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xuewang/Desktop/Research/Learner autonomy_China EFL/"/>
    </mc:Choice>
  </mc:AlternateContent>
  <xr:revisionPtr revIDLastSave="0" documentId="13_ncr:1_{0F377A1D-3EFA-4C41-9182-EEB0EED19F50}" xr6:coauthVersionLast="47" xr6:coauthVersionMax="47" xr10:uidLastSave="{00000000-0000-0000-0000-000000000000}"/>
  <bookViews>
    <workbookView xWindow="-31500" yWindow="-3000" windowWidth="30240" windowHeight="24980" xr2:uid="{00000000-000D-0000-FFFF-FFFF00000000}"/>
  </bookViews>
  <sheets>
    <sheet name="Sheet1" sheetId="1" r:id="rId1"/>
    <sheet name="Analytical plan" sheetId="2" r:id="rId2"/>
    <sheet name="Find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53" i="1" l="1"/>
  <c r="M153" i="1"/>
  <c r="AP152" i="1"/>
  <c r="M152" i="1"/>
  <c r="AP151" i="1"/>
  <c r="M151" i="1"/>
  <c r="AP150" i="1"/>
  <c r="M150" i="1"/>
  <c r="AP149" i="1"/>
  <c r="M149" i="1"/>
  <c r="AP148" i="1"/>
  <c r="M148" i="1"/>
  <c r="AP147" i="1"/>
  <c r="M147" i="1"/>
  <c r="M146" i="1"/>
  <c r="M145" i="1"/>
  <c r="AP144" i="1"/>
  <c r="M144" i="1"/>
  <c r="AP143" i="1"/>
  <c r="M143" i="1"/>
  <c r="AP142" i="1"/>
  <c r="M142" i="1"/>
  <c r="AP141" i="1"/>
  <c r="M141" i="1"/>
  <c r="AP140" i="1"/>
  <c r="M140" i="1"/>
  <c r="AP139" i="1"/>
  <c r="M139" i="1"/>
  <c r="AP138" i="1"/>
  <c r="M138" i="1"/>
  <c r="AP137" i="1"/>
  <c r="M137" i="1"/>
  <c r="AP136" i="1"/>
  <c r="M136" i="1"/>
  <c r="AP135" i="1"/>
  <c r="M135" i="1"/>
  <c r="M134" i="1"/>
  <c r="AP133" i="1"/>
  <c r="M133" i="1"/>
  <c r="AP132" i="1"/>
  <c r="M132" i="1"/>
  <c r="AP131" i="1"/>
  <c r="M131" i="1"/>
  <c r="AP130" i="1"/>
  <c r="M130" i="1"/>
  <c r="AP129" i="1"/>
  <c r="M129" i="1"/>
  <c r="AP128" i="1"/>
  <c r="M128" i="1"/>
  <c r="AP127" i="1"/>
  <c r="M127" i="1"/>
  <c r="AP126" i="1"/>
  <c r="M126" i="1"/>
  <c r="AP125" i="1"/>
  <c r="M125" i="1"/>
  <c r="AP124" i="1"/>
  <c r="M124" i="1"/>
  <c r="AP123" i="1"/>
  <c r="M123" i="1"/>
  <c r="AP122" i="1"/>
  <c r="M122" i="1"/>
  <c r="AP121" i="1"/>
  <c r="M121" i="1"/>
  <c r="AP120" i="1"/>
  <c r="M120" i="1"/>
  <c r="AP119" i="1"/>
  <c r="M119" i="1"/>
  <c r="AP118" i="1"/>
  <c r="M118" i="1"/>
  <c r="AP117" i="1"/>
  <c r="M117" i="1"/>
  <c r="AP116" i="1"/>
  <c r="M116" i="1"/>
  <c r="M115" i="1"/>
  <c r="M114" i="1"/>
  <c r="M113" i="1"/>
  <c r="M112" i="1"/>
  <c r="AP111" i="1"/>
  <c r="M111" i="1"/>
  <c r="AP110" i="1"/>
  <c r="M110" i="1"/>
  <c r="AP109" i="1"/>
  <c r="M109" i="1"/>
  <c r="AP108" i="1"/>
  <c r="M108" i="1"/>
  <c r="AP107" i="1"/>
  <c r="M107" i="1"/>
  <c r="AP106" i="1"/>
  <c r="M106" i="1"/>
  <c r="AP105" i="1"/>
  <c r="M105" i="1"/>
  <c r="AP104" i="1"/>
  <c r="M104" i="1"/>
  <c r="AP103" i="1"/>
  <c r="M103" i="1"/>
  <c r="AP102" i="1"/>
  <c r="M102" i="1"/>
  <c r="AP101" i="1"/>
  <c r="M101" i="1"/>
  <c r="AP100" i="1"/>
  <c r="M100" i="1"/>
  <c r="AP99" i="1"/>
  <c r="M99" i="1"/>
  <c r="AP98" i="1"/>
  <c r="M98" i="1"/>
  <c r="AP97" i="1"/>
  <c r="M97" i="1"/>
  <c r="AP96" i="1"/>
  <c r="M96" i="1"/>
  <c r="AP95" i="1"/>
  <c r="M95" i="1"/>
  <c r="AP94" i="1"/>
  <c r="M94" i="1"/>
  <c r="AP93" i="1"/>
  <c r="M93" i="1"/>
  <c r="AP92" i="1"/>
  <c r="AP91" i="1"/>
  <c r="M91" i="1"/>
  <c r="AP90" i="1"/>
  <c r="M90" i="1"/>
  <c r="AP89" i="1"/>
  <c r="M89" i="1"/>
  <c r="AP88" i="1"/>
  <c r="AP87" i="1"/>
  <c r="AP86" i="1"/>
  <c r="M86" i="1"/>
  <c r="AP85" i="1"/>
  <c r="M85" i="1"/>
  <c r="AP84" i="1"/>
  <c r="M84" i="1"/>
  <c r="AP83" i="1"/>
  <c r="M83" i="1"/>
  <c r="AP82" i="1"/>
  <c r="M82" i="1"/>
  <c r="AP81" i="1"/>
  <c r="M81" i="1"/>
  <c r="AP80" i="1"/>
  <c r="M80" i="1"/>
  <c r="AP79" i="1"/>
  <c r="M79" i="1"/>
  <c r="AP78" i="1"/>
  <c r="M78" i="1"/>
  <c r="AP77" i="1"/>
  <c r="M77" i="1"/>
  <c r="AP76" i="1"/>
  <c r="M76" i="1"/>
  <c r="AP75" i="1"/>
  <c r="M75" i="1"/>
  <c r="AP74" i="1"/>
  <c r="M74" i="1"/>
  <c r="AP73" i="1"/>
  <c r="M73" i="1"/>
  <c r="AP72" i="1"/>
  <c r="M72" i="1"/>
  <c r="AP71" i="1"/>
  <c r="M71" i="1"/>
  <c r="AP70" i="1"/>
  <c r="M70" i="1"/>
  <c r="AP69" i="1"/>
  <c r="M69" i="1"/>
  <c r="AP68" i="1"/>
  <c r="M68" i="1"/>
  <c r="AP67" i="1"/>
  <c r="M67" i="1"/>
  <c r="AP66" i="1"/>
  <c r="M66" i="1"/>
  <c r="AP65" i="1"/>
  <c r="M65" i="1"/>
  <c r="M64" i="1"/>
  <c r="M63" i="1"/>
  <c r="AP62" i="1"/>
  <c r="M62" i="1"/>
  <c r="AP61" i="1"/>
  <c r="M61" i="1"/>
  <c r="AP60" i="1"/>
  <c r="M60" i="1"/>
  <c r="AP59" i="1"/>
  <c r="M59" i="1"/>
  <c r="M58" i="1"/>
  <c r="AP57" i="1"/>
  <c r="M57" i="1"/>
  <c r="AP56" i="1"/>
  <c r="M56" i="1"/>
  <c r="AP55" i="1"/>
  <c r="M55" i="1"/>
  <c r="AP54" i="1"/>
  <c r="M54" i="1"/>
  <c r="AP53" i="1"/>
  <c r="M53" i="1"/>
  <c r="AP52" i="1"/>
  <c r="M52" i="1"/>
  <c r="AP51" i="1"/>
  <c r="M51" i="1"/>
  <c r="AP50" i="1"/>
  <c r="M50" i="1"/>
  <c r="M49" i="1"/>
  <c r="M48" i="1"/>
  <c r="AP47" i="1"/>
  <c r="M47" i="1"/>
  <c r="AP46" i="1"/>
  <c r="M46" i="1"/>
  <c r="AP45" i="1"/>
  <c r="M45" i="1"/>
  <c r="AP44" i="1"/>
  <c r="M44" i="1"/>
  <c r="M43" i="1"/>
  <c r="AP42" i="1"/>
  <c r="M42" i="1"/>
  <c r="AP41" i="1"/>
  <c r="M41" i="1"/>
  <c r="AP40" i="1"/>
  <c r="M40" i="1"/>
  <c r="AP39" i="1"/>
  <c r="M39" i="1"/>
  <c r="AP38" i="1"/>
  <c r="M38" i="1"/>
  <c r="AP37" i="1"/>
  <c r="M37" i="1"/>
  <c r="AP36" i="1"/>
  <c r="M36" i="1"/>
  <c r="AP35" i="1"/>
  <c r="M35" i="1"/>
  <c r="AP34" i="1"/>
  <c r="M34" i="1"/>
  <c r="AP33" i="1"/>
  <c r="M33" i="1"/>
  <c r="AP32" i="1"/>
  <c r="M32" i="1"/>
  <c r="AP31" i="1"/>
  <c r="M31" i="1"/>
  <c r="AP30" i="1"/>
  <c r="M30" i="1"/>
  <c r="M29" i="1"/>
  <c r="AP28" i="1"/>
  <c r="AP27" i="1"/>
  <c r="AP26" i="1"/>
  <c r="AP25" i="1"/>
  <c r="AP24" i="1"/>
  <c r="AP23" i="1"/>
  <c r="AP22" i="1"/>
  <c r="AP21" i="1"/>
  <c r="AP20" i="1"/>
  <c r="AP19" i="1"/>
  <c r="AP18" i="1"/>
  <c r="AP17" i="1"/>
  <c r="AP16" i="1"/>
  <c r="AP15" i="1"/>
  <c r="AP14" i="1"/>
  <c r="AP13" i="1"/>
  <c r="AP12" i="1"/>
  <c r="AP11" i="1"/>
  <c r="AP10" i="1"/>
  <c r="AP9" i="1"/>
  <c r="AP8" i="1"/>
  <c r="AP7" i="1"/>
  <c r="AP6" i="1"/>
  <c r="M6" i="1"/>
  <c r="AP5" i="1"/>
  <c r="M5" i="1"/>
  <c r="AP4" i="1"/>
  <c r="M4" i="1"/>
  <c r="AP3"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0000-000001000000}">
      <text>
        <r>
          <rPr>
            <sz val="10"/>
            <color rgb="FF000000"/>
            <rFont val="Arial"/>
            <scheme val="minor"/>
          </rPr>
          <t>baseline equivalence not met</t>
        </r>
      </text>
    </comment>
    <comment ref="A26" authorId="0" shapeId="0" xr:uid="{00000000-0006-0000-0000-000002000000}">
      <text>
        <r>
          <rPr>
            <sz val="10"/>
            <color rgb="FF000000"/>
            <rFont val="Arial"/>
            <scheme val="minor"/>
          </rPr>
          <t>baseline equivalence not met</t>
        </r>
      </text>
    </comment>
    <comment ref="A27" authorId="0" shapeId="0" xr:uid="{00000000-0006-0000-0000-000003000000}">
      <text>
        <r>
          <rPr>
            <sz val="10"/>
            <color rgb="FF000000"/>
            <rFont val="Arial"/>
            <scheme val="minor"/>
          </rPr>
          <t>baseline equivalence not met</t>
        </r>
      </text>
    </comment>
    <comment ref="AB27" authorId="0" shapeId="0" xr:uid="{00000000-0006-0000-0000-000004000000}">
      <text>
        <r>
          <rPr>
            <sz val="10"/>
            <color rgb="FF000000"/>
            <rFont val="Arial"/>
            <scheme val="minor"/>
          </rPr>
          <t>Questions that require demonstrating knowledge of text
structure (e.g. summarization, recognition of information conveyed via signal words)
and use of cognitive and metacognitive reading strategies (e.g. critical analysis and
evaluation of the information presented in the text) were coded as higher-order reading
comprehension strategies.</t>
        </r>
      </text>
    </comment>
    <comment ref="A28" authorId="0" shapeId="0" xr:uid="{00000000-0006-0000-0000-000005000000}">
      <text>
        <r>
          <rPr>
            <sz val="10"/>
            <color rgb="FF000000"/>
            <rFont val="Arial"/>
            <scheme val="minor"/>
          </rPr>
          <t>baseline equivalence not met</t>
        </r>
      </text>
    </comment>
    <comment ref="A29" authorId="0" shapeId="0" xr:uid="{00000000-0006-0000-0000-000006000000}">
      <text>
        <r>
          <rPr>
            <sz val="10"/>
            <color rgb="FF000000"/>
            <rFont val="Arial"/>
            <scheme val="minor"/>
          </rPr>
          <t>baseline equivalence not met</t>
        </r>
      </text>
    </comment>
    <comment ref="A30" authorId="0" shapeId="0" xr:uid="{00000000-0006-0000-0000-000007000000}">
      <text>
        <r>
          <rPr>
            <sz val="10"/>
            <color rgb="FF000000"/>
            <rFont val="Arial"/>
            <scheme val="minor"/>
          </rPr>
          <t>baseline equivalence not met</t>
        </r>
      </text>
    </comment>
    <comment ref="A40" authorId="0" shapeId="0" xr:uid="{00000000-0006-0000-0000-000008000000}">
      <text>
        <r>
          <rPr>
            <sz val="10"/>
            <color rgb="FF000000"/>
            <rFont val="Arial"/>
            <scheme val="minor"/>
          </rPr>
          <t>baseline equivalence not met</t>
        </r>
      </text>
    </comment>
    <comment ref="A43" authorId="0" shapeId="0" xr:uid="{00000000-0006-0000-0000-000009000000}">
      <text>
        <r>
          <rPr>
            <sz val="10"/>
            <color rgb="FF000000"/>
            <rFont val="Arial"/>
            <scheme val="minor"/>
          </rPr>
          <t>baseline equivalence not met</t>
        </r>
      </text>
    </comment>
    <comment ref="A48" authorId="0" shapeId="0" xr:uid="{00000000-0006-0000-0000-00000A000000}">
      <text>
        <r>
          <rPr>
            <sz val="10"/>
            <color rgb="FF000000"/>
            <rFont val="Arial"/>
            <scheme val="minor"/>
          </rPr>
          <t>baseline equivalence not met</t>
        </r>
      </text>
    </comment>
    <comment ref="A49" authorId="0" shapeId="0" xr:uid="{00000000-0006-0000-0000-00000B000000}">
      <text>
        <r>
          <rPr>
            <sz val="10"/>
            <color rgb="FF000000"/>
            <rFont val="Arial"/>
            <scheme val="minor"/>
          </rPr>
          <t>baseline equivalence not met</t>
        </r>
      </text>
    </comment>
    <comment ref="A50" authorId="0" shapeId="0" xr:uid="{00000000-0006-0000-0000-00000C000000}">
      <text>
        <r>
          <rPr>
            <sz val="10"/>
            <color rgb="FF000000"/>
            <rFont val="Arial"/>
            <scheme val="minor"/>
          </rPr>
          <t>marginalized group</t>
        </r>
      </text>
    </comment>
    <comment ref="A58" authorId="0" shapeId="0" xr:uid="{00000000-0006-0000-0000-00000D000000}">
      <text>
        <r>
          <rPr>
            <sz val="10"/>
            <color rgb="FF000000"/>
            <rFont val="Arial"/>
            <scheme val="minor"/>
          </rPr>
          <t>baseline equivalence not met</t>
        </r>
      </text>
    </comment>
    <comment ref="A63" authorId="0" shapeId="0" xr:uid="{00000000-0006-0000-0000-00000E000000}">
      <text>
        <r>
          <rPr>
            <sz val="10"/>
            <color rgb="FF000000"/>
            <rFont val="Arial"/>
            <scheme val="minor"/>
          </rPr>
          <t>baseline equivalence not met</t>
        </r>
      </text>
    </comment>
    <comment ref="A64" authorId="0" shapeId="0" xr:uid="{00000000-0006-0000-0000-00000F000000}">
      <text>
        <r>
          <rPr>
            <sz val="10"/>
            <color rgb="FF000000"/>
            <rFont val="Arial"/>
            <scheme val="minor"/>
          </rPr>
          <t>baseline equivalence not met</t>
        </r>
      </text>
    </comment>
    <comment ref="A65" authorId="0" shapeId="0" xr:uid="{00000000-0006-0000-0000-000010000000}">
      <text>
        <r>
          <rPr>
            <sz val="10"/>
            <color rgb="FF000000"/>
            <rFont val="Arial"/>
            <scheme val="minor"/>
          </rPr>
          <t>baseline equivalence not met</t>
        </r>
      </text>
    </comment>
    <comment ref="A70" authorId="0" shapeId="0" xr:uid="{00000000-0006-0000-0000-000011000000}">
      <text>
        <r>
          <rPr>
            <sz val="10"/>
            <color rgb="FF000000"/>
            <rFont val="Arial"/>
            <scheme val="minor"/>
          </rPr>
          <t>baseline equivalence not met</t>
        </r>
      </text>
    </comment>
    <comment ref="Z71" authorId="0" shapeId="0" xr:uid="{00000000-0006-0000-0000-000012000000}">
      <text>
        <r>
          <rPr>
            <sz val="10"/>
            <color rgb="FF000000"/>
            <rFont val="Arial"/>
            <scheme val="minor"/>
          </rPr>
          <t>p. 22 鼓励目标一致的学生组成学习小组,合作学习。</t>
        </r>
      </text>
    </comment>
    <comment ref="A99" authorId="0" shapeId="0" xr:uid="{00000000-0006-0000-0000-000013000000}">
      <text>
        <r>
          <rPr>
            <sz val="10"/>
            <color rgb="FF000000"/>
            <rFont val="Arial"/>
            <scheme val="minor"/>
          </rPr>
          <t>no sufficient information about the strategy training intervention</t>
        </r>
      </text>
    </comment>
    <comment ref="A100" authorId="0" shapeId="0" xr:uid="{00000000-0006-0000-0000-000014000000}">
      <text>
        <r>
          <rPr>
            <sz val="10"/>
            <color rgb="FF000000"/>
            <rFont val="Arial"/>
            <scheme val="minor"/>
          </rPr>
          <t>no sufficient information about the strategy training intervention</t>
        </r>
      </text>
    </comment>
    <comment ref="A105" authorId="0" shapeId="0" xr:uid="{00000000-0006-0000-0000-000015000000}">
      <text>
        <r>
          <rPr>
            <sz val="10"/>
            <color rgb="FF000000"/>
            <rFont val="Arial"/>
            <scheme val="minor"/>
          </rPr>
          <t>marginalized: students failing college entrance exam</t>
        </r>
      </text>
    </comment>
    <comment ref="A106" authorId="0" shapeId="0" xr:uid="{00000000-0006-0000-0000-000016000000}">
      <text>
        <r>
          <rPr>
            <sz val="10"/>
            <color rgb="FF000000"/>
            <rFont val="Arial"/>
            <scheme val="minor"/>
          </rPr>
          <t>marginalized: students failing college entrance exam</t>
        </r>
      </text>
    </comment>
    <comment ref="A107" authorId="0" shapeId="0" xr:uid="{00000000-0006-0000-0000-000017000000}">
      <text>
        <r>
          <rPr>
            <sz val="10"/>
            <color rgb="FF000000"/>
            <rFont val="Arial"/>
            <scheme val="minor"/>
          </rPr>
          <t>marginalized: students failing college entrance exam</t>
        </r>
      </text>
    </comment>
    <comment ref="A112" authorId="0" shapeId="0" xr:uid="{00000000-0006-0000-0000-000018000000}">
      <text>
        <r>
          <rPr>
            <sz val="10"/>
            <color rgb="FF000000"/>
            <rFont val="Arial"/>
            <scheme val="minor"/>
          </rPr>
          <t>baseline equivalence not met</t>
        </r>
      </text>
    </comment>
    <comment ref="A113" authorId="0" shapeId="0" xr:uid="{00000000-0006-0000-0000-000019000000}">
      <text>
        <r>
          <rPr>
            <sz val="10"/>
            <color rgb="FF000000"/>
            <rFont val="Arial"/>
            <scheme val="minor"/>
          </rPr>
          <t>baseline equivalence not met</t>
        </r>
      </text>
    </comment>
    <comment ref="A114" authorId="0" shapeId="0" xr:uid="{00000000-0006-0000-0000-00001A000000}">
      <text>
        <r>
          <rPr>
            <sz val="10"/>
            <color rgb="FF000000"/>
            <rFont val="Arial"/>
            <scheme val="minor"/>
          </rPr>
          <t>baseline equivalence not met</t>
        </r>
      </text>
    </comment>
    <comment ref="A115" authorId="0" shapeId="0" xr:uid="{00000000-0006-0000-0000-00001B000000}">
      <text>
        <r>
          <rPr>
            <sz val="10"/>
            <color rgb="FF000000"/>
            <rFont val="Arial"/>
            <scheme val="minor"/>
          </rPr>
          <t>baseline equivalence not met</t>
        </r>
      </text>
    </comment>
    <comment ref="A116" authorId="0" shapeId="0" xr:uid="{00000000-0006-0000-0000-00001C000000}">
      <text>
        <r>
          <rPr>
            <sz val="10"/>
            <color rgb="FF000000"/>
            <rFont val="Arial"/>
            <scheme val="minor"/>
          </rPr>
          <t>baseline equivalence not met</t>
        </r>
      </text>
    </comment>
    <comment ref="A122" authorId="0" shapeId="0" xr:uid="{00000000-0006-0000-0000-00001D000000}">
      <text>
        <r>
          <rPr>
            <sz val="10"/>
            <color rgb="FF000000"/>
            <rFont val="Arial"/>
            <scheme val="minor"/>
          </rPr>
          <t>baseline equivalence not met</t>
        </r>
      </text>
    </comment>
    <comment ref="A126" authorId="0" shapeId="0" xr:uid="{00000000-0006-0000-0000-00001E000000}">
      <text>
        <r>
          <rPr>
            <sz val="10"/>
            <color rgb="FF000000"/>
            <rFont val="Arial"/>
            <scheme val="minor"/>
          </rPr>
          <t>baseline equivalence not met</t>
        </r>
      </text>
    </comment>
    <comment ref="A131" authorId="0" shapeId="0" xr:uid="{00000000-0006-0000-0000-00001F000000}">
      <text>
        <r>
          <rPr>
            <sz val="10"/>
            <color rgb="FF000000"/>
            <rFont val="Arial"/>
            <scheme val="minor"/>
          </rPr>
          <t>no sufficient information about the strategy training</t>
        </r>
      </text>
    </comment>
    <comment ref="A132" authorId="0" shapeId="0" xr:uid="{00000000-0006-0000-0000-000020000000}">
      <text>
        <r>
          <rPr>
            <sz val="10"/>
            <color rgb="FF000000"/>
            <rFont val="Arial"/>
            <scheme val="minor"/>
          </rPr>
          <t>no sufficient information about the strategy training</t>
        </r>
      </text>
    </comment>
    <comment ref="A134" authorId="0" shapeId="0" xr:uid="{00000000-0006-0000-0000-000021000000}">
      <text>
        <r>
          <rPr>
            <sz val="10"/>
            <color rgb="FF000000"/>
            <rFont val="Arial"/>
            <scheme val="minor"/>
          </rPr>
          <t>baseline equivalence not met</t>
        </r>
      </text>
    </comment>
    <comment ref="A135" authorId="0" shapeId="0" xr:uid="{00000000-0006-0000-0000-000022000000}">
      <text>
        <r>
          <rPr>
            <sz val="10"/>
            <color rgb="FF000000"/>
            <rFont val="Arial"/>
            <scheme val="minor"/>
          </rPr>
          <t>baseline equivalence not met</t>
        </r>
      </text>
    </comment>
    <comment ref="A143" authorId="0" shapeId="0" xr:uid="{00000000-0006-0000-0000-000023000000}">
      <text>
        <r>
          <rPr>
            <sz val="10"/>
            <color rgb="FF000000"/>
            <rFont val="Arial"/>
            <scheme val="minor"/>
          </rPr>
          <t>baseline equivalence not met</t>
        </r>
      </text>
    </comment>
    <comment ref="A145" authorId="0" shapeId="0" xr:uid="{00000000-0006-0000-0000-000024000000}">
      <text>
        <r>
          <rPr>
            <sz val="10"/>
            <color rgb="FF000000"/>
            <rFont val="Arial"/>
            <scheme val="minor"/>
          </rPr>
          <t>baseline equivalence not met</t>
        </r>
      </text>
    </comment>
    <comment ref="A146" authorId="0" shapeId="0" xr:uid="{00000000-0006-0000-0000-000025000000}">
      <text>
        <r>
          <rPr>
            <sz val="10"/>
            <color rgb="FF000000"/>
            <rFont val="Arial"/>
            <scheme val="minor"/>
          </rPr>
          <t>baseline equivalence not met</t>
        </r>
      </text>
    </comment>
    <comment ref="A149" authorId="0" shapeId="0" xr:uid="{00000000-0006-0000-0000-000026000000}">
      <text>
        <r>
          <rPr>
            <sz val="10"/>
            <color rgb="FF000000"/>
            <rFont val="Arial"/>
            <scheme val="minor"/>
          </rPr>
          <t>baseline equivalence not met</t>
        </r>
      </text>
    </comment>
    <comment ref="A151" authorId="0" shapeId="0" xr:uid="{00000000-0006-0000-0000-000027000000}">
      <text>
        <r>
          <rPr>
            <sz val="10"/>
            <color rgb="FF000000"/>
            <rFont val="Arial"/>
            <scheme val="minor"/>
          </rPr>
          <t>baseline equivalence not met</t>
        </r>
      </text>
    </comment>
  </commentList>
</comments>
</file>

<file path=xl/sharedStrings.xml><?xml version="1.0" encoding="utf-8"?>
<sst xmlns="http://schemas.openxmlformats.org/spreadsheetml/2006/main" count="4300" uniqueCount="619">
  <si>
    <t>Publication variables</t>
  </si>
  <si>
    <t>Study Variables</t>
  </si>
  <si>
    <t>Participant variables</t>
  </si>
  <si>
    <t>Intervention design</t>
  </si>
  <si>
    <t>Measurement</t>
  </si>
  <si>
    <t>Drop</t>
  </si>
  <si>
    <t>2nd reviewer</t>
  </si>
  <si>
    <t>Reviewer</t>
  </si>
  <si>
    <t>Language</t>
  </si>
  <si>
    <t>Authors</t>
  </si>
  <si>
    <t>Year</t>
  </si>
  <si>
    <t>PubType</t>
  </si>
  <si>
    <t>Funding</t>
  </si>
  <si>
    <t>Studydesign</t>
  </si>
  <si>
    <t>Yearlevel</t>
  </si>
  <si>
    <t>Studylevel</t>
  </si>
  <si>
    <t>Major</t>
  </si>
  <si>
    <t>SampleSize</t>
  </si>
  <si>
    <t>TreatmentCluster</t>
  </si>
  <si>
    <t>ControlCluster</t>
  </si>
  <si>
    <t>OneOne</t>
  </si>
  <si>
    <t>TreatmentN</t>
  </si>
  <si>
    <t>ControlN</t>
  </si>
  <si>
    <t>Setting</t>
  </si>
  <si>
    <t>Duration</t>
  </si>
  <si>
    <t>Less12 weeks</t>
  </si>
  <si>
    <t>Intensity</t>
  </si>
  <si>
    <t>TargetSkills</t>
  </si>
  <si>
    <t>TrainingMethods</t>
  </si>
  <si>
    <t>Technology</t>
  </si>
  <si>
    <t>Peer</t>
  </si>
  <si>
    <t>Logs</t>
  </si>
  <si>
    <t>Outcome</t>
  </si>
  <si>
    <t>LanguageSkills</t>
  </si>
  <si>
    <t>AssessmentTool</t>
  </si>
  <si>
    <t>AutonomyMeasures</t>
  </si>
  <si>
    <t>Academic</t>
  </si>
  <si>
    <t>Cognitive</t>
  </si>
  <si>
    <t>Metacognitive</t>
  </si>
  <si>
    <t>Motivational</t>
  </si>
  <si>
    <t>Social</t>
  </si>
  <si>
    <t>DelayTest</t>
  </si>
  <si>
    <t>TreatPreMean</t>
  </si>
  <si>
    <t>TreatPreSD</t>
  </si>
  <si>
    <t>ControlPreMean</t>
  </si>
  <si>
    <t>ControlPreSD</t>
  </si>
  <si>
    <t>PreES</t>
  </si>
  <si>
    <t>BaselineEquivalence</t>
  </si>
  <si>
    <t>tPreTreatControl</t>
  </si>
  <si>
    <t>tPrePostTreat</t>
  </si>
  <si>
    <t>TreatPostMean</t>
  </si>
  <si>
    <t>TreatPostSD</t>
  </si>
  <si>
    <t>ControlPostMean</t>
  </si>
  <si>
    <t>ControlPostSD</t>
  </si>
  <si>
    <t>tPostTreatControl</t>
  </si>
  <si>
    <t>tPrePostControl</t>
  </si>
  <si>
    <t>EffectSize</t>
  </si>
  <si>
    <t>Notes</t>
  </si>
  <si>
    <t>QZ</t>
  </si>
  <si>
    <t>AN</t>
  </si>
  <si>
    <t>English</t>
  </si>
  <si>
    <t>Teng</t>
  </si>
  <si>
    <t>International Journal</t>
  </si>
  <si>
    <t>Quasi-Experiment</t>
  </si>
  <si>
    <t>First-year</t>
  </si>
  <si>
    <t>Undergraduate</t>
  </si>
  <si>
    <t>non-STEM</t>
  </si>
  <si>
    <t>Classroom</t>
  </si>
  <si>
    <t>18 weeks (1 semester)</t>
  </si>
  <si>
    <t>12 periods of 40 min</t>
  </si>
  <si>
    <t>Meta-cognitive</t>
  </si>
  <si>
    <t>Direct + Embedded</t>
  </si>
  <si>
    <t>No</t>
  </si>
  <si>
    <t>Yes</t>
  </si>
  <si>
    <t>comparison and contrast essay</t>
  </si>
  <si>
    <t>Writing</t>
  </si>
  <si>
    <t>Researcher-designed test</t>
  </si>
  <si>
    <t>NA</t>
  </si>
  <si>
    <t>Only looked at control vs COOP+META</t>
  </si>
  <si>
    <t>end-of-term examination</t>
  </si>
  <si>
    <t>Standardized test</t>
  </si>
  <si>
    <t>1 month</t>
  </si>
  <si>
    <t>Metacognitive Awareness Instrument: Knoweldge of Metacognition</t>
  </si>
  <si>
    <t>Independent Survey</t>
  </si>
  <si>
    <t>Cognitive + Meta-cognitive</t>
  </si>
  <si>
    <t>Metacognitive Awareness Instrument: Regulation of Metacognition</t>
  </si>
  <si>
    <t>Action-oriented</t>
  </si>
  <si>
    <t>XW</t>
  </si>
  <si>
    <t>ClusterQuasi-Experiment</t>
  </si>
  <si>
    <t>Classroom + Online environment (at home)</t>
  </si>
  <si>
    <t>1 semester</t>
  </si>
  <si>
    <t>36 hours</t>
  </si>
  <si>
    <t>Direct</t>
  </si>
  <si>
    <t>Vocabulary Knowledge Scale (VKS)</t>
  </si>
  <si>
    <t>Vocabulary</t>
  </si>
  <si>
    <t>4 weeeks</t>
  </si>
  <si>
    <t>LA_self-initiation_Reasons for English reading</t>
  </si>
  <si>
    <t>LA_self-initiation_Making efforts for English reading</t>
  </si>
  <si>
    <t>LA_self-regulation_planning</t>
  </si>
  <si>
    <t>LA_self-regulation_monitoring</t>
  </si>
  <si>
    <t>LA_self-regulation_evaluation</t>
  </si>
  <si>
    <t>Teng &amp; Zhang</t>
  </si>
  <si>
    <t>ClusterRandomizedControlTrial</t>
  </si>
  <si>
    <t>Second-year</t>
  </si>
  <si>
    <t>5 months</t>
  </si>
  <si>
    <t>once a week for 1.5 h for 20 weeks</t>
  </si>
  <si>
    <t>Cognitive + Meta-cognitive + Socio-emotional</t>
  </si>
  <si>
    <t>Embedded</t>
  </si>
  <si>
    <t>argumentative essays</t>
  </si>
  <si>
    <t>Standardized Test</t>
  </si>
  <si>
    <t>Writing Strategies for Self-regulated Learning Questionnaire (WSSRLQ)_Text Processing</t>
  </si>
  <si>
    <t>Writing Strategies for Self-regulated Learning Questionnaire (WSSRLQ)_Knowledge Rehearsal</t>
  </si>
  <si>
    <t>Writing Strategies for Self-regulated Learning Questionnaire (WSSRLQ)_Idea Planning</t>
  </si>
  <si>
    <t>Writing Strategies for Self-regulated Learning Questionnaire (WSSRLQ)_Goal-oriented Monitoring</t>
  </si>
  <si>
    <t>Writing Strategies for Self-regulated Learning Questionnaire (WSSRLQ)_Peer Learning</t>
  </si>
  <si>
    <t>Writing Strategies for Self-regulated Learning Questionnaire (WSSRLQ)_Feedback Handling</t>
  </si>
  <si>
    <t>Writing Strategies for Self-regulated Learning Questionnaire (WSSRLQ)_Interest Enhancement</t>
  </si>
  <si>
    <t>Writing Strategies for Self-regulated Learning Questionnaire (WSSRLQ)_Motivational Self-talk</t>
  </si>
  <si>
    <t>Writing Strategies for Self-regulated Learning Questionnaire (WSSRLQ)_Emotional Control</t>
  </si>
  <si>
    <t>Self-regulatory Efficacy</t>
  </si>
  <si>
    <t>Xu</t>
  </si>
  <si>
    <t>STEM</t>
  </si>
  <si>
    <t>10 weeks</t>
  </si>
  <si>
    <t>40 minutes per week</t>
  </si>
  <si>
    <t>Reading comprehension scores</t>
  </si>
  <si>
    <t>Reading</t>
  </si>
  <si>
    <t>Classroom + Online</t>
  </si>
  <si>
    <t>Survey of Reading Strategies_Higher order
Strategies</t>
  </si>
  <si>
    <t>Du</t>
  </si>
  <si>
    <t>16 weeks (1 semester)</t>
  </si>
  <si>
    <t>4 hours a week</t>
  </si>
  <si>
    <t>Overallproficiency</t>
  </si>
  <si>
    <t>Gao</t>
  </si>
  <si>
    <t>5 months (1 semester)</t>
  </si>
  <si>
    <t>Cognitive + Socio-emotional</t>
  </si>
  <si>
    <t>Speaking</t>
  </si>
  <si>
    <t>Researcher-designed Test</t>
  </si>
  <si>
    <t>Hu &amp; Zhang</t>
  </si>
  <si>
    <t>Graduate</t>
  </si>
  <si>
    <t>1 school year</t>
  </si>
  <si>
    <t>end-of-year examination</t>
  </si>
  <si>
    <t>Self-regulated motivation: Autonomous motivation</t>
  </si>
  <si>
    <t>autonomous motivation</t>
  </si>
  <si>
    <t>Self-regulated motivation: Controlled motivation</t>
  </si>
  <si>
    <t>controlled motivation</t>
  </si>
  <si>
    <t>Learner autonomy: Setting objective</t>
  </si>
  <si>
    <t>Learner autonomy: Planning learning</t>
  </si>
  <si>
    <t>Learner autonomy: Applying strategies</t>
  </si>
  <si>
    <t>Learner autonomy: Self-monitoring</t>
  </si>
  <si>
    <t>Learner autonomy: Self-assessment</t>
  </si>
  <si>
    <t>Liu &amp; Li</t>
  </si>
  <si>
    <t>10 weeks (1 semester)</t>
  </si>
  <si>
    <t>20 hours</t>
  </si>
  <si>
    <t>Yang</t>
  </si>
  <si>
    <t>5 weeks</t>
  </si>
  <si>
    <t>4 lessons a week; 50 mins per lesson</t>
  </si>
  <si>
    <t>Zhao</t>
  </si>
  <si>
    <t>end-of-training examination</t>
  </si>
  <si>
    <t>Chen</t>
  </si>
  <si>
    <t>Conference Proceeding</t>
  </si>
  <si>
    <t>15 weeks (1 semester)</t>
  </si>
  <si>
    <t>Guo</t>
  </si>
  <si>
    <t>Listening</t>
  </si>
  <si>
    <t>Lv &amp; Chen (a)</t>
  </si>
  <si>
    <t>8 weeks</t>
  </si>
  <si>
    <t>Lv &amp; Chen (b)</t>
  </si>
  <si>
    <t>Shen</t>
  </si>
  <si>
    <t>Classroom + Self-access learning center</t>
  </si>
  <si>
    <t>2 school years</t>
  </si>
  <si>
    <t>2 classes of autonomous learning per week</t>
  </si>
  <si>
    <t>end-of-experiment examination</t>
  </si>
  <si>
    <t>Zeng</t>
  </si>
  <si>
    <t>7 weeks</t>
  </si>
  <si>
    <t>AC</t>
  </si>
  <si>
    <t>Chinese</t>
  </si>
  <si>
    <t>Chen &amp; Xiang</t>
  </si>
  <si>
    <t>Chinese Journal</t>
  </si>
  <si>
    <t>14 weeks (1 semester)</t>
  </si>
  <si>
    <t>3 hours a week</t>
  </si>
  <si>
    <t>Tang</t>
  </si>
  <si>
    <t>4 months (1 semester)</t>
  </si>
  <si>
    <t>42 lessons</t>
  </si>
  <si>
    <t>Overall proficiency</t>
  </si>
  <si>
    <t>Bai</t>
  </si>
  <si>
    <t>Cluster Quasi-Experiment</t>
  </si>
  <si>
    <t>Metacognition Usage Instrument: Planning</t>
  </si>
  <si>
    <t>Metacognition Usage Instrument: Monitoring</t>
  </si>
  <si>
    <t>Metacognition Usage Instrument: Assessment</t>
  </si>
  <si>
    <t>Liu &amp; Liu</t>
  </si>
  <si>
    <t>16 weeks</t>
  </si>
  <si>
    <t>Zhou &amp; Lv</t>
  </si>
  <si>
    <t>18 weeks</t>
  </si>
  <si>
    <t>Wu</t>
  </si>
  <si>
    <t>4 lessons a week</t>
  </si>
  <si>
    <t>Autonomy: Awareness, Planning, Monitoring, Assessment</t>
  </si>
  <si>
    <t>Shi</t>
  </si>
  <si>
    <t>6 months</t>
  </si>
  <si>
    <t>learning motivation</t>
  </si>
  <si>
    <t>Metaconition knowledge &amp; usage</t>
  </si>
  <si>
    <t>Liu</t>
  </si>
  <si>
    <t>14 weeks</t>
  </si>
  <si>
    <t>Autonomy: Awareness, Planning, Assessment</t>
  </si>
  <si>
    <t>Cognitive + Meta-cognitive + Action-oriented</t>
  </si>
  <si>
    <t>Lin &amp; Chen</t>
  </si>
  <si>
    <t>3 semesters</t>
  </si>
  <si>
    <t>Shan &amp; Gu</t>
  </si>
  <si>
    <t>Xiao &amp; Cao</t>
  </si>
  <si>
    <t>2 semesters</t>
  </si>
  <si>
    <t>180 lessons</t>
  </si>
  <si>
    <t>Autonomy: Motivation, Planning, Assessment</t>
  </si>
  <si>
    <t>Motivational + Metacognitive</t>
  </si>
  <si>
    <t>Xiao, Wang &amp; Cao</t>
  </si>
  <si>
    <t>160 lessons</t>
  </si>
  <si>
    <t>Yan</t>
  </si>
  <si>
    <t>Autonomy: planning &amp; assessment in the classroom</t>
  </si>
  <si>
    <t>Cluster Randomized Control Trial</t>
  </si>
  <si>
    <t>Autonomy: planning &amp; assessment outside the classroom</t>
  </si>
  <si>
    <t>3 semester</t>
  </si>
  <si>
    <t>Sun, Cui &amp; Liang</t>
  </si>
  <si>
    <t>Employment of MS: Planning</t>
  </si>
  <si>
    <t>Employment of MS: Monitoring</t>
  </si>
  <si>
    <t>Employment of MS: Self-assessment</t>
  </si>
  <si>
    <t>Zhang</t>
  </si>
  <si>
    <t>Chinese Dissertation</t>
  </si>
  <si>
    <t>Ben</t>
  </si>
  <si>
    <t>Kong</t>
  </si>
  <si>
    <t>80 lessons</t>
  </si>
  <si>
    <t>Employment of MS</t>
  </si>
  <si>
    <t>Metacognitive knowledge</t>
  </si>
  <si>
    <t>Pu</t>
  </si>
  <si>
    <t>First year</t>
  </si>
  <si>
    <t>4 months</t>
  </si>
  <si>
    <t>16 times, 80 mins each time</t>
  </si>
  <si>
    <t>Meta-cognitive + Socio-emotional</t>
  </si>
  <si>
    <t>Metacognitive strategies</t>
  </si>
  <si>
    <t>Affective strategies</t>
  </si>
  <si>
    <t>2 hours 40 mins per week</t>
  </si>
  <si>
    <t>Employment of Affective Strategies</t>
  </si>
  <si>
    <t>90 mins/time</t>
  </si>
  <si>
    <t>Learner autonomy</t>
  </si>
  <si>
    <t>Metacognitive + Motinational + Social</t>
  </si>
  <si>
    <t>4 hours per week</t>
  </si>
  <si>
    <t>Wang</t>
  </si>
  <si>
    <t>2013b</t>
  </si>
  <si>
    <t>12 weeks</t>
  </si>
  <si>
    <t>3 hours per week</t>
  </si>
  <si>
    <t>Deng</t>
  </si>
  <si>
    <t>Third-year</t>
  </si>
  <si>
    <t>10 months</t>
  </si>
  <si>
    <t>40 lessons</t>
  </si>
  <si>
    <t>Stategy use</t>
  </si>
  <si>
    <t>Tian</t>
  </si>
  <si>
    <t>delayed test</t>
  </si>
  <si>
    <t>Lin</t>
  </si>
  <si>
    <t>9 months</t>
  </si>
  <si>
    <t>15 weeks</t>
  </si>
  <si>
    <t>Hou &amp; Dou</t>
  </si>
  <si>
    <t>17 weeks</t>
  </si>
  <si>
    <t>Ouyang &amp; Zhang</t>
  </si>
  <si>
    <t>Socio-emotional</t>
  </si>
  <si>
    <t>Social-emotional: Motivation</t>
  </si>
  <si>
    <t>Social-emotional: Self-efficacy</t>
  </si>
  <si>
    <t>Social-emotional: Resilience</t>
  </si>
  <si>
    <t>Social-emotional:Handle negative emotions</t>
  </si>
  <si>
    <t>Zeng (b)</t>
  </si>
  <si>
    <t>Zeng (a)</t>
  </si>
  <si>
    <t>MS: planning, monitoring, assessment</t>
  </si>
  <si>
    <t>He</t>
  </si>
  <si>
    <t>2013a</t>
  </si>
  <si>
    <t>Jiang &amp; Chen</t>
  </si>
  <si>
    <t>MS</t>
  </si>
  <si>
    <t>Emotional</t>
  </si>
  <si>
    <t>Li</t>
  </si>
  <si>
    <t>Autonomy: Planning, Environment Structuring, Assessment</t>
  </si>
  <si>
    <t>Long</t>
  </si>
  <si>
    <t>13 weeks</t>
  </si>
  <si>
    <t>Oxford (1990) SILL scale</t>
  </si>
  <si>
    <t>Chen et al.</t>
  </si>
  <si>
    <t>Hao et al.</t>
  </si>
  <si>
    <t>Cognitive + metacognitive</t>
  </si>
  <si>
    <t>Zheng</t>
  </si>
  <si>
    <t>Memory strategies</t>
  </si>
  <si>
    <t>Social strategy</t>
  </si>
  <si>
    <t>Luo</t>
  </si>
  <si>
    <t>1 academic year</t>
  </si>
  <si>
    <t>Zhou</t>
  </si>
  <si>
    <t>Li &amp; Song</t>
  </si>
  <si>
    <t>vocabulary test</t>
  </si>
  <si>
    <t>Qin &amp; Li</t>
  </si>
  <si>
    <t>MS knowledge</t>
  </si>
  <si>
    <t>Cognitive strategy use</t>
  </si>
  <si>
    <t>MS use</t>
  </si>
  <si>
    <t>Social strategy use</t>
  </si>
  <si>
    <t>Emotional strategy use</t>
  </si>
  <si>
    <t>Qian &amp; Xing</t>
  </si>
  <si>
    <t>Moderators</t>
  </si>
  <si>
    <t>Student demographic</t>
  </si>
  <si>
    <t>Study design</t>
  </si>
  <si>
    <t>LargeSample</t>
  </si>
  <si>
    <t>OnevOne</t>
  </si>
  <si>
    <t>Intervention characteristics</t>
  </si>
  <si>
    <t>ClassroomSettingOnly</t>
  </si>
  <si>
    <t>Lessthan12weeks</t>
  </si>
  <si>
    <t>OverTwoSemester</t>
  </si>
  <si>
    <t>CognitiveTraining</t>
  </si>
  <si>
    <t>MetaCognitiveTraining</t>
  </si>
  <si>
    <t>SocialTraining</t>
  </si>
  <si>
    <t>TrainMultiple</t>
  </si>
  <si>
    <t>PeerLearning</t>
  </si>
  <si>
    <t>LearningLog</t>
  </si>
  <si>
    <t>Outcome measures</t>
  </si>
  <si>
    <t>AcademicOutcome</t>
  </si>
  <si>
    <t>CognitiveOutcome</t>
  </si>
  <si>
    <t>MetacognitiveOutcome</t>
  </si>
  <si>
    <t>MotivationalOutcome</t>
  </si>
  <si>
    <t>SocialOutcome</t>
  </si>
  <si>
    <t>MultipleOutcome</t>
  </si>
  <si>
    <t>NoDelayedTest</t>
  </si>
  <si>
    <t>Potentially relevant works</t>
  </si>
  <si>
    <t>Limei Zhang, Christine C. M. Goh &amp; Antony John Kunnan (2014) Analysis of Test Takers’ Metacognitive and Cognitive Strategy Use and EFL Reading Test Performance:A Multi-Sample SEM Approach, Language Assessment Quarterly, 11:1, 76-102, DOI: 10.1080/15434303.2013.853770</t>
  </si>
  <si>
    <t>van der Plas, E., Zhang, S., Dong, K., Bang, D., Li, J., Wright, N. D., &amp; Fleming, S. M. (2022). Identifying cultural differences in metacognition. Journal of Experimental Psychology: General, 151(12), 3268–3280. https://doi.org/10.1037/xge0001209</t>
  </si>
  <si>
    <t>https://doi.org/10.1016/j.system.2022.102801</t>
  </si>
  <si>
    <t>Teng, M.F., Yue, M. Metacognitive writing strategies, critical thinking skills, and academic writing performance: A structural equation modeling approach. Metacognition Learning 18, 237–260 (2023). https://doi.org/10.1007/s11409-022-09328-5</t>
  </si>
  <si>
    <t>Findings</t>
  </si>
  <si>
    <t>First Reviewer</t>
  </si>
  <si>
    <t>Second Reviewer</t>
  </si>
  <si>
    <t>Study</t>
  </si>
  <si>
    <t>Intervention</t>
  </si>
  <si>
    <t>Grade</t>
  </si>
  <si>
    <t>AchievementLevel</t>
  </si>
  <si>
    <t>SES</t>
  </si>
  <si>
    <t>Gender</t>
  </si>
  <si>
    <t>Treatment.Cluster</t>
  </si>
  <si>
    <t>Control.Cluster</t>
  </si>
  <si>
    <t>Treatment.N</t>
  </si>
  <si>
    <t>Control.N</t>
  </si>
  <si>
    <t>Academic discpline</t>
  </si>
  <si>
    <t>Outcome Name</t>
  </si>
  <si>
    <t>OutcomeDomain</t>
  </si>
  <si>
    <t>Outcome Measure</t>
  </si>
  <si>
    <t>Researcher Made</t>
  </si>
  <si>
    <t>Measurement Source</t>
  </si>
  <si>
    <t>PretestMean.Exp</t>
  </si>
  <si>
    <t>PretestSD.Exp</t>
  </si>
  <si>
    <t>PretestMean.Ctrl</t>
  </si>
  <si>
    <t>PretestSD.Ctrl</t>
  </si>
  <si>
    <t>PretestES</t>
  </si>
  <si>
    <t>BaselineEquivalenceMet</t>
  </si>
  <si>
    <t>PosttestMean.Exp</t>
  </si>
  <si>
    <t>PosttestSD.Exp</t>
  </si>
  <si>
    <t>PosttestMean.Ctrl</t>
  </si>
  <si>
    <t>PosttestSD.Ctrl</t>
  </si>
  <si>
    <t>AdjustedForPretest</t>
  </si>
  <si>
    <t>Fvalue</t>
  </si>
  <si>
    <t>PartialEta-squared</t>
  </si>
  <si>
    <t>tScore</t>
  </si>
  <si>
    <t>tScoreDF</t>
  </si>
  <si>
    <t>RegressionBeta</t>
  </si>
  <si>
    <t>BetaSE</t>
  </si>
  <si>
    <t>ReportedEffectSize</t>
  </si>
  <si>
    <t>Significant</t>
  </si>
  <si>
    <t>Notes (if data missing, note what data is missing)</t>
  </si>
  <si>
    <t>Hinduja et al. (2020)</t>
  </si>
  <si>
    <t>Assessment as Learning</t>
  </si>
  <si>
    <t>Boys</t>
  </si>
  <si>
    <t>Argumentative essay</t>
  </si>
  <si>
    <t>Achievement outcomes</t>
  </si>
  <si>
    <t>Essay</t>
  </si>
  <si>
    <t>Motivated strategies for learning</t>
  </si>
  <si>
    <t>Behavioral outcomes</t>
  </si>
  <si>
    <t>Questionnaire</t>
  </si>
  <si>
    <t>Hair et al., 2010</t>
  </si>
  <si>
    <t>Cazan (2022)</t>
  </si>
  <si>
    <t>HB</t>
  </si>
  <si>
    <t>Webb et al. (2019)</t>
  </si>
  <si>
    <t>Student Success Skills Program</t>
  </si>
  <si>
    <t>Mixed</t>
  </si>
  <si>
    <t>academic achievement</t>
  </si>
  <si>
    <t>Florida Department of Education, 2007</t>
  </si>
  <si>
    <t>data missing</t>
  </si>
  <si>
    <t>socialemotional change</t>
  </si>
  <si>
    <t>Student Participation Questionnaire (Finn &amp; Cox, 1992); Motivated
 Strategies for Learning Questionnaire (Pintrich &amp; DeGroot, 1990); Student
 Engagement in School Success Skills (SESSS) survey (Carey, Brigman, Webb, Villares, &amp; Harrington, 2013); SelfEfficacy for Self-Regulated Learning, and Social Skills Rating
 System (SSRS) (Gresham
 &amp; Elliot, 1990); SelfEfficacy for Self-Regulated Learning (Pajares &amp; Valiante, 1999)</t>
  </si>
  <si>
    <t>Bahri (2019)</t>
  </si>
  <si>
    <t>PBLRQA strategy</t>
  </si>
  <si>
    <t>3rd year in college</t>
  </si>
  <si>
    <t>Moderate/High Achievers</t>
  </si>
  <si>
    <t>animal physiology</t>
  </si>
  <si>
    <t>cognitive retention</t>
  </si>
  <si>
    <t>essay</t>
  </si>
  <si>
    <t>yes</t>
  </si>
  <si>
    <t>Low Achievers</t>
  </si>
  <si>
    <t>Almasseri &amp; AlHojailan (2019)</t>
  </si>
  <si>
    <t>flipped classroom approach (FCA)</t>
  </si>
  <si>
    <t>computer science</t>
  </si>
  <si>
    <t>academic achievements at the level of remembering</t>
  </si>
  <si>
    <t>academic achievements at the level of understanding</t>
  </si>
  <si>
    <t>academic achievements at the level of applying</t>
  </si>
  <si>
    <t>academic achievements at the level of analysing</t>
  </si>
  <si>
    <t>academic achievements at the level of evaluation</t>
  </si>
  <si>
    <t>AO</t>
  </si>
  <si>
    <t>Chu et al. (2022)</t>
  </si>
  <si>
    <t>Self-regulated English Vocabulary Game</t>
  </si>
  <si>
    <t>college</t>
  </si>
  <si>
    <t>English as a Foreign Language</t>
  </si>
  <si>
    <t>learning achievement</t>
  </si>
  <si>
    <t>Test</t>
  </si>
  <si>
    <t>Pre/Post test table does not report SD, instead it reports "Error". Study does not report pre-test data for self-regulation measures, only one-way ANCOVA results with effect size adjusted for pretest scores</t>
  </si>
  <si>
    <t>Self-Regulation</t>
  </si>
  <si>
    <t>Psychological outcomes</t>
  </si>
  <si>
    <t>Barnard et al. (2009)</t>
  </si>
  <si>
    <t>Baseline equivalence established with Levene's test</t>
  </si>
  <si>
    <t>Beckers et al. (2022)</t>
  </si>
  <si>
    <t>Electronic development portfolio (PERFLECT) with teacher-guided student self-coaching</t>
  </si>
  <si>
    <t>third and fourth year in college</t>
  </si>
  <si>
    <t>Vocational Education (Management)</t>
  </si>
  <si>
    <t>Motivated strategies for learning questionaire</t>
  </si>
  <si>
    <t>Meta-cognitive Self-Regulation</t>
  </si>
  <si>
    <t>Pintrich &amp; de Groot, 1990</t>
  </si>
  <si>
    <t>Standard errors (not standard deviations) provided for posttest measures</t>
  </si>
  <si>
    <t>Intrinsic goal orientation</t>
  </si>
  <si>
    <t>Extrinsic goal orientation</t>
  </si>
  <si>
    <t>Self-Efficacy for Learning and Performance</t>
  </si>
  <si>
    <t>Chen &amp; Hwang (2019)</t>
  </si>
  <si>
    <t>Instant Response System Collective Issue-Quest Approach</t>
  </si>
  <si>
    <t>undergraduates</t>
  </si>
  <si>
    <t>Internet Marketing</t>
  </si>
  <si>
    <t>Learning achievement</t>
  </si>
  <si>
    <t>Internet Marketing Knowledge</t>
  </si>
  <si>
    <t>No pretest data, only one-way ANCOVA results with effect sizes adjusted for pretest scores. Homogeneity of variance at pretest not violated (baseline equivalence met)</t>
  </si>
  <si>
    <t>Online Self-Regulated Learning Questionnaire (modified)</t>
  </si>
  <si>
    <t>Goal Setting</t>
  </si>
  <si>
    <t>Assumption of homogeneity not violated for all measures, establishing baseline equivalence</t>
  </si>
  <si>
    <t>Environment</t>
  </si>
  <si>
    <t>Task Strategies</t>
  </si>
  <si>
    <t>Time Management</t>
  </si>
  <si>
    <t>Help Seeking</t>
  </si>
  <si>
    <t>Self-evaluation</t>
  </si>
  <si>
    <t>Scale of Collective Efficacy</t>
  </si>
  <si>
    <t>Collective Efficacy</t>
  </si>
  <si>
    <t>Bernacki et al. (2021)</t>
  </si>
  <si>
    <t>Digital Learning Skill Training</t>
  </si>
  <si>
    <t>Bigozzi et al. (2002)</t>
  </si>
  <si>
    <t>Núñez et al. (2022)</t>
  </si>
  <si>
    <t>The Rainbow Program</t>
  </si>
  <si>
    <t>3,4</t>
  </si>
  <si>
    <t>Moderate/High SES</t>
  </si>
  <si>
    <t>Inventory for Self-Regulated Learning</t>
  </si>
  <si>
    <t>Self-Regulated Learning</t>
  </si>
  <si>
    <t>Adapted from Rosario et al. (2012) and Cerezo et al. (2019)</t>
  </si>
  <si>
    <t>Battery for the Evaluation of Reading Preocesses</t>
  </si>
  <si>
    <t>Reading Comprehension</t>
  </si>
  <si>
    <t>Cuetos et al. (2007)</t>
  </si>
  <si>
    <t>Nussbaum (2010)</t>
  </si>
  <si>
    <t>Robillos (2019)</t>
  </si>
  <si>
    <t>JW</t>
  </si>
  <si>
    <t>Mafinejad (2014)</t>
  </si>
  <si>
    <t>study guides</t>
  </si>
  <si>
    <t>Clinical Endocrinology Course</t>
  </si>
  <si>
    <t>A diagnostic test and final exam</t>
  </si>
  <si>
    <t>Diabetes and Thyroid Disorders</t>
  </si>
  <si>
    <t>Wagner et al. (2020)</t>
  </si>
  <si>
    <t>Alert Program®</t>
  </si>
  <si>
    <t>1 to 6</t>
  </si>
  <si>
    <t>Nwosu et al. (2021)</t>
  </si>
  <si>
    <t>cooperative integrated reading and composition (CIRC)</t>
  </si>
  <si>
    <t>overallmetacognitive reading skills achievement</t>
  </si>
  <si>
    <t>modified open-ended questionnaire</t>
  </si>
  <si>
    <t>Anastasiou and Griva (2009); and MacLeod, Butler, and Syer (1996)</t>
  </si>
  <si>
    <t>Subscales: Task understanding</t>
  </si>
  <si>
    <t>no</t>
  </si>
  <si>
    <t>Strategy understanding</t>
  </si>
  <si>
    <t>Management of learning skills</t>
  </si>
  <si>
    <t>teacher-directed instructional (DI)</t>
  </si>
  <si>
    <t>Flunger et al. (2019)</t>
  </si>
  <si>
    <t>Chen &amp; Su (2019)</t>
  </si>
  <si>
    <t>Fang et al. (2022)</t>
  </si>
  <si>
    <t>Sungur &amp; Tekkaya (2006)</t>
  </si>
  <si>
    <t>Benzing et al. (2019)</t>
  </si>
  <si>
    <t>Cognitive games</t>
  </si>
  <si>
    <t>Executive Function</t>
  </si>
  <si>
    <t>E-Prime Software</t>
  </si>
  <si>
    <t>Updating accuracy</t>
  </si>
  <si>
    <t>Chen et al. (2008)</t>
  </si>
  <si>
    <t>Inhibition Reaction Time</t>
  </si>
  <si>
    <t>Roebers &amp;Kauer (2009)</t>
  </si>
  <si>
    <t>For this measure, the goal is to have a quicker reaction time, thus lower numbers signal improvement. May need to consider recoding.</t>
  </si>
  <si>
    <t>Shifting Reaction Time</t>
  </si>
  <si>
    <t>R€othlisbergeret al. (2012)</t>
  </si>
  <si>
    <t>Spatola (2008)</t>
  </si>
  <si>
    <t>Kramarski &amp; Mevarech (2003)</t>
  </si>
  <si>
    <t>Stephen &amp; Rockinson-Szapkiw (2021)</t>
  </si>
  <si>
    <t>CS</t>
  </si>
  <si>
    <t>Admiraal et al. (2022)-Compulsory</t>
  </si>
  <si>
    <t>learning lab</t>
  </si>
  <si>
    <t>7,8</t>
  </si>
  <si>
    <t>Dutch language, English language, Maths</t>
  </si>
  <si>
    <t>learning motivation-intrinsic motivation</t>
  </si>
  <si>
    <t>questionnaire</t>
  </si>
  <si>
    <t>Situational Motivation Scale</t>
  </si>
  <si>
    <t>learning motivation-identified motivation</t>
  </si>
  <si>
    <t>learning motivation-external motivation</t>
  </si>
  <si>
    <t>learning motivation-A-motivation</t>
  </si>
  <si>
    <t>achievement</t>
  </si>
  <si>
    <t>a school-based ability test; school report scores for all relevant school subjects</t>
  </si>
  <si>
    <t>Admiraal et al. (2022)-Electives</t>
  </si>
  <si>
    <t>Calculation, Biology, Social Sciences, Visual Arts</t>
  </si>
  <si>
    <t>Ismail et al. (2022)</t>
  </si>
  <si>
    <t>Howlett et al. (2021)-in-person</t>
  </si>
  <si>
    <t>academic coaching</t>
  </si>
  <si>
    <t>first- and second-year undergraduate students</t>
  </si>
  <si>
    <t>overall metacognitive awareness</t>
  </si>
  <si>
    <t>Metacognitive Awareness Inventory (MAI)</t>
  </si>
  <si>
    <t>knowledge about cognition</t>
  </si>
  <si>
    <t>MAI subcale</t>
  </si>
  <si>
    <t>regulation of cognition</t>
  </si>
  <si>
    <t>Howlett et al. (2021)-online</t>
  </si>
  <si>
    <t>Oghenevwede (2019)</t>
  </si>
  <si>
    <t>self-regulated learning strategy</t>
  </si>
  <si>
    <t>senior secondary school II</t>
  </si>
  <si>
    <t>biology</t>
  </si>
  <si>
    <t>biology achievement score</t>
  </si>
  <si>
    <t>test</t>
  </si>
  <si>
    <t>Biology Achievement Test</t>
  </si>
  <si>
    <t>biology attitude score</t>
  </si>
  <si>
    <t>Biology Attitude Questionnaire</t>
  </si>
  <si>
    <t>Akkaş &amp; Eker (2021)</t>
  </si>
  <si>
    <t>phenomenon-based learning</t>
  </si>
  <si>
    <t>social studies lesson “Individual and Society”</t>
  </si>
  <si>
    <t>metacognitive awareness</t>
  </si>
  <si>
    <t>metacognitive awareness scale</t>
  </si>
  <si>
    <t>Karakelle and Saraç (2007)</t>
  </si>
  <si>
    <t>Exp: 2.06; Ctrl: 0.04</t>
  </si>
  <si>
    <t>Yabukoshi (2022)</t>
  </si>
  <si>
    <t>metacognition-inclusive SRL intervention</t>
  </si>
  <si>
    <t>sophomores</t>
  </si>
  <si>
    <t>English listening test</t>
  </si>
  <si>
    <t>Proficiency test</t>
  </si>
  <si>
    <t>TOEIC listening test</t>
  </si>
  <si>
    <t>Achievement test</t>
  </si>
  <si>
    <t>learners’ degree of perception of their metacognitive SRL strategy use</t>
  </si>
  <si>
    <t>Overall</t>
  </si>
  <si>
    <t>Time1</t>
  </si>
  <si>
    <t>results suggest that the IG, but not the CG, demonstrated significant changes in its reported use of strategies over time.</t>
  </si>
  <si>
    <t>Time2</t>
  </si>
  <si>
    <t>Time3</t>
  </si>
  <si>
    <t>Forethought</t>
  </si>
  <si>
    <t>Performance</t>
  </si>
  <si>
    <t>Self-reflection</t>
  </si>
  <si>
    <t>Zhang (2022)</t>
  </si>
  <si>
    <t>FF</t>
  </si>
  <si>
    <t>Bannert et al. (2015)</t>
  </si>
  <si>
    <t>Effects of metacognitive prompts on learning in computer-based learning environments</t>
  </si>
  <si>
    <t>Undergraduates</t>
  </si>
  <si>
    <t>Reading materials on educational psychology</t>
  </si>
  <si>
    <t>Web navigation behaviors</t>
  </si>
  <si>
    <t>Frequency of relevant webpages visited</t>
  </si>
  <si>
    <t>Log file analysis</t>
  </si>
  <si>
    <t>Learner characteristics had no effects neither as covariates nor as moderators in our analyses, and therefore authors do not describe any results about learner characteristics.</t>
  </si>
  <si>
    <t>Time 1</t>
  </si>
  <si>
    <t>Time spent on relevant webpages</t>
  </si>
  <si>
    <t>Same as above</t>
  </si>
  <si>
    <t>Non-linearity of navigation steps</t>
  </si>
  <si>
    <t>Learning performance</t>
  </si>
  <si>
    <t>Recall</t>
  </si>
  <si>
    <t>Bannert &amp; Reimann (2011)</t>
  </si>
  <si>
    <t>Comprehension</t>
  </si>
  <si>
    <t>Transfer</t>
  </si>
  <si>
    <t>Can et al. (2022)</t>
  </si>
  <si>
    <t>Hu (2007)</t>
  </si>
  <si>
    <t>Dankbaar et al. (2017)</t>
  </si>
  <si>
    <t>Alexiou &amp; Paraskeva (2020)</t>
  </si>
  <si>
    <t>Bernacki et al. (2019)</t>
  </si>
  <si>
    <t>Bui et al. (2022)</t>
  </si>
  <si>
    <t>Jin et al. (2022)</t>
  </si>
  <si>
    <t>Chang et al. (2021)</t>
  </si>
  <si>
    <t>Using a chatbot to promote nursing students' learning and self-efficacy</t>
  </si>
  <si>
    <t>Nursing students</t>
  </si>
  <si>
    <t>Girls</t>
  </si>
  <si>
    <t>Obstetric vaccination knowledge</t>
  </si>
  <si>
    <t>knowledge of infectious diseases and the decision-making competence to administer vaccinations to pregnant women</t>
  </si>
  <si>
    <t>Researcher-made</t>
  </si>
  <si>
    <t>Not report, but checked homogeneity</t>
  </si>
  <si>
    <t>I calculated.</t>
  </si>
  <si>
    <t>Self-efficacy</t>
  </si>
  <si>
    <t>Self-efficacy questionnaire</t>
  </si>
  <si>
    <t>Pintrich et al. (1991)</t>
  </si>
  <si>
    <t>Lan et al. (2020)</t>
  </si>
  <si>
    <t>Zheng et al. (2018)</t>
  </si>
  <si>
    <t>Öztürk (2022)</t>
  </si>
  <si>
    <t>Effect of the robotic programming course designed with self-regulated learning strategies on students’ academic performance and motivation</t>
  </si>
  <si>
    <t>Undergraduate students</t>
  </si>
  <si>
    <t>Robotic programming knowledge</t>
  </si>
  <si>
    <t>Programming concepts, components, operation, etc.</t>
  </si>
  <si>
    <t>Two instructors made the test questions.</t>
  </si>
  <si>
    <t>Ma et al. (2020)</t>
  </si>
  <si>
    <t>Lai et al. (2018)</t>
  </si>
  <si>
    <t>Alzubi &amp; Singh (2018)</t>
  </si>
  <si>
    <t>Impact of social strategies through 
 smartphones on the Saudi
 Learners’ socio-cultural autonomy in
 EFL reading context</t>
  </si>
  <si>
    <t>Social strategies</t>
  </si>
  <si>
    <t>Adapted</t>
  </si>
  <si>
    <t>An adapted 
 version of SS, specific to EFL reading skills from Oxford’s 
 (1990) Strategy Inventory of Language Learning (SILL)</t>
  </si>
  <si>
    <t>1.59 as I calculated.</t>
  </si>
  <si>
    <t>Socio-cultural autonomy</t>
  </si>
  <si>
    <t>Oxford (1990, 2003) and 
 Holec (1981)</t>
  </si>
  <si>
    <t>2.58 as I calculated</t>
  </si>
  <si>
    <t>Zhang et al. (2020)</t>
  </si>
  <si>
    <t>Darmawan et al. (2020)</t>
  </si>
  <si>
    <t>Hüseyin et al. (2020)</t>
  </si>
  <si>
    <t>Vandevelde et al. (2016)</t>
  </si>
  <si>
    <t>Fabriz et al. (2013)</t>
  </si>
  <si>
    <t>Cui &amp; Yu (2019)</t>
  </si>
  <si>
    <t>Chen et al. (2019)</t>
  </si>
  <si>
    <t>Chang et al. (2019)</t>
  </si>
  <si>
    <t>Krishnasamy (2021)</t>
  </si>
  <si>
    <t>Hannaoui et al. (2021)</t>
  </si>
  <si>
    <t>Lau (2020)</t>
  </si>
  <si>
    <t>Kırıkkaya &amp; Yıldırım (2021)</t>
  </si>
  <si>
    <t>Novak et al. (2017)</t>
  </si>
  <si>
    <t>Cai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</si>
</sst>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scheme val="minor"/>
    </font>
    <font>
      <b/>
      <sz val="10"/>
      <color theme="1"/>
      <name val="Arial"/>
      <scheme val="minor"/>
    </font>
    <font>
      <sz val="10"/>
      <color theme="1"/>
      <name val="Arial"/>
      <scheme val="minor"/>
    </font>
    <font>
      <sz val="10"/>
      <color rgb="FF000000"/>
      <name val="Arial"/>
      <scheme val="minor"/>
    </font>
    <font>
      <sz val="10"/>
      <color theme="1"/>
      <name val="Arial"/>
    </font>
    <font>
      <sz val="10"/>
      <color rgb="FF000000"/>
      <name val="Arial"/>
    </font>
    <font>
      <sz val="10"/>
      <color rgb="FF000000"/>
      <name val="Roboto"/>
    </font>
    <font>
      <sz val="11"/>
      <color rgb="FF000000"/>
      <name val="微软雅黑"/>
    </font>
    <font>
      <u/>
      <sz val="10"/>
      <color rgb="FF333333"/>
      <name val="&quot;Times New Roman&quot;"/>
    </font>
    <font>
      <u/>
      <sz val="12"/>
      <color rgb="FF333333"/>
      <name val="&quot;Times New Roman&quot;"/>
    </font>
    <font>
      <u/>
      <sz val="10"/>
      <color rgb="FF0563C1"/>
      <name val="&quot;Times New Roman&quot;"/>
    </font>
    <font>
      <u/>
      <sz val="12"/>
      <color rgb="FF0563C1"/>
      <name val="&quot;Times New Roman&quot;"/>
    </font>
    <font>
      <b/>
      <i/>
      <u/>
      <sz val="10"/>
      <color rgb="FF0563C1"/>
      <name val="&quot;Times New Roman&quot;"/>
    </font>
    <font>
      <b/>
      <sz val="12"/>
      <color rgb="FF000000"/>
      <name val="Calibri"/>
    </font>
    <font>
      <sz val="11"/>
      <color rgb="FF000000"/>
      <name val="Calibri"/>
    </font>
    <font>
      <u/>
      <sz val="11"/>
      <color rgb="FF0563C1"/>
      <name val="Calibri"/>
    </font>
    <font>
      <sz val="11"/>
      <color rgb="FF444444"/>
      <name val="Calibri"/>
    </font>
    <font>
      <sz val="12"/>
      <color rgb="FF000000"/>
      <name val="Calibri"/>
    </font>
    <font>
      <u/>
      <sz val="11"/>
      <color rgb="FF0563C1"/>
      <name val="Calibri"/>
    </font>
    <font>
      <u/>
      <sz val="11"/>
      <color rgb="FF0563C1"/>
      <name val="Calibri"/>
    </font>
  </fonts>
  <fills count="11">
    <fill>
      <patternFill patternType="none"/>
    </fill>
    <fill>
      <patternFill patternType="gray125"/>
    </fill>
    <fill>
      <patternFill patternType="solid">
        <fgColor rgb="FF26A69A"/>
        <bgColor rgb="FF26A69A"/>
      </patternFill>
    </fill>
    <fill>
      <patternFill patternType="solid">
        <fgColor rgb="FFDDF2F0"/>
        <bgColor rgb="FFDDF2F0"/>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CFCFC"/>
        <bgColor rgb="FFFCFCFC"/>
      </patternFill>
    </fill>
    <fill>
      <patternFill patternType="solid">
        <fgColor rgb="FFC6E0B4"/>
        <bgColor rgb="FFC6E0B4"/>
      </patternFill>
    </fill>
    <fill>
      <patternFill patternType="solid">
        <fgColor rgb="FFF8CBAD"/>
        <bgColor rgb="FFF8CBAD"/>
      </patternFill>
    </fill>
    <fill>
      <patternFill patternType="solid">
        <fgColor rgb="FFD9E1F2"/>
        <bgColor rgb="FFD9E1F2"/>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5">
    <xf numFmtId="0" fontId="0" fillId="0" borderId="0" xfId="0"/>
    <xf numFmtId="0" fontId="1" fillId="2" borderId="0" xfId="0" applyFont="1" applyFill="1" applyAlignment="1">
      <alignment horizontal="center"/>
    </xf>
    <xf numFmtId="0" fontId="2" fillId="2" borderId="0" xfId="0" applyFont="1" applyFill="1"/>
    <xf numFmtId="0" fontId="2" fillId="3" borderId="0" xfId="0" applyFont="1" applyFill="1"/>
    <xf numFmtId="0" fontId="3" fillId="3" borderId="0" xfId="0" applyFont="1" applyFill="1"/>
    <xf numFmtId="0" fontId="2" fillId="0" borderId="0" xfId="0" applyFont="1"/>
    <xf numFmtId="0" fontId="2" fillId="4" borderId="0" xfId="0" applyFont="1" applyFill="1"/>
    <xf numFmtId="0" fontId="4" fillId="3" borderId="0" xfId="0" applyFont="1" applyFill="1"/>
    <xf numFmtId="0" fontId="4" fillId="0" borderId="0" xfId="0" applyFont="1"/>
    <xf numFmtId="0" fontId="4" fillId="4" borderId="0" xfId="0" applyFont="1" applyFill="1" applyAlignment="1">
      <alignment horizontal="right"/>
    </xf>
    <xf numFmtId="0" fontId="5" fillId="3" borderId="0" xfId="0" applyFont="1" applyFill="1"/>
    <xf numFmtId="0" fontId="4" fillId="0" borderId="0" xfId="0" applyFont="1" applyAlignment="1">
      <alignment horizontal="right"/>
    </xf>
    <xf numFmtId="0" fontId="2" fillId="5" borderId="0" xfId="0" applyFont="1" applyFill="1"/>
    <xf numFmtId="0" fontId="6" fillId="6" borderId="0" xfId="0" applyFont="1" applyFill="1"/>
    <xf numFmtId="0" fontId="2" fillId="0" borderId="0" xfId="0" applyFont="1" applyAlignment="1">
      <alignment vertical="top"/>
    </xf>
    <xf numFmtId="0" fontId="4" fillId="0" borderId="1" xfId="0" applyFont="1" applyBorder="1"/>
    <xf numFmtId="0" fontId="7" fillId="0" borderId="0" xfId="0" applyFont="1"/>
    <xf numFmtId="0" fontId="1" fillId="0" borderId="0" xfId="0" applyFont="1"/>
    <xf numFmtId="0" fontId="8" fillId="6" borderId="0" xfId="0" applyFont="1" applyFill="1"/>
    <xf numFmtId="0" fontId="9" fillId="6" borderId="0" xfId="0" applyFont="1" applyFill="1"/>
    <xf numFmtId="0" fontId="10" fillId="6" borderId="0" xfId="0" applyFont="1" applyFill="1"/>
    <xf numFmtId="0" fontId="11" fillId="6" borderId="0" xfId="0" applyFont="1" applyFill="1"/>
    <xf numFmtId="0" fontId="12" fillId="7" borderId="0" xfId="0" applyFont="1" applyFill="1"/>
    <xf numFmtId="0" fontId="13" fillId="0" borderId="0" xfId="0" applyFont="1" applyAlignment="1">
      <alignment horizontal="left"/>
    </xf>
    <xf numFmtId="0" fontId="13" fillId="8" borderId="0" xfId="0" applyFont="1" applyFill="1" applyAlignment="1">
      <alignment horizontal="left"/>
    </xf>
    <xf numFmtId="0" fontId="13" fillId="9" borderId="0" xfId="0" applyFont="1" applyFill="1" applyAlignment="1">
      <alignment horizontal="left"/>
    </xf>
    <xf numFmtId="0" fontId="13" fillId="10" borderId="0" xfId="0" applyFont="1" applyFill="1" applyAlignment="1">
      <alignment horizontal="left"/>
    </xf>
    <xf numFmtId="0" fontId="13" fillId="5" borderId="0" xfId="0" applyFont="1" applyFill="1" applyAlignment="1">
      <alignment horizontal="left"/>
    </xf>
    <xf numFmtId="0" fontId="14" fillId="0" borderId="0" xfId="0" applyFont="1"/>
    <xf numFmtId="0" fontId="13" fillId="0" borderId="2" xfId="0" applyFont="1" applyBorder="1" applyAlignment="1">
      <alignment horizontal="left"/>
    </xf>
    <xf numFmtId="0" fontId="13" fillId="0" borderId="3" xfId="0" applyFont="1" applyBorder="1" applyAlignment="1">
      <alignment horizontal="left"/>
    </xf>
    <xf numFmtId="0" fontId="13" fillId="0" borderId="4" xfId="0" applyFont="1" applyBorder="1" applyAlignment="1">
      <alignment horizontal="left"/>
    </xf>
    <xf numFmtId="0" fontId="13" fillId="8" borderId="2" xfId="0" applyFont="1" applyFill="1" applyBorder="1" applyAlignment="1">
      <alignment horizontal="left"/>
    </xf>
    <xf numFmtId="0" fontId="13" fillId="9" borderId="2" xfId="0" applyFont="1" applyFill="1" applyBorder="1" applyAlignment="1">
      <alignment horizontal="left"/>
    </xf>
    <xf numFmtId="0" fontId="13" fillId="10" borderId="2" xfId="0" applyFont="1" applyFill="1" applyBorder="1" applyAlignment="1">
      <alignment horizontal="left"/>
    </xf>
    <xf numFmtId="0" fontId="13" fillId="5" borderId="2" xfId="0" applyFont="1" applyFill="1" applyBorder="1" applyAlignment="1">
      <alignment horizontal="left"/>
    </xf>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xf numFmtId="0" fontId="16" fillId="0" borderId="0" xfId="0" applyFont="1"/>
    <xf numFmtId="0" fontId="1" fillId="2" borderId="0" xfId="0" applyFont="1" applyFill="1" applyAlignment="1">
      <alignment horizontal="center"/>
    </xf>
    <xf numFmtId="0" fontId="0" fillId="0" borderId="0" xfId="0"/>
  </cellXfs>
  <cellStyles count="1">
    <cellStyle name="Normal" xfId="0" builtinId="0"/>
  </cellStyles>
  <dxfs count="5">
    <dxf>
      <fill>
        <patternFill patternType="solid">
          <fgColor rgb="FFB7E1CD"/>
          <bgColor rgb="FFB7E1CD"/>
        </patternFill>
      </fill>
    </dxf>
    <dxf>
      <fill>
        <patternFill patternType="solid">
          <fgColor rgb="FF999999"/>
          <bgColor rgb="FF999999"/>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
    <tableStyle name="Sheet1-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F2:G31">
  <tableColumns count="2">
    <tableColumn id="1" xr3:uid="{00000000-0010-0000-0000-000001000000}" name="Year"/>
    <tableColumn id="2" xr3:uid="{00000000-0010-0000-0000-000002000000}" name="PubTyp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system.2022.102801" TargetMode="External"/><Relationship Id="rId2" Type="http://schemas.openxmlformats.org/officeDocument/2006/relationships/hyperlink" Target="https://psycnet.apa.org/doi/10.1037/xge0001209" TargetMode="External"/><Relationship Id="rId1" Type="http://schemas.openxmlformats.org/officeDocument/2006/relationships/hyperlink" Target="https://doi.org/10.1080/15434303.2013.853770" TargetMode="External"/><Relationship Id="rId4" Type="http://schemas.openxmlformats.org/officeDocument/2006/relationships/hyperlink" Target="https://doi.org/10.1007/s11409-022-09328-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regroup-production.s3.amazonaws.com/documents/ReviewReference/574925792/Effect%20of%20an%20intervention%20in%20self-regulation%20strategies%20on%20academic%20achievement%20in%20elementary%20school_%20A%20study%20of%20the%20mediating%20effect%20of%20self-regulatory%20activity%20_%20Elsevier%20Enhanced%20Reader.pdf?response-content-type=application%2Fpdf&amp;X-Amz-Algorithm=AWS4-HMAC-SHA256&amp;X-Amz-Credential=AKIAYSFKCAWYQ4D5IUHG%2F20230129%2Fus-east-1%2Fs3%2Faws4_request&amp;X-Amz-Date=20230129T192139Z&amp;X-Amz-Expires=604800&amp;X-Amz-SignedHeaders=host&amp;X-Amz-Signature=1521007b4d79aacd5f125401e0a3370460aef52116749ab19f2996ee10523113" TargetMode="External"/><Relationship Id="rId21" Type="http://schemas.openxmlformats.org/officeDocument/2006/relationships/hyperlink" Target="https://doi.org/10.1111/bjet.12690" TargetMode="External"/><Relationship Id="rId42" Type="http://schemas.openxmlformats.org/officeDocument/2006/relationships/hyperlink" Target="https://doi.org/10.1080/10494820.2022.2061013" TargetMode="External"/><Relationship Id="rId47" Type="http://schemas.openxmlformats.org/officeDocument/2006/relationships/hyperlink" Target="https://westcollections.wcsu.edu/bitstream/handle/20.500.12945/152/Spatola_Dissertation_041208.pdf?sequence=2&amp;isAllowed=y" TargetMode="External"/><Relationship Id="rId63" Type="http://schemas.openxmlformats.org/officeDocument/2006/relationships/hyperlink" Target="https://www-tandfonline-com.proxy1.library.jhu.edu/doi/full/10.1080/17501229.2022.2071425" TargetMode="External"/><Relationship Id="rId68" Type="http://schemas.openxmlformats.org/officeDocument/2006/relationships/hyperlink" Target="https://regroup-production.s3.amazonaws.com/documents/doi/10.17507/tpls.1202.13/1807.pdf?response-content-type=application%2Fpdf&amp;X-Amz-Algorithm=AWS4-HMAC-SHA256&amp;X-Amz-Credential=AKIAYSFKCAWYQ4D5IUHG%2F20230129%2Fus-east-1%2Fs3%2Faws4_request&amp;X-Amz-Date=20230129T211231Z&amp;X-Amz-Expires=604800&amp;X-Amz-SignedHeaders=host&amp;X-Amz-Signature=ffea2932cc85726c0279e39d0821eb511a9d30a030c62fa244a7a6e0b0be5fd7" TargetMode="External"/><Relationship Id="rId84" Type="http://schemas.openxmlformats.org/officeDocument/2006/relationships/hyperlink" Target="https://www.proquest.com/docview/2137842244?pq-origsite=gscholar&amp;fromopenview=true" TargetMode="External"/><Relationship Id="rId89" Type="http://schemas.openxmlformats.org/officeDocument/2006/relationships/hyperlink" Target="https://doi.org/10.1080/00220671.2014.999363" TargetMode="External"/><Relationship Id="rId16" Type="http://schemas.openxmlformats.org/officeDocument/2006/relationships/hyperlink" Target="https://doi.org/10.1111/bjet.12690" TargetMode="External"/><Relationship Id="rId11" Type="http://schemas.openxmlformats.org/officeDocument/2006/relationships/hyperlink" Target="https://doi.org/10.1111/bjet.13260" TargetMode="External"/><Relationship Id="rId32" Type="http://schemas.openxmlformats.org/officeDocument/2006/relationships/hyperlink" Target="https://doi.org/10.25115/ejrep.v19i53.3352" TargetMode="External"/><Relationship Id="rId37" Type="http://schemas.openxmlformats.org/officeDocument/2006/relationships/hyperlink" Target="https://doi.org/10.25115/ejrep.v19i53.3352" TargetMode="External"/><Relationship Id="rId53" Type="http://schemas.openxmlformats.org/officeDocument/2006/relationships/hyperlink" Target="https://regroup-production.s3.amazonaws.com/documents/doi/10.5897/err2021.4139/0DF52F766657.pdf?response-content-type=application%2Fpdf&amp;X-Amz-Algorithm=AWS4-HMAC-SHA256&amp;X-Amz-Credential=AKIAYSFKCAWYQ4D5IUHG%2F20230129%2Fus-east-1%2Fs3%2Faws4_request&amp;X-Amz-Date=20230129T211231Z&amp;X-Amz-Expires=604800&amp;X-Amz-SignedHeaders=host&amp;X-Amz-Signature=e601632bb092f367892d2f17a2ab59c3dce8ccb7b15728978c7aa3a0b30d52a3" TargetMode="External"/><Relationship Id="rId58" Type="http://schemas.openxmlformats.org/officeDocument/2006/relationships/hyperlink" Target="https://www-tandfonline-com.proxy1.library.jhu.edu/doi/full/10.1080/17501229.2022.2071425" TargetMode="External"/><Relationship Id="rId74" Type="http://schemas.openxmlformats.org/officeDocument/2006/relationships/hyperlink" Target="https://doi.org/10.1037/edu0000405" TargetMode="External"/><Relationship Id="rId79" Type="http://schemas.openxmlformats.org/officeDocument/2006/relationships/hyperlink" Target="https://www-tandfonline-com.proxy1.library.jhu.edu/doi/full/10.1080/10494820.2020.1789674" TargetMode="External"/><Relationship Id="rId5" Type="http://schemas.openxmlformats.org/officeDocument/2006/relationships/hyperlink" Target="https://doi.org/10.1111/jcal.12386" TargetMode="External"/><Relationship Id="rId90" Type="http://schemas.openxmlformats.org/officeDocument/2006/relationships/hyperlink" Target="https://link.springer.com/content/pdf/10.1007/s10212-013-0196-z.pdf" TargetMode="External"/><Relationship Id="rId95" Type="http://schemas.openxmlformats.org/officeDocument/2006/relationships/hyperlink" Target="https://doi.org/10.1007/s11145-020-10028-2" TargetMode="External"/><Relationship Id="rId22" Type="http://schemas.openxmlformats.org/officeDocument/2006/relationships/hyperlink" Target="https://doi.org/10.1111/bjet.12690" TargetMode="External"/><Relationship Id="rId27" Type="http://schemas.openxmlformats.org/officeDocument/2006/relationships/hyperlink" Target="https://regroup-production.s3.amazonaws.com/documents/ReviewReference/574925792/Effect%20of%20an%20intervention%20in%20self-regulation%20strategies%20on%20academic%20achievement%20in%20elementary%20school_%20A%20study%20of%20the%20mediating%20effect%20of%20self-regulatory%20activity%20_%20Elsevier%20Enhanced%20Reader.pdf?response-content-type=application%2Fpdf&amp;X-Amz-Algorithm=AWS4-HMAC-SHA256&amp;X-Amz-Credential=AKIAYSFKCAWYQ4D5IUHG%2F20230129%2Fus-east-1%2Fs3%2Faws4_request&amp;X-Amz-Date=20230129T192139Z&amp;X-Amz-Expires=604800&amp;X-Amz-SignedHeaders=host&amp;X-Amz-Signature=1521007b4d79aacd5f125401e0a3370460aef52116749ab19f2996ee10523113" TargetMode="External"/><Relationship Id="rId43" Type="http://schemas.openxmlformats.org/officeDocument/2006/relationships/hyperlink" Target="https://doi-org.proxy1.library.jhu.edu/10.3200/JOER.99.5.307-320" TargetMode="External"/><Relationship Id="rId48" Type="http://schemas.openxmlformats.org/officeDocument/2006/relationships/hyperlink" Target="https://doi.org/10.3102/00028312040001281" TargetMode="External"/><Relationship Id="rId64" Type="http://schemas.openxmlformats.org/officeDocument/2006/relationships/hyperlink" Target="https://www-tandfonline-com.proxy1.library.jhu.edu/doi/full/10.1080/17501229.2022.2071425" TargetMode="External"/><Relationship Id="rId69" Type="http://schemas.openxmlformats.org/officeDocument/2006/relationships/hyperlink" Target="https://daneshyari.com/article/preview/6838009.pdf" TargetMode="External"/><Relationship Id="rId80" Type="http://schemas.openxmlformats.org/officeDocument/2006/relationships/hyperlink" Target="https://www-tandfonline-com.proxy1.library.jhu.edu/doi/full/10.1080/14703297.2016.1259080" TargetMode="External"/><Relationship Id="rId85" Type="http://schemas.openxmlformats.org/officeDocument/2006/relationships/hyperlink" Target="https://www.proquest.com/docview/2137842244?pq-origsite=gscholar&amp;fromopenview=true" TargetMode="External"/><Relationship Id="rId3" Type="http://schemas.openxmlformats.org/officeDocument/2006/relationships/hyperlink" Target="https://doi.org/10.1002/jcad.12288" TargetMode="External"/><Relationship Id="rId12" Type="http://schemas.openxmlformats.org/officeDocument/2006/relationships/hyperlink" Target="https://doi.org/10.1080/15391523.2021.1906363" TargetMode="External"/><Relationship Id="rId17" Type="http://schemas.openxmlformats.org/officeDocument/2006/relationships/hyperlink" Target="https://doi.org/10.1111/bjet.12690" TargetMode="External"/><Relationship Id="rId25" Type="http://schemas.openxmlformats.org/officeDocument/2006/relationships/hyperlink" Target="https://doi.org/10.1007/BF03173590" TargetMode="External"/><Relationship Id="rId33" Type="http://schemas.openxmlformats.org/officeDocument/2006/relationships/hyperlink" Target="https://doi.org/10.25115/ejrep.v19i53.3352" TargetMode="External"/><Relationship Id="rId38" Type="http://schemas.openxmlformats.org/officeDocument/2006/relationships/hyperlink" Target="https://doi.org/10.25115/ejrep.v19i53.3352" TargetMode="External"/><Relationship Id="rId46" Type="http://schemas.openxmlformats.org/officeDocument/2006/relationships/hyperlink" Target="https://doi.org/10.1111/bjep.12232" TargetMode="External"/><Relationship Id="rId59" Type="http://schemas.openxmlformats.org/officeDocument/2006/relationships/hyperlink" Target="https://www-tandfonline-com.proxy1.library.jhu.edu/doi/full/10.1080/17501229.2022.2071425" TargetMode="External"/><Relationship Id="rId67" Type="http://schemas.openxmlformats.org/officeDocument/2006/relationships/hyperlink" Target="https://www-tandfonline-com.proxy1.library.jhu.edu/doi/full/10.1080/17501229.2022.2071425" TargetMode="External"/><Relationship Id="rId20" Type="http://schemas.openxmlformats.org/officeDocument/2006/relationships/hyperlink" Target="https://doi.org/10.1111/bjet.12690" TargetMode="External"/><Relationship Id="rId41" Type="http://schemas.openxmlformats.org/officeDocument/2006/relationships/hyperlink" Target="https://www.jstor.org/stable/26910183" TargetMode="External"/><Relationship Id="rId54" Type="http://schemas.openxmlformats.org/officeDocument/2006/relationships/hyperlink" Target="https://www-tandfonline-com.proxy1.library.jhu.edu/doi/full/10.1080/17501229.2022.2071425" TargetMode="External"/><Relationship Id="rId62" Type="http://schemas.openxmlformats.org/officeDocument/2006/relationships/hyperlink" Target="https://www-tandfonline-com.proxy1.library.jhu.edu/doi/full/10.1080/17501229.2022.2071425" TargetMode="External"/><Relationship Id="rId70" Type="http://schemas.openxmlformats.org/officeDocument/2006/relationships/hyperlink" Target="https://www-sciencedirect-com.proxy1.library.jhu.edu/science/article/pii/S1471595322000853?via%3Dihub" TargetMode="External"/><Relationship Id="rId75" Type="http://schemas.openxmlformats.org/officeDocument/2006/relationships/hyperlink" Target="https://doi.org/10.1080/03043797.2021.2016636" TargetMode="External"/><Relationship Id="rId83" Type="http://schemas.openxmlformats.org/officeDocument/2006/relationships/hyperlink" Target="https://link.springer.com/content/pdf/10.1007/s11423-018-9585-y.pdf" TargetMode="External"/><Relationship Id="rId88" Type="http://schemas.openxmlformats.org/officeDocument/2006/relationships/hyperlink" Target="https://doi.org/10.5897/ERR2020.4087" TargetMode="External"/><Relationship Id="rId91" Type="http://schemas.openxmlformats.org/officeDocument/2006/relationships/hyperlink" Target="https://bera-journals.onlinelibrary.wiley.com/doi/full/10.1111/bjet.12841?saml_referrer" TargetMode="External"/><Relationship Id="rId96" Type="http://schemas.openxmlformats.org/officeDocument/2006/relationships/hyperlink" Target="https://files.eric.ed.gov/fulltext/EJ1325565.pdf" TargetMode="External"/><Relationship Id="rId1" Type="http://schemas.openxmlformats.org/officeDocument/2006/relationships/hyperlink" Target="https://regroup-production.s3.amazonaws.com/documents/ReviewReference/568215859/The_Effects_of_Assessment_as_Learning_Aa.pdf?response-content-type=application%2Fpdf&amp;X-Amz-Algorithm=AWS4-HMAC-SHA256&amp;X-Amz-Credential=AKIAYSFKCAWYQ4D5IUHG%2F20230207%2Fus-east-1%2Fs3%2Faws4_request&amp;X-Amz-Date=20230207T192650Z&amp;X-Amz-Expires=604800&amp;X-Amz-SignedHeaders=host&amp;X-Amz-Signature=a17c27fd142c20dc64ab500e5f146207a5a3a2b4ca45ccdf3cb1574b8ae2523c" TargetMode="External"/><Relationship Id="rId6" Type="http://schemas.openxmlformats.org/officeDocument/2006/relationships/hyperlink" Target="https://doi.org/10.1111/jcal.12386" TargetMode="External"/><Relationship Id="rId15" Type="http://schemas.openxmlformats.org/officeDocument/2006/relationships/hyperlink" Target="https://doi.org/10.1080/15391523.2021.1906363" TargetMode="External"/><Relationship Id="rId23" Type="http://schemas.openxmlformats.org/officeDocument/2006/relationships/hyperlink" Target="https://doi.org/10.1111/bjet.12690" TargetMode="External"/><Relationship Id="rId28" Type="http://schemas.openxmlformats.org/officeDocument/2006/relationships/hyperlink" Target="https://regroup-production.s3.amazonaws.com/documents/ReviewReference/568157203/The%20effects%20of%20brain%20gym%20as%20a%20general%20education%20intervention.pdf?response-content-type=application%2Fpdf&amp;X-Amz-Algorithm=AWS4-HMAC-SHA256&amp;X-Amz-Credential=AKIAYSFKCAWYQ4D5IUHG%2F20230129%2Fus-east-1%2Fs3%2Faws4_request&amp;X-Amz-Date=20230129T192139Z&amp;X-Amz-Expires=604800&amp;X-Amz-SignedHeaders=host&amp;X-Amz-Signature=57c536a192741c1cd95fb065bd5e63bec52fd56ba42ecff14b42f03161b2f939" TargetMode="External"/><Relationship Id="rId36" Type="http://schemas.openxmlformats.org/officeDocument/2006/relationships/hyperlink" Target="https://doi.org/10.25115/ejrep.v19i53.3352" TargetMode="External"/><Relationship Id="rId49" Type="http://schemas.openxmlformats.org/officeDocument/2006/relationships/hyperlink" Target="https://doi.org/10.1186/s40561-021-00151-0" TargetMode="External"/><Relationship Id="rId57" Type="http://schemas.openxmlformats.org/officeDocument/2006/relationships/hyperlink" Target="https://www-tandfonline-com.proxy1.library.jhu.edu/doi/full/10.1080/17501229.2022.2071425" TargetMode="External"/><Relationship Id="rId10" Type="http://schemas.openxmlformats.org/officeDocument/2006/relationships/hyperlink" Target="https://doi.org/10.1111/bjet.13260" TargetMode="External"/><Relationship Id="rId31" Type="http://schemas.openxmlformats.org/officeDocument/2006/relationships/hyperlink" Target="https://journals.plos.org/plosone/article/file?id=10.1371/journal.pone.0234895&amp;type=printable" TargetMode="External"/><Relationship Id="rId44" Type="http://schemas.openxmlformats.org/officeDocument/2006/relationships/hyperlink" Target="https://doi.org/10.1111/bjep.12232" TargetMode="External"/><Relationship Id="rId52" Type="http://schemas.openxmlformats.org/officeDocument/2006/relationships/hyperlink" Target="https://www.mcser.org/journal/index.php/jesr/article/view/10541/10170" TargetMode="External"/><Relationship Id="rId60" Type="http://schemas.openxmlformats.org/officeDocument/2006/relationships/hyperlink" Target="https://www-tandfonline-com.proxy1.library.jhu.edu/doi/full/10.1080/17501229.2022.2071425" TargetMode="External"/><Relationship Id="rId65" Type="http://schemas.openxmlformats.org/officeDocument/2006/relationships/hyperlink" Target="https://www-tandfonline-com.proxy1.library.jhu.edu/doi/full/10.1080/17501229.2022.2071425" TargetMode="External"/><Relationship Id="rId73" Type="http://schemas.openxmlformats.org/officeDocument/2006/relationships/hyperlink" Target="https://doi.org/10.1108/IJILT-12-2019-0120" TargetMode="External"/><Relationship Id="rId78" Type="http://schemas.openxmlformats.org/officeDocument/2006/relationships/hyperlink" Target="https://bera-journals.onlinelibrary.wiley.com/doi/epdf/10.1111/bjet.13158" TargetMode="External"/><Relationship Id="rId81" Type="http://schemas.openxmlformats.org/officeDocument/2006/relationships/hyperlink" Target="https://www.emerald.com/insight/content/doi/10.1108/ITSE-04-2021-0074/full/html?skipTracking=true" TargetMode="External"/><Relationship Id="rId86" Type="http://schemas.openxmlformats.org/officeDocument/2006/relationships/hyperlink" Target="http://dx.doi.org/10.1007/s11165-018-9706-y" TargetMode="External"/><Relationship Id="rId94" Type="http://schemas.openxmlformats.org/officeDocument/2006/relationships/hyperlink" Target="https://turcomat.org/index.php/turkbilmat/article/view/2439/2142" TargetMode="External"/><Relationship Id="rId4" Type="http://schemas.openxmlformats.org/officeDocument/2006/relationships/hyperlink" Target="https://doi.org/10.1088/1742-6596/1317/1/012199" TargetMode="External"/><Relationship Id="rId9" Type="http://schemas.openxmlformats.org/officeDocument/2006/relationships/hyperlink" Target="https://doi.org/10.1111/jcal.12386" TargetMode="External"/><Relationship Id="rId13" Type="http://schemas.openxmlformats.org/officeDocument/2006/relationships/hyperlink" Target="https://doi.org/10.1080/15391523.2021.1906363" TargetMode="External"/><Relationship Id="rId18" Type="http://schemas.openxmlformats.org/officeDocument/2006/relationships/hyperlink" Target="https://doi.org/10.1111/bjet.12690" TargetMode="External"/><Relationship Id="rId39" Type="http://schemas.openxmlformats.org/officeDocument/2006/relationships/hyperlink" Target="https://doi.org/10.25115/ejrep.v19i53.3352" TargetMode="External"/><Relationship Id="rId34" Type="http://schemas.openxmlformats.org/officeDocument/2006/relationships/hyperlink" Target="https://doi.org/10.25115/ejrep.v19i53.3352" TargetMode="External"/><Relationship Id="rId50" Type="http://schemas.openxmlformats.org/officeDocument/2006/relationships/hyperlink" Target="https://regroup-production.s3.amazonaws.com/documents/doi/10.1186/s40468-022-00191-4/s40468-022-00191-4.pdf?response-content-type=application%2Fpdf&amp;X-Amz-Algorithm=AWS4-HMAC-SHA256&amp;X-Amz-Credential=AKIAYSFKCAWYQ4D5IUHG%2F20230129%2Fus-east-1%2Fs3%2Faws4_request&amp;X-Amz-Date=20230129T211230Z&amp;X-Amz-Expires=604800&amp;X-Amz-SignedHeaders=host&amp;X-Amz-Signature=eda2cce0ce0e0870dfb718d55907ca6ca0d65d224d277f1fa7f10983bc6f2a2d" TargetMode="External"/><Relationship Id="rId55" Type="http://schemas.openxmlformats.org/officeDocument/2006/relationships/hyperlink" Target="https://www-tandfonline-com.proxy1.library.jhu.edu/doi/full/10.1080/17501229.2022.2071425" TargetMode="External"/><Relationship Id="rId76" Type="http://schemas.openxmlformats.org/officeDocument/2006/relationships/hyperlink" Target="https://scholars.ln.edu.hk/en/publications/using-the-online-self-directed-learning-environment-to-promote-cr" TargetMode="External"/><Relationship Id="rId97" Type="http://schemas.openxmlformats.org/officeDocument/2006/relationships/hyperlink" Target="https://onlinelibrary-wiley-com.proxy1.library.jhu.edu/doi/10.1002/ijop.12262" TargetMode="External"/><Relationship Id="rId7" Type="http://schemas.openxmlformats.org/officeDocument/2006/relationships/hyperlink" Target="https://doi.org/10.1111/jcal.12386" TargetMode="External"/><Relationship Id="rId71" Type="http://schemas.openxmlformats.org/officeDocument/2006/relationships/hyperlink" Target="https://www.semanticscholar.org/paper/Effects-of-Self-Regulated-Learning-Strategy-on-and-Hu/c9cd0bf82b187a153ea00c7a9cdeec36f690aa46" TargetMode="External"/><Relationship Id="rId92" Type="http://schemas.openxmlformats.org/officeDocument/2006/relationships/hyperlink" Target="https://bera-journals.onlinelibrary.wiley.com/doi/full/10.1111/bjet.12794" TargetMode="External"/><Relationship Id="rId2" Type="http://schemas.openxmlformats.org/officeDocument/2006/relationships/hyperlink" Target="https://regroup-production.s3.amazonaws.com/documents/ReviewReference/568215781/An%20intervention%20study%20for%20the%20development%20of%20self%20regulated%20learning%20skills.pdf?response-content-type=application%2Fpdf&amp;X-Amz-Algorithm=AWS4-HMAC-SHA256&amp;X-Amz-Credential=AKIAYSFKCAWYQ4D5IUHG%2F20230129%2Fus-east-1%2Fs3%2Faws4_request&amp;X-Amz-Date=20230129T192139Z&amp;X-Amz-Expires=604800&amp;X-Amz-SignedHeaders=host&amp;X-Amz-Signature=01cf12d22cd98fc75becdcd659811823a016f8be85590f5634d1503c3c31559c" TargetMode="External"/><Relationship Id="rId29" Type="http://schemas.openxmlformats.org/officeDocument/2006/relationships/hyperlink" Target="https://regroup-production.s3.amazonaws.com/documents/ReviewReference/574927694/Robillos%20%282019%29%20pp.%20311-336%20%281%29.pdf?X-Amz-Algorithm=AWS4-HMAC-SHA256&amp;X-Amz-Credential=AKIAYSFKCAWYQ4D5IUHG%2F20230129%2Fus-east-1%2Fs3%2Faws4_request&amp;X-Amz-Date=20230129T202639Z&amp;X-Amz-Expires=604800&amp;X-Amz-SignedHeaders=host&amp;X-Amz-Signature=61f569973e5c597cce8a20b55ce3bc9dcab3faf8e984e7c3bff80fae5de00ea2" TargetMode="External"/><Relationship Id="rId24" Type="http://schemas.openxmlformats.org/officeDocument/2006/relationships/hyperlink" Target="https://doi.org/10.1037/edu0000485" TargetMode="External"/><Relationship Id="rId40" Type="http://schemas.openxmlformats.org/officeDocument/2006/relationships/hyperlink" Target="https://doi.org/10.1037/edu0000284" TargetMode="External"/><Relationship Id="rId45" Type="http://schemas.openxmlformats.org/officeDocument/2006/relationships/hyperlink" Target="https://doi.org/10.1111/bjep.12232" TargetMode="External"/><Relationship Id="rId66" Type="http://schemas.openxmlformats.org/officeDocument/2006/relationships/hyperlink" Target="https://www-tandfonline-com.proxy1.library.jhu.edu/doi/full/10.1080/17501229.2022.2071425" TargetMode="External"/><Relationship Id="rId87" Type="http://schemas.openxmlformats.org/officeDocument/2006/relationships/hyperlink" Target="https://www.e-iji.net/dosyalar/iji_2020_4_39.pdf" TargetMode="External"/><Relationship Id="rId61" Type="http://schemas.openxmlformats.org/officeDocument/2006/relationships/hyperlink" Target="https://www-tandfonline-com.proxy1.library.jhu.edu/doi/full/10.1080/17501229.2022.2071425" TargetMode="External"/><Relationship Id="rId82" Type="http://schemas.openxmlformats.org/officeDocument/2006/relationships/hyperlink" Target="https://www-tandfonline-com.proxy1.library.jhu.edu/doi/pdf/10.1080/10494820.2020.1758730?needAccess=true" TargetMode="External"/><Relationship Id="rId19" Type="http://schemas.openxmlformats.org/officeDocument/2006/relationships/hyperlink" Target="https://doi.org/10.1111/bjet.12690" TargetMode="External"/><Relationship Id="rId14" Type="http://schemas.openxmlformats.org/officeDocument/2006/relationships/hyperlink" Target="https://doi.org/10.1080/15391523.2021.1906363" TargetMode="External"/><Relationship Id="rId30" Type="http://schemas.openxmlformats.org/officeDocument/2006/relationships/hyperlink" Target="https://acta.tums.ac.ir/index.php/acta/article/view/4548/4648" TargetMode="External"/><Relationship Id="rId35" Type="http://schemas.openxmlformats.org/officeDocument/2006/relationships/hyperlink" Target="https://doi.org/10.25115/ejrep.v19i53.3352" TargetMode="External"/><Relationship Id="rId56" Type="http://schemas.openxmlformats.org/officeDocument/2006/relationships/hyperlink" Target="https://www-tandfonline-com.proxy1.library.jhu.edu/doi/full/10.1080/17501229.2022.2071425" TargetMode="External"/><Relationship Id="rId77" Type="http://schemas.openxmlformats.org/officeDocument/2006/relationships/hyperlink" Target="https://bera-journals.onlinelibrary.wiley.com/doi/epdf/10.1111/bjet.13158" TargetMode="External"/><Relationship Id="rId8" Type="http://schemas.openxmlformats.org/officeDocument/2006/relationships/hyperlink" Target="https://doi.org/10.1111/jcal.12386" TargetMode="External"/><Relationship Id="rId51" Type="http://schemas.openxmlformats.org/officeDocument/2006/relationships/hyperlink" Target="https://www.mcser.org/journal/index.php/jesr/article/view/10541/10170" TargetMode="External"/><Relationship Id="rId72" Type="http://schemas.openxmlformats.org/officeDocument/2006/relationships/hyperlink" Target="https://doi.org/10.1186/s12909-016-0836-5" TargetMode="External"/><Relationship Id="rId93" Type="http://schemas.openxmlformats.org/officeDocument/2006/relationships/hyperlink" Target="https://doi.org/10.1111/bjet.12790" TargetMode="External"/><Relationship Id="rId98" Type="http://schemas.openxmlformats.org/officeDocument/2006/relationships/hyperlink" Target="https://bera-journals.onlinelibrary.wiley.com/doi/epdf/10.1111/bjet.130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033"/>
  <sheetViews>
    <sheetView tabSelected="1" workbookViewId="0">
      <pane xSplit="8" ySplit="2" topLeftCell="I3" activePane="bottomRight" state="frozen"/>
      <selection pane="topRight" activeCell="I1" sqref="I1"/>
      <selection pane="bottomLeft" activeCell="A3" sqref="A3"/>
      <selection pane="bottomRight" activeCell="B149" sqref="B149"/>
    </sheetView>
  </sheetViews>
  <sheetFormatPr baseColWidth="10" defaultColWidth="12.6640625" defaultRowHeight="15.75" customHeight="1"/>
  <cols>
    <col min="1" max="1" width="5.83203125" customWidth="1"/>
    <col min="2" max="2" width="10.83203125" customWidth="1"/>
    <col min="3" max="3" width="8.83203125" customWidth="1"/>
    <col min="5" max="5" width="7.83203125" customWidth="1"/>
    <col min="6" max="6" width="9.6640625" customWidth="1"/>
    <col min="7" max="7" width="18.1640625" customWidth="1"/>
    <col min="8" max="8" width="12.6640625" hidden="1"/>
    <col min="12" max="12" width="9.5" customWidth="1"/>
    <col min="13" max="13" width="8.33203125" customWidth="1"/>
    <col min="14" max="14" width="13.6640625" customWidth="1"/>
    <col min="16" max="16" width="7.1640625" customWidth="1"/>
    <col min="17" max="17" width="9.1640625" customWidth="1"/>
    <col min="18" max="18" width="7.33203125" customWidth="1"/>
    <col min="21" max="21" width="10.6640625" customWidth="1"/>
    <col min="22" max="22" width="17.1640625" customWidth="1"/>
    <col min="24" max="24" width="13.83203125" hidden="1" customWidth="1"/>
    <col min="28" max="29" width="14.1640625" customWidth="1"/>
    <col min="32" max="32" width="8.5" customWidth="1"/>
    <col min="33" max="33" width="9.1640625" customWidth="1"/>
    <col min="34" max="34" width="11.83203125" customWidth="1"/>
    <col min="35" max="35" width="10.1640625" customWidth="1"/>
    <col min="36" max="36" width="8.1640625" customWidth="1"/>
    <col min="38" max="38" width="11.6640625" customWidth="1"/>
    <col min="39" max="39" width="10.83203125" customWidth="1"/>
    <col min="40" max="40" width="13.33203125" customWidth="1"/>
    <col min="41" max="41" width="12" customWidth="1"/>
    <col min="42" max="42" width="15.83203125" customWidth="1"/>
    <col min="43" max="43" width="13.5" customWidth="1"/>
    <col min="44" max="44" width="13.33203125" customWidth="1"/>
    <col min="45" max="45" width="11.6640625" customWidth="1"/>
    <col min="46" max="46" width="12.1640625" customWidth="1"/>
    <col min="47" max="47" width="10.1640625" customWidth="1"/>
    <col min="48" max="48" width="13.33203125" customWidth="1"/>
    <col min="49" max="49" width="11.83203125" customWidth="1"/>
  </cols>
  <sheetData>
    <row r="1" spans="1:53" ht="13">
      <c r="A1" s="1"/>
      <c r="B1" s="1"/>
      <c r="C1" s="1"/>
      <c r="D1" s="43" t="s">
        <v>0</v>
      </c>
      <c r="E1" s="44"/>
      <c r="F1" s="44"/>
      <c r="G1" s="44"/>
      <c r="H1" s="44"/>
      <c r="I1" s="1" t="s">
        <v>1</v>
      </c>
      <c r="J1" s="1"/>
      <c r="K1" s="43" t="s">
        <v>2</v>
      </c>
      <c r="L1" s="44"/>
      <c r="M1" s="44"/>
      <c r="N1" s="44"/>
      <c r="O1" s="44"/>
      <c r="P1" s="44"/>
      <c r="Q1" s="44"/>
      <c r="R1" s="44"/>
      <c r="S1" s="43" t="s">
        <v>3</v>
      </c>
      <c r="T1" s="44"/>
      <c r="U1" s="44"/>
      <c r="V1" s="44"/>
      <c r="W1" s="44"/>
      <c r="X1" s="44"/>
      <c r="Y1" s="44"/>
      <c r="Z1" s="44"/>
      <c r="AA1" s="44"/>
      <c r="AB1" s="1"/>
      <c r="AC1" s="43" t="s">
        <v>4</v>
      </c>
      <c r="AD1" s="44"/>
      <c r="AE1" s="44"/>
      <c r="AF1" s="2"/>
      <c r="AG1" s="2"/>
      <c r="AH1" s="2"/>
      <c r="AI1" s="2"/>
      <c r="AJ1" s="2"/>
      <c r="AK1" s="2"/>
      <c r="AL1" s="2"/>
      <c r="AM1" s="2"/>
      <c r="AN1" s="2"/>
      <c r="AO1" s="2"/>
      <c r="AP1" s="2"/>
      <c r="AQ1" s="2"/>
      <c r="AR1" s="2"/>
      <c r="AS1" s="2"/>
      <c r="AT1" s="2"/>
      <c r="AU1" s="2"/>
      <c r="AV1" s="2"/>
      <c r="AW1" s="2"/>
      <c r="AX1" s="2"/>
      <c r="AY1" s="2"/>
      <c r="AZ1" s="2"/>
      <c r="BA1" s="2"/>
    </row>
    <row r="2" spans="1:53" ht="13">
      <c r="A2" s="3" t="s">
        <v>5</v>
      </c>
      <c r="B2" s="3" t="s">
        <v>6</v>
      </c>
      <c r="C2" s="3" t="s">
        <v>7</v>
      </c>
      <c r="D2" s="3" t="s">
        <v>8</v>
      </c>
      <c r="E2" s="3" t="s">
        <v>9</v>
      </c>
      <c r="F2" s="3" t="s">
        <v>10</v>
      </c>
      <c r="G2" s="4" t="s">
        <v>11</v>
      </c>
      <c r="H2" s="4" t="s">
        <v>12</v>
      </c>
      <c r="I2" s="4" t="s">
        <v>13</v>
      </c>
      <c r="J2" s="4" t="s">
        <v>14</v>
      </c>
      <c r="K2" s="4" t="s">
        <v>15</v>
      </c>
      <c r="L2" s="4" t="s">
        <v>16</v>
      </c>
      <c r="M2" s="3" t="s">
        <v>17</v>
      </c>
      <c r="N2" s="3" t="s">
        <v>18</v>
      </c>
      <c r="O2" s="3" t="s">
        <v>19</v>
      </c>
      <c r="P2" s="3" t="s">
        <v>20</v>
      </c>
      <c r="Q2" s="3" t="s">
        <v>21</v>
      </c>
      <c r="R2" s="3" t="s">
        <v>22</v>
      </c>
      <c r="S2" s="3" t="s">
        <v>23</v>
      </c>
      <c r="T2" s="4" t="s">
        <v>24</v>
      </c>
      <c r="U2" s="4" t="s">
        <v>25</v>
      </c>
      <c r="V2" s="4" t="s">
        <v>26</v>
      </c>
      <c r="W2" s="3" t="s">
        <v>27</v>
      </c>
      <c r="X2" s="3" t="s">
        <v>28</v>
      </c>
      <c r="Y2" s="3" t="s">
        <v>29</v>
      </c>
      <c r="Z2" s="3" t="s">
        <v>30</v>
      </c>
      <c r="AA2" s="3" t="s">
        <v>31</v>
      </c>
      <c r="AB2" s="4" t="s">
        <v>32</v>
      </c>
      <c r="AC2" s="4" t="s">
        <v>33</v>
      </c>
      <c r="AD2" s="3" t="s">
        <v>34</v>
      </c>
      <c r="AE2" s="4" t="s">
        <v>35</v>
      </c>
      <c r="AF2" s="4" t="s">
        <v>36</v>
      </c>
      <c r="AG2" s="4" t="s">
        <v>37</v>
      </c>
      <c r="AH2" s="4" t="s">
        <v>38</v>
      </c>
      <c r="AI2" s="4" t="s">
        <v>39</v>
      </c>
      <c r="AJ2" s="4" t="s">
        <v>40</v>
      </c>
      <c r="AK2" s="4" t="s">
        <v>41</v>
      </c>
      <c r="AL2" s="4" t="s">
        <v>42</v>
      </c>
      <c r="AM2" s="4" t="s">
        <v>43</v>
      </c>
      <c r="AN2" s="4" t="s">
        <v>44</v>
      </c>
      <c r="AO2" s="4" t="s">
        <v>45</v>
      </c>
      <c r="AP2" s="4" t="s">
        <v>46</v>
      </c>
      <c r="AQ2" s="4" t="s">
        <v>47</v>
      </c>
      <c r="AR2" s="4" t="s">
        <v>48</v>
      </c>
      <c r="AS2" s="4" t="s">
        <v>49</v>
      </c>
      <c r="AT2" s="4" t="s">
        <v>50</v>
      </c>
      <c r="AU2" s="4" t="s">
        <v>51</v>
      </c>
      <c r="AV2" s="4" t="s">
        <v>52</v>
      </c>
      <c r="AW2" s="4" t="s">
        <v>53</v>
      </c>
      <c r="AX2" s="4" t="s">
        <v>54</v>
      </c>
      <c r="AY2" s="4" t="s">
        <v>55</v>
      </c>
      <c r="AZ2" s="4" t="s">
        <v>56</v>
      </c>
      <c r="BA2" s="3" t="s">
        <v>57</v>
      </c>
    </row>
    <row r="3" spans="1:53" ht="13">
      <c r="A3" s="5"/>
      <c r="B3" s="5" t="s">
        <v>58</v>
      </c>
      <c r="C3" s="3" t="s">
        <v>59</v>
      </c>
      <c r="D3" s="5" t="s">
        <v>60</v>
      </c>
      <c r="E3" s="5" t="s">
        <v>61</v>
      </c>
      <c r="F3" s="3">
        <v>2016</v>
      </c>
      <c r="G3" s="4" t="s">
        <v>62</v>
      </c>
      <c r="H3" s="5"/>
      <c r="I3" s="5" t="s">
        <v>63</v>
      </c>
      <c r="J3" s="5" t="s">
        <v>64</v>
      </c>
      <c r="K3" s="5" t="s">
        <v>65</v>
      </c>
      <c r="L3" s="5" t="s">
        <v>66</v>
      </c>
      <c r="M3" s="5">
        <f t="shared" ref="M3:M6" si="0">Q3+R3</f>
        <v>80</v>
      </c>
      <c r="N3" s="5">
        <v>1</v>
      </c>
      <c r="O3" s="5">
        <v>1</v>
      </c>
      <c r="P3" s="5">
        <v>1</v>
      </c>
      <c r="Q3" s="5">
        <v>40</v>
      </c>
      <c r="R3" s="5">
        <v>40</v>
      </c>
      <c r="S3" s="5" t="s">
        <v>67</v>
      </c>
      <c r="T3" s="5" t="s">
        <v>68</v>
      </c>
      <c r="U3" s="5">
        <v>0</v>
      </c>
      <c r="V3" s="5" t="s">
        <v>69</v>
      </c>
      <c r="W3" s="5" t="s">
        <v>70</v>
      </c>
      <c r="X3" s="5" t="s">
        <v>71</v>
      </c>
      <c r="Y3" s="5" t="s">
        <v>72</v>
      </c>
      <c r="Z3" s="5" t="s">
        <v>73</v>
      </c>
      <c r="AA3" s="5" t="s">
        <v>72</v>
      </c>
      <c r="AB3" s="5" t="s">
        <v>74</v>
      </c>
      <c r="AC3" s="5" t="s">
        <v>75</v>
      </c>
      <c r="AD3" s="5" t="s">
        <v>76</v>
      </c>
      <c r="AE3" s="5" t="s">
        <v>77</v>
      </c>
      <c r="AF3" s="5">
        <v>1</v>
      </c>
      <c r="AG3" s="5"/>
      <c r="AH3" s="5"/>
      <c r="AI3" s="5"/>
      <c r="AJ3" s="5"/>
      <c r="AL3" s="5">
        <v>6.2309999999999999</v>
      </c>
      <c r="AM3" s="5">
        <v>1.4350000000000001</v>
      </c>
      <c r="AN3" s="5">
        <v>6.1719999999999997</v>
      </c>
      <c r="AO3" s="5">
        <v>1.306</v>
      </c>
      <c r="AP3" s="5">
        <f t="shared" ref="AP3:AP28" si="1">ABS(AL3-AN3)/SQRT(((Q3-1)*AM3^2+(R3-1)*AO3^2)/(Q3+R3-2))</f>
        <v>4.3002384317301481E-2</v>
      </c>
      <c r="AQ3" s="5">
        <v>1</v>
      </c>
      <c r="AR3" s="5"/>
      <c r="AS3" s="5"/>
      <c r="AT3" s="5">
        <v>10.784000000000001</v>
      </c>
      <c r="AU3" s="5">
        <v>1.321</v>
      </c>
      <c r="AV3" s="5">
        <v>6.6449999999999996</v>
      </c>
      <c r="AW3" s="5">
        <v>1.335</v>
      </c>
      <c r="BA3" s="5" t="s">
        <v>78</v>
      </c>
    </row>
    <row r="4" spans="1:53" ht="13">
      <c r="A4" s="5"/>
      <c r="B4" s="5" t="s">
        <v>58</v>
      </c>
      <c r="C4" s="3" t="s">
        <v>59</v>
      </c>
      <c r="D4" s="5" t="s">
        <v>60</v>
      </c>
      <c r="E4" s="5" t="s">
        <v>61</v>
      </c>
      <c r="F4" s="6">
        <v>2016</v>
      </c>
      <c r="G4" s="4" t="s">
        <v>62</v>
      </c>
      <c r="H4" s="5"/>
      <c r="I4" s="5" t="s">
        <v>63</v>
      </c>
      <c r="J4" s="5" t="s">
        <v>64</v>
      </c>
      <c r="K4" s="5" t="s">
        <v>65</v>
      </c>
      <c r="L4" s="5" t="s">
        <v>66</v>
      </c>
      <c r="M4" s="5">
        <f t="shared" si="0"/>
        <v>80</v>
      </c>
      <c r="N4" s="5">
        <v>1</v>
      </c>
      <c r="O4" s="5">
        <v>1</v>
      </c>
      <c r="P4" s="5">
        <v>1</v>
      </c>
      <c r="Q4" s="5">
        <v>40</v>
      </c>
      <c r="R4" s="5">
        <v>40</v>
      </c>
      <c r="S4" s="5" t="s">
        <v>67</v>
      </c>
      <c r="T4" s="5" t="s">
        <v>68</v>
      </c>
      <c r="U4" s="5">
        <v>0</v>
      </c>
      <c r="V4" s="5" t="s">
        <v>69</v>
      </c>
      <c r="W4" s="5" t="s">
        <v>70</v>
      </c>
      <c r="X4" s="5" t="s">
        <v>71</v>
      </c>
      <c r="Y4" s="5" t="s">
        <v>72</v>
      </c>
      <c r="Z4" s="5" t="s">
        <v>73</v>
      </c>
      <c r="AA4" s="5" t="s">
        <v>72</v>
      </c>
      <c r="AB4" s="5" t="s">
        <v>79</v>
      </c>
      <c r="AC4" s="5" t="s">
        <v>75</v>
      </c>
      <c r="AD4" s="5" t="s">
        <v>80</v>
      </c>
      <c r="AE4" s="5" t="s">
        <v>77</v>
      </c>
      <c r="AF4" s="5">
        <v>1</v>
      </c>
      <c r="AG4" s="5"/>
      <c r="AH4" s="5"/>
      <c r="AI4" s="5"/>
      <c r="AJ4" s="5"/>
      <c r="AK4" s="5" t="s">
        <v>81</v>
      </c>
      <c r="AL4" s="5">
        <v>6.2309999999999999</v>
      </c>
      <c r="AM4" s="5">
        <v>1.4350000000000001</v>
      </c>
      <c r="AN4" s="5">
        <v>6.1719999999999997</v>
      </c>
      <c r="AO4" s="5">
        <v>1.306</v>
      </c>
      <c r="AP4" s="5">
        <f t="shared" si="1"/>
        <v>4.3002384317301481E-2</v>
      </c>
      <c r="AQ4" s="5">
        <v>1</v>
      </c>
      <c r="AR4" s="5"/>
      <c r="AS4" s="5"/>
      <c r="AT4" s="5">
        <v>9.1910000000000007</v>
      </c>
      <c r="AU4" s="5">
        <v>1.387</v>
      </c>
      <c r="AV4" s="5">
        <v>5.8920000000000003</v>
      </c>
      <c r="AW4" s="5">
        <v>1.2909999999999999</v>
      </c>
      <c r="BA4" s="5" t="s">
        <v>78</v>
      </c>
    </row>
    <row r="5" spans="1:53" ht="13">
      <c r="A5" s="5"/>
      <c r="B5" s="5" t="s">
        <v>58</v>
      </c>
      <c r="C5" s="7" t="s">
        <v>59</v>
      </c>
      <c r="D5" s="8" t="s">
        <v>60</v>
      </c>
      <c r="E5" s="8" t="s">
        <v>61</v>
      </c>
      <c r="F5" s="9">
        <v>2016</v>
      </c>
      <c r="G5" s="10" t="s">
        <v>62</v>
      </c>
      <c r="H5" s="8"/>
      <c r="I5" s="8" t="s">
        <v>63</v>
      </c>
      <c r="J5" s="8" t="s">
        <v>64</v>
      </c>
      <c r="K5" s="8" t="s">
        <v>65</v>
      </c>
      <c r="L5" s="5" t="s">
        <v>66</v>
      </c>
      <c r="M5" s="5">
        <f t="shared" si="0"/>
        <v>80</v>
      </c>
      <c r="N5" s="5">
        <v>1</v>
      </c>
      <c r="O5" s="8">
        <v>1</v>
      </c>
      <c r="P5" s="5">
        <v>1</v>
      </c>
      <c r="Q5" s="11">
        <v>40</v>
      </c>
      <c r="R5" s="11">
        <v>40</v>
      </c>
      <c r="S5" s="8" t="s">
        <v>67</v>
      </c>
      <c r="T5" s="8" t="s">
        <v>68</v>
      </c>
      <c r="U5" s="8">
        <v>0</v>
      </c>
      <c r="V5" s="8" t="s">
        <v>69</v>
      </c>
      <c r="W5" s="8" t="s">
        <v>70</v>
      </c>
      <c r="X5" s="8" t="s">
        <v>71</v>
      </c>
      <c r="Y5" s="8" t="s">
        <v>72</v>
      </c>
      <c r="Z5" s="8" t="s">
        <v>73</v>
      </c>
      <c r="AA5" s="8" t="s">
        <v>72</v>
      </c>
      <c r="AB5" s="5" t="s">
        <v>82</v>
      </c>
      <c r="AC5" s="5" t="s">
        <v>77</v>
      </c>
      <c r="AD5" s="5" t="s">
        <v>83</v>
      </c>
      <c r="AE5" s="5" t="s">
        <v>84</v>
      </c>
      <c r="AF5" s="5"/>
      <c r="AG5" s="5"/>
      <c r="AH5" s="5">
        <v>1</v>
      </c>
      <c r="AI5" s="5"/>
      <c r="AJ5" s="5"/>
      <c r="AL5" s="5">
        <v>3.641</v>
      </c>
      <c r="AM5" s="5">
        <v>0.71</v>
      </c>
      <c r="AN5" s="5">
        <v>3.6139999999999999</v>
      </c>
      <c r="AO5" s="5">
        <v>0.67</v>
      </c>
      <c r="AP5" s="5">
        <f t="shared" si="1"/>
        <v>3.9114007227400202E-2</v>
      </c>
      <c r="AQ5" s="5">
        <v>1</v>
      </c>
      <c r="AR5" s="5"/>
      <c r="AS5" s="5"/>
      <c r="AT5" s="5">
        <v>3.6920000000000002</v>
      </c>
      <c r="AU5" s="5">
        <v>0.69</v>
      </c>
      <c r="AV5" s="5">
        <v>3.6789999999999998</v>
      </c>
      <c r="AW5" s="5">
        <v>0.61</v>
      </c>
      <c r="BA5" s="5" t="s">
        <v>78</v>
      </c>
    </row>
    <row r="6" spans="1:53" ht="13">
      <c r="A6" s="5"/>
      <c r="B6" s="5" t="s">
        <v>58</v>
      </c>
      <c r="C6" s="7" t="s">
        <v>59</v>
      </c>
      <c r="D6" s="8" t="s">
        <v>60</v>
      </c>
      <c r="E6" s="8" t="s">
        <v>61</v>
      </c>
      <c r="F6" s="9">
        <v>2016</v>
      </c>
      <c r="G6" s="10" t="s">
        <v>62</v>
      </c>
      <c r="H6" s="8"/>
      <c r="I6" s="8" t="s">
        <v>63</v>
      </c>
      <c r="J6" s="8" t="s">
        <v>64</v>
      </c>
      <c r="K6" s="8" t="s">
        <v>65</v>
      </c>
      <c r="L6" s="5" t="s">
        <v>66</v>
      </c>
      <c r="M6" s="5">
        <f t="shared" si="0"/>
        <v>80</v>
      </c>
      <c r="N6" s="5">
        <v>1</v>
      </c>
      <c r="O6" s="8">
        <v>1</v>
      </c>
      <c r="P6" s="5">
        <v>1</v>
      </c>
      <c r="Q6" s="11">
        <v>40</v>
      </c>
      <c r="R6" s="11">
        <v>40</v>
      </c>
      <c r="S6" s="8" t="s">
        <v>67</v>
      </c>
      <c r="T6" s="8" t="s">
        <v>68</v>
      </c>
      <c r="U6" s="8">
        <v>0</v>
      </c>
      <c r="V6" s="8" t="s">
        <v>69</v>
      </c>
      <c r="W6" s="8" t="s">
        <v>70</v>
      </c>
      <c r="X6" s="8" t="s">
        <v>71</v>
      </c>
      <c r="Y6" s="8" t="s">
        <v>72</v>
      </c>
      <c r="Z6" s="8" t="s">
        <v>73</v>
      </c>
      <c r="AA6" s="8" t="s">
        <v>72</v>
      </c>
      <c r="AB6" s="5" t="s">
        <v>85</v>
      </c>
      <c r="AC6" s="5" t="s">
        <v>77</v>
      </c>
      <c r="AD6" s="5" t="s">
        <v>83</v>
      </c>
      <c r="AE6" s="5" t="s">
        <v>86</v>
      </c>
      <c r="AF6" s="5"/>
      <c r="AG6" s="5"/>
      <c r="AH6" s="5">
        <v>1</v>
      </c>
      <c r="AI6" s="5"/>
      <c r="AJ6" s="5"/>
      <c r="AL6" s="5">
        <v>3.6640000000000001</v>
      </c>
      <c r="AM6" s="5">
        <v>0.65</v>
      </c>
      <c r="AN6" s="5">
        <v>3.6890000000000001</v>
      </c>
      <c r="AO6" s="5">
        <v>0.71</v>
      </c>
      <c r="AP6" s="5">
        <f t="shared" si="1"/>
        <v>3.6728979225645532E-2</v>
      </c>
      <c r="AQ6" s="5">
        <v>1</v>
      </c>
      <c r="AR6" s="5"/>
      <c r="AS6" s="5"/>
      <c r="AT6" s="5">
        <v>4.2210000000000001</v>
      </c>
      <c r="AU6" s="5">
        <v>0.78</v>
      </c>
      <c r="AV6" s="5">
        <v>3.7090000000000001</v>
      </c>
      <c r="AW6" s="5">
        <v>0.61</v>
      </c>
      <c r="BA6" s="5" t="s">
        <v>78</v>
      </c>
    </row>
    <row r="7" spans="1:53" ht="13">
      <c r="A7" s="5"/>
      <c r="B7" s="5" t="s">
        <v>58</v>
      </c>
      <c r="C7" s="3" t="s">
        <v>87</v>
      </c>
      <c r="D7" s="5" t="s">
        <v>60</v>
      </c>
      <c r="E7" s="8" t="s">
        <v>61</v>
      </c>
      <c r="F7" s="11">
        <v>2018</v>
      </c>
      <c r="G7" s="10" t="s">
        <v>62</v>
      </c>
      <c r="H7" s="5"/>
      <c r="I7" s="5" t="s">
        <v>88</v>
      </c>
      <c r="J7" s="5"/>
      <c r="K7" s="5" t="s">
        <v>65</v>
      </c>
      <c r="L7" s="5" t="s">
        <v>66</v>
      </c>
      <c r="M7" s="5">
        <v>60</v>
      </c>
      <c r="N7" s="5">
        <v>1</v>
      </c>
      <c r="O7" s="5">
        <v>1</v>
      </c>
      <c r="P7" s="5">
        <v>1</v>
      </c>
      <c r="Q7" s="5">
        <v>30</v>
      </c>
      <c r="R7" s="5">
        <v>30</v>
      </c>
      <c r="S7" s="5" t="s">
        <v>89</v>
      </c>
      <c r="T7" s="5" t="s">
        <v>90</v>
      </c>
      <c r="U7" s="5">
        <v>0</v>
      </c>
      <c r="V7" s="5" t="s">
        <v>91</v>
      </c>
      <c r="W7" s="5" t="s">
        <v>70</v>
      </c>
      <c r="X7" s="5" t="s">
        <v>92</v>
      </c>
      <c r="Y7" s="5" t="s">
        <v>73</v>
      </c>
      <c r="Z7" s="5" t="s">
        <v>72</v>
      </c>
      <c r="AA7" s="5" t="s">
        <v>72</v>
      </c>
      <c r="AB7" s="5" t="s">
        <v>93</v>
      </c>
      <c r="AC7" s="5" t="s">
        <v>94</v>
      </c>
      <c r="AD7" s="5" t="s">
        <v>83</v>
      </c>
      <c r="AE7" s="5" t="s">
        <v>77</v>
      </c>
      <c r="AF7" s="5">
        <v>1</v>
      </c>
      <c r="AG7" s="5"/>
      <c r="AH7" s="5"/>
      <c r="AI7" s="5"/>
      <c r="AJ7" s="5"/>
      <c r="AL7" s="5">
        <v>22.5</v>
      </c>
      <c r="AM7" s="5">
        <v>1.5349999999999999</v>
      </c>
      <c r="AN7" s="5">
        <v>22.771999999999998</v>
      </c>
      <c r="AO7" s="5">
        <v>1.306</v>
      </c>
      <c r="AP7" s="5">
        <f t="shared" si="1"/>
        <v>0.19086283621949982</v>
      </c>
      <c r="AQ7" s="5">
        <v>1</v>
      </c>
      <c r="AR7" s="5"/>
      <c r="AS7" s="5"/>
      <c r="AT7" s="5">
        <v>69.453999999999994</v>
      </c>
      <c r="AU7" s="5">
        <v>1.5389999999999999</v>
      </c>
      <c r="AV7" s="5">
        <v>41.045000000000002</v>
      </c>
      <c r="AW7" s="5">
        <v>1.353</v>
      </c>
      <c r="AX7" s="5"/>
    </row>
    <row r="8" spans="1:53" ht="13">
      <c r="A8" s="5"/>
      <c r="B8" s="5" t="s">
        <v>58</v>
      </c>
      <c r="C8" s="3" t="s">
        <v>87</v>
      </c>
      <c r="D8" s="5" t="s">
        <v>60</v>
      </c>
      <c r="E8" s="8" t="s">
        <v>61</v>
      </c>
      <c r="F8" s="9">
        <v>2018</v>
      </c>
      <c r="G8" s="10" t="s">
        <v>62</v>
      </c>
      <c r="H8" s="5"/>
      <c r="I8" s="5" t="s">
        <v>88</v>
      </c>
      <c r="J8" s="5"/>
      <c r="K8" s="5" t="s">
        <v>65</v>
      </c>
      <c r="L8" s="5" t="s">
        <v>66</v>
      </c>
      <c r="M8" s="5">
        <v>60</v>
      </c>
      <c r="N8" s="5">
        <v>1</v>
      </c>
      <c r="O8" s="5">
        <v>1</v>
      </c>
      <c r="P8" s="5">
        <v>1</v>
      </c>
      <c r="Q8" s="5">
        <v>30</v>
      </c>
      <c r="R8" s="5">
        <v>30</v>
      </c>
      <c r="S8" s="5" t="s">
        <v>89</v>
      </c>
      <c r="T8" s="5" t="s">
        <v>90</v>
      </c>
      <c r="U8" s="5">
        <v>0</v>
      </c>
      <c r="V8" s="5" t="s">
        <v>91</v>
      </c>
      <c r="W8" s="5" t="s">
        <v>70</v>
      </c>
      <c r="X8" s="5" t="s">
        <v>92</v>
      </c>
      <c r="Y8" s="5" t="s">
        <v>73</v>
      </c>
      <c r="Z8" s="5" t="s">
        <v>72</v>
      </c>
      <c r="AA8" s="5" t="s">
        <v>72</v>
      </c>
      <c r="AB8" s="5" t="s">
        <v>93</v>
      </c>
      <c r="AC8" s="5" t="s">
        <v>94</v>
      </c>
      <c r="AD8" s="5" t="s">
        <v>83</v>
      </c>
      <c r="AE8" s="5" t="s">
        <v>77</v>
      </c>
      <c r="AF8" s="5">
        <v>1</v>
      </c>
      <c r="AG8" s="5"/>
      <c r="AH8" s="5"/>
      <c r="AI8" s="5"/>
      <c r="AJ8" s="5"/>
      <c r="AK8" s="5" t="s">
        <v>95</v>
      </c>
      <c r="AL8" s="5">
        <v>22.5</v>
      </c>
      <c r="AM8" s="5">
        <v>1.5349999999999999</v>
      </c>
      <c r="AN8" s="5">
        <v>22.771999999999998</v>
      </c>
      <c r="AO8" s="5">
        <v>1.306</v>
      </c>
      <c r="AP8" s="5">
        <f t="shared" si="1"/>
        <v>0.19086283621949982</v>
      </c>
      <c r="AQ8" s="5">
        <v>1</v>
      </c>
      <c r="AR8" s="5"/>
      <c r="AS8" s="5"/>
      <c r="AT8" s="5">
        <v>58.09</v>
      </c>
      <c r="AU8" s="5">
        <v>1.6870000000000001</v>
      </c>
      <c r="AV8" s="5">
        <v>29.954000000000001</v>
      </c>
      <c r="AW8" s="5">
        <v>1.091</v>
      </c>
      <c r="AX8" s="5"/>
    </row>
    <row r="9" spans="1:53" ht="13">
      <c r="A9" s="5"/>
      <c r="B9" s="5" t="s">
        <v>58</v>
      </c>
      <c r="C9" s="3" t="s">
        <v>87</v>
      </c>
      <c r="D9" s="5" t="s">
        <v>60</v>
      </c>
      <c r="E9" s="8" t="s">
        <v>61</v>
      </c>
      <c r="F9" s="9">
        <v>2018</v>
      </c>
      <c r="G9" s="10" t="s">
        <v>62</v>
      </c>
      <c r="H9" s="5"/>
      <c r="I9" s="5" t="s">
        <v>88</v>
      </c>
      <c r="J9" s="5"/>
      <c r="K9" s="5" t="s">
        <v>65</v>
      </c>
      <c r="L9" s="5" t="s">
        <v>66</v>
      </c>
      <c r="M9" s="5">
        <v>60</v>
      </c>
      <c r="N9" s="5">
        <v>1</v>
      </c>
      <c r="O9" s="5">
        <v>1</v>
      </c>
      <c r="P9" s="5">
        <v>1</v>
      </c>
      <c r="Q9" s="5">
        <v>30</v>
      </c>
      <c r="R9" s="5">
        <v>30</v>
      </c>
      <c r="S9" s="5" t="s">
        <v>89</v>
      </c>
      <c r="T9" s="5" t="s">
        <v>90</v>
      </c>
      <c r="U9" s="5">
        <v>0</v>
      </c>
      <c r="V9" s="5" t="s">
        <v>91</v>
      </c>
      <c r="W9" s="5" t="s">
        <v>70</v>
      </c>
      <c r="X9" s="5" t="s">
        <v>92</v>
      </c>
      <c r="Y9" s="5" t="s">
        <v>73</v>
      </c>
      <c r="Z9" s="5" t="s">
        <v>72</v>
      </c>
      <c r="AA9" s="5" t="s">
        <v>72</v>
      </c>
      <c r="AB9" s="5" t="s">
        <v>96</v>
      </c>
      <c r="AC9" s="5" t="s">
        <v>94</v>
      </c>
      <c r="AD9" s="5" t="s">
        <v>83</v>
      </c>
      <c r="AE9" s="5" t="s">
        <v>39</v>
      </c>
      <c r="AF9" s="5"/>
      <c r="AG9" s="5"/>
      <c r="AH9" s="5"/>
      <c r="AI9" s="5">
        <v>1</v>
      </c>
      <c r="AJ9" s="5"/>
      <c r="AL9" s="5">
        <v>3.8450000000000002</v>
      </c>
      <c r="AM9" s="5">
        <v>0.65200000000000002</v>
      </c>
      <c r="AN9" s="5">
        <v>3.8580000000000001</v>
      </c>
      <c r="AO9" s="5">
        <v>0.52</v>
      </c>
      <c r="AP9" s="5">
        <f t="shared" si="1"/>
        <v>2.2044920354207489E-2</v>
      </c>
      <c r="AQ9" s="5">
        <v>1</v>
      </c>
      <c r="AR9" s="5"/>
      <c r="AS9" s="5"/>
      <c r="AT9" s="5">
        <v>3.7850000000000001</v>
      </c>
      <c r="AU9" s="5">
        <v>0.65400000000000003</v>
      </c>
      <c r="AV9" s="5">
        <v>3.8559999999999999</v>
      </c>
      <c r="AW9" s="5">
        <v>0.51</v>
      </c>
      <c r="AX9" s="5"/>
    </row>
    <row r="10" spans="1:53" ht="13">
      <c r="A10" s="5"/>
      <c r="B10" s="5" t="s">
        <v>58</v>
      </c>
      <c r="C10" s="3" t="s">
        <v>87</v>
      </c>
      <c r="D10" s="5" t="s">
        <v>60</v>
      </c>
      <c r="E10" s="8" t="s">
        <v>61</v>
      </c>
      <c r="F10" s="9">
        <v>2018</v>
      </c>
      <c r="G10" s="10" t="s">
        <v>62</v>
      </c>
      <c r="H10" s="5"/>
      <c r="I10" s="5" t="s">
        <v>88</v>
      </c>
      <c r="J10" s="5"/>
      <c r="K10" s="5" t="s">
        <v>65</v>
      </c>
      <c r="L10" s="5" t="s">
        <v>66</v>
      </c>
      <c r="M10" s="5">
        <v>60</v>
      </c>
      <c r="N10" s="5">
        <v>1</v>
      </c>
      <c r="O10" s="5">
        <v>1</v>
      </c>
      <c r="P10" s="5">
        <v>1</v>
      </c>
      <c r="Q10" s="5">
        <v>30</v>
      </c>
      <c r="R10" s="5">
        <v>30</v>
      </c>
      <c r="S10" s="5" t="s">
        <v>89</v>
      </c>
      <c r="T10" s="5" t="s">
        <v>90</v>
      </c>
      <c r="U10" s="5">
        <v>0</v>
      </c>
      <c r="V10" s="5" t="s">
        <v>91</v>
      </c>
      <c r="W10" s="5" t="s">
        <v>70</v>
      </c>
      <c r="X10" s="5" t="s">
        <v>92</v>
      </c>
      <c r="Y10" s="5" t="s">
        <v>73</v>
      </c>
      <c r="Z10" s="5" t="s">
        <v>72</v>
      </c>
      <c r="AA10" s="5" t="s">
        <v>72</v>
      </c>
      <c r="AB10" s="5" t="s">
        <v>97</v>
      </c>
      <c r="AC10" s="5" t="s">
        <v>94</v>
      </c>
      <c r="AD10" s="5" t="s">
        <v>83</v>
      </c>
      <c r="AE10" s="5" t="s">
        <v>39</v>
      </c>
      <c r="AF10" s="5"/>
      <c r="AG10" s="5"/>
      <c r="AH10" s="5"/>
      <c r="AI10" s="5">
        <v>1</v>
      </c>
      <c r="AJ10" s="5"/>
      <c r="AL10" s="5">
        <v>2.8559999999999999</v>
      </c>
      <c r="AM10" s="5">
        <v>0.58099999999999996</v>
      </c>
      <c r="AN10" s="5">
        <v>2.8620000000000001</v>
      </c>
      <c r="AO10" s="5">
        <v>0.61</v>
      </c>
      <c r="AP10" s="5">
        <f t="shared" si="1"/>
        <v>1.0072581238099712E-2</v>
      </c>
      <c r="AQ10" s="5">
        <v>1</v>
      </c>
      <c r="AR10" s="5"/>
      <c r="AS10" s="5"/>
      <c r="AT10" s="5">
        <v>2.9220000000000002</v>
      </c>
      <c r="AU10" s="5">
        <v>0.625</v>
      </c>
      <c r="AV10" s="5">
        <v>2.9220000000000002</v>
      </c>
      <c r="AW10" s="5">
        <v>0.59199999999999997</v>
      </c>
      <c r="AX10" s="5"/>
    </row>
    <row r="11" spans="1:53" ht="13">
      <c r="A11" s="5"/>
      <c r="B11" s="5" t="s">
        <v>58</v>
      </c>
      <c r="C11" s="3" t="s">
        <v>87</v>
      </c>
      <c r="D11" s="5" t="s">
        <v>60</v>
      </c>
      <c r="E11" s="8" t="s">
        <v>61</v>
      </c>
      <c r="F11" s="9">
        <v>2018</v>
      </c>
      <c r="G11" s="10" t="s">
        <v>62</v>
      </c>
      <c r="H11" s="5"/>
      <c r="I11" s="5" t="s">
        <v>88</v>
      </c>
      <c r="J11" s="5"/>
      <c r="K11" s="5" t="s">
        <v>65</v>
      </c>
      <c r="L11" s="5" t="s">
        <v>66</v>
      </c>
      <c r="M11" s="5">
        <v>60</v>
      </c>
      <c r="N11" s="5">
        <v>1</v>
      </c>
      <c r="O11" s="5">
        <v>1</v>
      </c>
      <c r="P11" s="5">
        <v>1</v>
      </c>
      <c r="Q11" s="5">
        <v>30</v>
      </c>
      <c r="R11" s="5">
        <v>30</v>
      </c>
      <c r="S11" s="5" t="s">
        <v>89</v>
      </c>
      <c r="T11" s="5" t="s">
        <v>90</v>
      </c>
      <c r="U11" s="5">
        <v>0</v>
      </c>
      <c r="V11" s="5" t="s">
        <v>91</v>
      </c>
      <c r="W11" s="5" t="s">
        <v>70</v>
      </c>
      <c r="X11" s="5" t="s">
        <v>92</v>
      </c>
      <c r="Y11" s="5" t="s">
        <v>73</v>
      </c>
      <c r="Z11" s="5" t="s">
        <v>72</v>
      </c>
      <c r="AA11" s="5" t="s">
        <v>72</v>
      </c>
      <c r="AB11" s="5" t="s">
        <v>98</v>
      </c>
      <c r="AC11" s="5" t="s">
        <v>94</v>
      </c>
      <c r="AD11" s="5" t="s">
        <v>83</v>
      </c>
      <c r="AE11" s="5" t="s">
        <v>38</v>
      </c>
      <c r="AF11" s="5"/>
      <c r="AG11" s="5"/>
      <c r="AH11" s="5">
        <v>1</v>
      </c>
      <c r="AI11" s="5"/>
      <c r="AJ11" s="5"/>
      <c r="AL11" s="5">
        <v>3.51</v>
      </c>
      <c r="AM11" s="5">
        <v>0.55100000000000005</v>
      </c>
      <c r="AN11" s="5">
        <v>3.605</v>
      </c>
      <c r="AO11" s="5">
        <v>0.61199999999999999</v>
      </c>
      <c r="AP11" s="5">
        <f t="shared" si="1"/>
        <v>0.16314633465478759</v>
      </c>
      <c r="AQ11" s="5">
        <v>1</v>
      </c>
      <c r="AR11" s="5"/>
      <c r="AS11" s="5"/>
      <c r="AT11" s="5">
        <v>3.9009999999999998</v>
      </c>
      <c r="AU11" s="5">
        <v>0.52100000000000002</v>
      </c>
      <c r="AV11" s="5">
        <v>3.621</v>
      </c>
      <c r="AW11" s="5">
        <v>0.59099999999999997</v>
      </c>
      <c r="AX11" s="5"/>
    </row>
    <row r="12" spans="1:53" ht="13">
      <c r="A12" s="5"/>
      <c r="B12" s="5" t="s">
        <v>58</v>
      </c>
      <c r="C12" s="3" t="s">
        <v>87</v>
      </c>
      <c r="D12" s="5" t="s">
        <v>60</v>
      </c>
      <c r="E12" s="8" t="s">
        <v>61</v>
      </c>
      <c r="F12" s="9">
        <v>2018</v>
      </c>
      <c r="G12" s="10" t="s">
        <v>62</v>
      </c>
      <c r="H12" s="5"/>
      <c r="I12" s="5" t="s">
        <v>88</v>
      </c>
      <c r="J12" s="5"/>
      <c r="K12" s="5" t="s">
        <v>65</v>
      </c>
      <c r="L12" s="5" t="s">
        <v>66</v>
      </c>
      <c r="M12" s="5">
        <v>60</v>
      </c>
      <c r="N12" s="5">
        <v>1</v>
      </c>
      <c r="O12" s="5">
        <v>1</v>
      </c>
      <c r="P12" s="5">
        <v>1</v>
      </c>
      <c r="Q12" s="5">
        <v>30</v>
      </c>
      <c r="R12" s="5">
        <v>30</v>
      </c>
      <c r="S12" s="5" t="s">
        <v>89</v>
      </c>
      <c r="T12" s="5" t="s">
        <v>90</v>
      </c>
      <c r="U12" s="5">
        <v>0</v>
      </c>
      <c r="V12" s="5" t="s">
        <v>91</v>
      </c>
      <c r="W12" s="5" t="s">
        <v>70</v>
      </c>
      <c r="X12" s="5" t="s">
        <v>92</v>
      </c>
      <c r="Y12" s="5" t="s">
        <v>73</v>
      </c>
      <c r="Z12" s="5" t="s">
        <v>72</v>
      </c>
      <c r="AA12" s="5" t="s">
        <v>72</v>
      </c>
      <c r="AB12" s="5" t="s">
        <v>99</v>
      </c>
      <c r="AC12" s="5" t="s">
        <v>94</v>
      </c>
      <c r="AD12" s="5" t="s">
        <v>83</v>
      </c>
      <c r="AE12" s="5" t="s">
        <v>38</v>
      </c>
      <c r="AF12" s="5"/>
      <c r="AG12" s="5"/>
      <c r="AH12" s="5">
        <v>1</v>
      </c>
      <c r="AI12" s="5"/>
      <c r="AJ12" s="5"/>
      <c r="AL12" s="5">
        <v>3.2519999999999998</v>
      </c>
      <c r="AM12" s="5">
        <v>0.56200000000000006</v>
      </c>
      <c r="AN12" s="5">
        <v>3.2509999999999999</v>
      </c>
      <c r="AO12" s="5">
        <v>0.495</v>
      </c>
      <c r="AP12" s="5">
        <f t="shared" si="1"/>
        <v>1.888357769704961E-3</v>
      </c>
      <c r="AQ12" s="5">
        <v>1</v>
      </c>
      <c r="AR12" s="5"/>
      <c r="AS12" s="5"/>
      <c r="AT12" s="5">
        <v>3.7440000000000002</v>
      </c>
      <c r="AU12" s="5">
        <v>0.45800000000000002</v>
      </c>
      <c r="AV12" s="5">
        <v>3.282</v>
      </c>
      <c r="AW12" s="5">
        <v>0.42099999999999999</v>
      </c>
      <c r="AX12" s="5"/>
    </row>
    <row r="13" spans="1:53" ht="13">
      <c r="A13" s="5"/>
      <c r="B13" s="5" t="s">
        <v>58</v>
      </c>
      <c r="C13" s="3" t="s">
        <v>87</v>
      </c>
      <c r="D13" s="5" t="s">
        <v>60</v>
      </c>
      <c r="E13" s="8" t="s">
        <v>61</v>
      </c>
      <c r="F13" s="9">
        <v>2018</v>
      </c>
      <c r="G13" s="10" t="s">
        <v>62</v>
      </c>
      <c r="H13" s="5"/>
      <c r="I13" s="5" t="s">
        <v>88</v>
      </c>
      <c r="J13" s="5"/>
      <c r="K13" s="5" t="s">
        <v>65</v>
      </c>
      <c r="L13" s="5" t="s">
        <v>66</v>
      </c>
      <c r="M13" s="5">
        <v>60</v>
      </c>
      <c r="N13" s="5">
        <v>1</v>
      </c>
      <c r="O13" s="5">
        <v>1</v>
      </c>
      <c r="P13" s="5">
        <v>1</v>
      </c>
      <c r="Q13" s="5">
        <v>30</v>
      </c>
      <c r="R13" s="5">
        <v>30</v>
      </c>
      <c r="S13" s="5" t="s">
        <v>89</v>
      </c>
      <c r="T13" s="5" t="s">
        <v>90</v>
      </c>
      <c r="U13" s="5">
        <v>0</v>
      </c>
      <c r="V13" s="5" t="s">
        <v>91</v>
      </c>
      <c r="W13" s="5" t="s">
        <v>70</v>
      </c>
      <c r="X13" s="5" t="s">
        <v>92</v>
      </c>
      <c r="Y13" s="5" t="s">
        <v>73</v>
      </c>
      <c r="Z13" s="5" t="s">
        <v>72</v>
      </c>
      <c r="AA13" s="5" t="s">
        <v>72</v>
      </c>
      <c r="AB13" s="5" t="s">
        <v>100</v>
      </c>
      <c r="AC13" s="5" t="s">
        <v>94</v>
      </c>
      <c r="AD13" s="5" t="s">
        <v>83</v>
      </c>
      <c r="AE13" s="5" t="s">
        <v>38</v>
      </c>
      <c r="AF13" s="5"/>
      <c r="AG13" s="5"/>
      <c r="AH13" s="5">
        <v>1</v>
      </c>
      <c r="AI13" s="5"/>
      <c r="AJ13" s="5"/>
      <c r="AL13" s="5">
        <v>3.28</v>
      </c>
      <c r="AM13" s="5">
        <v>0.45100000000000001</v>
      </c>
      <c r="AN13" s="5">
        <v>3.3519999999999999</v>
      </c>
      <c r="AO13" s="5">
        <v>0.51</v>
      </c>
      <c r="AP13" s="5">
        <f t="shared" si="1"/>
        <v>0.1495623073438912</v>
      </c>
      <c r="AQ13" s="5">
        <v>1</v>
      </c>
      <c r="AR13" s="5"/>
      <c r="AS13" s="5"/>
      <c r="AT13" s="5">
        <v>3.8010000000000002</v>
      </c>
      <c r="AU13" s="5">
        <v>0.43099999999999999</v>
      </c>
      <c r="AV13" s="5">
        <v>3.4249999999999998</v>
      </c>
      <c r="AW13" s="5">
        <v>0.42899999999999999</v>
      </c>
      <c r="AX13" s="5"/>
    </row>
    <row r="14" spans="1:53" ht="13">
      <c r="A14" s="5"/>
      <c r="B14" s="5" t="s">
        <v>58</v>
      </c>
      <c r="C14" s="3" t="s">
        <v>87</v>
      </c>
      <c r="D14" s="5" t="s">
        <v>60</v>
      </c>
      <c r="E14" s="5" t="s">
        <v>101</v>
      </c>
      <c r="F14" s="11">
        <v>2020</v>
      </c>
      <c r="G14" s="10" t="s">
        <v>62</v>
      </c>
      <c r="H14" s="5"/>
      <c r="I14" s="5" t="s">
        <v>102</v>
      </c>
      <c r="J14" s="5" t="s">
        <v>103</v>
      </c>
      <c r="K14" s="5" t="s">
        <v>65</v>
      </c>
      <c r="L14" s="5" t="s">
        <v>66</v>
      </c>
      <c r="M14" s="5">
        <v>80</v>
      </c>
      <c r="N14" s="5">
        <v>2</v>
      </c>
      <c r="O14" s="5">
        <v>2</v>
      </c>
      <c r="P14" s="5">
        <v>0</v>
      </c>
      <c r="Q14" s="5">
        <v>39</v>
      </c>
      <c r="R14" s="5">
        <v>41</v>
      </c>
      <c r="S14" s="5" t="s">
        <v>67</v>
      </c>
      <c r="T14" s="5" t="s">
        <v>104</v>
      </c>
      <c r="U14" s="5">
        <v>0</v>
      </c>
      <c r="V14" s="5" t="s">
        <v>105</v>
      </c>
      <c r="W14" s="5" t="s">
        <v>106</v>
      </c>
      <c r="X14" s="5" t="s">
        <v>107</v>
      </c>
      <c r="Y14" s="5" t="s">
        <v>72</v>
      </c>
      <c r="Z14" s="5" t="s">
        <v>73</v>
      </c>
      <c r="AA14" s="5" t="s">
        <v>72</v>
      </c>
      <c r="AB14" s="5" t="s">
        <v>108</v>
      </c>
      <c r="AC14" s="5" t="s">
        <v>75</v>
      </c>
      <c r="AD14" s="5" t="s">
        <v>109</v>
      </c>
      <c r="AE14" s="5" t="s">
        <v>77</v>
      </c>
      <c r="AF14" s="5">
        <v>1</v>
      </c>
      <c r="AG14" s="5"/>
      <c r="AH14" s="5"/>
      <c r="AI14" s="5"/>
      <c r="AJ14" s="5"/>
      <c r="AL14" s="5">
        <v>75.06</v>
      </c>
      <c r="AM14" s="5">
        <v>9.7100000000000009</v>
      </c>
      <c r="AN14" s="5">
        <v>75.84</v>
      </c>
      <c r="AO14" s="5">
        <v>8.73</v>
      </c>
      <c r="AP14" s="5">
        <f t="shared" si="1"/>
        <v>8.4594510103592632E-2</v>
      </c>
      <c r="AQ14" s="5">
        <v>1</v>
      </c>
      <c r="AR14" s="5"/>
      <c r="AS14" s="5"/>
      <c r="AT14" s="5">
        <v>86.07</v>
      </c>
      <c r="AU14" s="5">
        <v>5.84</v>
      </c>
      <c r="AV14" s="5">
        <v>79.680000000000007</v>
      </c>
      <c r="AW14" s="5">
        <v>6.68</v>
      </c>
      <c r="AX14" s="5"/>
    </row>
    <row r="15" spans="1:53" ht="13">
      <c r="A15" s="5"/>
      <c r="B15" s="5" t="s">
        <v>58</v>
      </c>
      <c r="C15" s="3" t="s">
        <v>87</v>
      </c>
      <c r="D15" s="5" t="s">
        <v>60</v>
      </c>
      <c r="E15" s="5" t="s">
        <v>101</v>
      </c>
      <c r="F15" s="9">
        <v>2020</v>
      </c>
      <c r="G15" s="10" t="s">
        <v>62</v>
      </c>
      <c r="H15" s="5"/>
      <c r="I15" s="5" t="s">
        <v>102</v>
      </c>
      <c r="J15" s="5" t="s">
        <v>103</v>
      </c>
      <c r="K15" s="5" t="s">
        <v>65</v>
      </c>
      <c r="L15" s="5" t="s">
        <v>66</v>
      </c>
      <c r="M15" s="5">
        <v>80</v>
      </c>
      <c r="N15" s="5">
        <v>2</v>
      </c>
      <c r="O15" s="5">
        <v>2</v>
      </c>
      <c r="P15" s="5">
        <v>0</v>
      </c>
      <c r="Q15" s="5">
        <v>39</v>
      </c>
      <c r="R15" s="5">
        <v>41</v>
      </c>
      <c r="S15" s="5" t="s">
        <v>67</v>
      </c>
      <c r="T15" s="5" t="s">
        <v>104</v>
      </c>
      <c r="U15" s="5">
        <v>0</v>
      </c>
      <c r="V15" s="5" t="s">
        <v>105</v>
      </c>
      <c r="W15" s="5" t="s">
        <v>106</v>
      </c>
      <c r="X15" s="5" t="s">
        <v>107</v>
      </c>
      <c r="Y15" s="5" t="s">
        <v>72</v>
      </c>
      <c r="Z15" s="5" t="s">
        <v>73</v>
      </c>
      <c r="AA15" s="5" t="s">
        <v>72</v>
      </c>
      <c r="AB15" s="5" t="s">
        <v>108</v>
      </c>
      <c r="AC15" s="5" t="s">
        <v>75</v>
      </c>
      <c r="AD15" s="5" t="s">
        <v>109</v>
      </c>
      <c r="AE15" s="5" t="s">
        <v>77</v>
      </c>
      <c r="AF15" s="5">
        <v>1</v>
      </c>
      <c r="AG15" s="5"/>
      <c r="AH15" s="5"/>
      <c r="AI15" s="5"/>
      <c r="AJ15" s="5"/>
      <c r="AK15" s="5" t="s">
        <v>81</v>
      </c>
      <c r="AL15" s="5">
        <v>75.06</v>
      </c>
      <c r="AM15" s="5">
        <v>9.7100000000000009</v>
      </c>
      <c r="AN15" s="5">
        <v>75.84</v>
      </c>
      <c r="AO15" s="5">
        <v>8.73</v>
      </c>
      <c r="AP15" s="5">
        <f t="shared" si="1"/>
        <v>8.4594510103592632E-2</v>
      </c>
      <c r="AQ15" s="5">
        <v>1</v>
      </c>
      <c r="AR15" s="5"/>
      <c r="AS15" s="5"/>
      <c r="AT15" s="5">
        <v>84.26</v>
      </c>
      <c r="AU15" s="5">
        <v>5.56</v>
      </c>
      <c r="AV15" s="5">
        <v>78.290000000000006</v>
      </c>
      <c r="AW15" s="5">
        <v>6.45</v>
      </c>
      <c r="AX15" s="5"/>
    </row>
    <row r="16" spans="1:53" ht="13">
      <c r="A16" s="5"/>
      <c r="B16" s="5" t="s">
        <v>58</v>
      </c>
      <c r="C16" s="3" t="s">
        <v>87</v>
      </c>
      <c r="D16" s="5" t="s">
        <v>60</v>
      </c>
      <c r="E16" s="5" t="s">
        <v>101</v>
      </c>
      <c r="F16" s="9">
        <v>2020</v>
      </c>
      <c r="G16" s="10" t="s">
        <v>62</v>
      </c>
      <c r="H16" s="5"/>
      <c r="I16" s="5" t="s">
        <v>102</v>
      </c>
      <c r="J16" s="5" t="s">
        <v>103</v>
      </c>
      <c r="K16" s="5" t="s">
        <v>65</v>
      </c>
      <c r="L16" s="5" t="s">
        <v>66</v>
      </c>
      <c r="M16" s="5">
        <v>80</v>
      </c>
      <c r="N16" s="5">
        <v>2</v>
      </c>
      <c r="O16" s="5">
        <v>2</v>
      </c>
      <c r="P16" s="5">
        <v>0</v>
      </c>
      <c r="Q16" s="5">
        <v>39</v>
      </c>
      <c r="R16" s="5">
        <v>41</v>
      </c>
      <c r="S16" s="5" t="s">
        <v>67</v>
      </c>
      <c r="T16" s="5" t="s">
        <v>104</v>
      </c>
      <c r="U16" s="5">
        <v>0</v>
      </c>
      <c r="V16" s="5" t="s">
        <v>105</v>
      </c>
      <c r="W16" s="5" t="s">
        <v>106</v>
      </c>
      <c r="X16" s="5" t="s">
        <v>107</v>
      </c>
      <c r="Y16" s="5" t="s">
        <v>72</v>
      </c>
      <c r="Z16" s="5" t="s">
        <v>73</v>
      </c>
      <c r="AA16" s="5" t="s">
        <v>72</v>
      </c>
      <c r="AB16" s="5" t="s">
        <v>110</v>
      </c>
      <c r="AC16" s="5" t="s">
        <v>75</v>
      </c>
      <c r="AD16" s="5" t="s">
        <v>83</v>
      </c>
      <c r="AE16" s="5" t="s">
        <v>37</v>
      </c>
      <c r="AF16" s="5"/>
      <c r="AG16" s="5">
        <v>1</v>
      </c>
      <c r="AH16" s="5"/>
      <c r="AI16" s="5"/>
      <c r="AJ16" s="5"/>
      <c r="AL16" s="5">
        <v>4.83</v>
      </c>
      <c r="AM16" s="5">
        <v>1.05</v>
      </c>
      <c r="AN16" s="5">
        <v>4.7</v>
      </c>
      <c r="AO16" s="5">
        <v>1.04</v>
      </c>
      <c r="AP16" s="5">
        <f t="shared" si="1"/>
        <v>0.12441575436889031</v>
      </c>
      <c r="AQ16" s="5">
        <v>1</v>
      </c>
      <c r="AR16" s="5"/>
      <c r="AS16" s="5"/>
      <c r="AT16" s="5">
        <v>5.25</v>
      </c>
      <c r="AU16" s="5">
        <v>1.22</v>
      </c>
      <c r="AV16" s="5">
        <v>4.92</v>
      </c>
      <c r="AW16" s="5">
        <v>1.19</v>
      </c>
      <c r="AX16" s="5"/>
    </row>
    <row r="17" spans="1:53" ht="13">
      <c r="A17" s="5"/>
      <c r="B17" s="5" t="s">
        <v>58</v>
      </c>
      <c r="C17" s="3" t="s">
        <v>87</v>
      </c>
      <c r="D17" s="5" t="s">
        <v>60</v>
      </c>
      <c r="E17" s="5" t="s">
        <v>101</v>
      </c>
      <c r="F17" s="9">
        <v>2020</v>
      </c>
      <c r="G17" s="10" t="s">
        <v>62</v>
      </c>
      <c r="H17" s="5"/>
      <c r="I17" s="5" t="s">
        <v>102</v>
      </c>
      <c r="J17" s="5" t="s">
        <v>103</v>
      </c>
      <c r="K17" s="5" t="s">
        <v>65</v>
      </c>
      <c r="L17" s="5" t="s">
        <v>66</v>
      </c>
      <c r="M17" s="5">
        <v>80</v>
      </c>
      <c r="N17" s="5">
        <v>2</v>
      </c>
      <c r="O17" s="5">
        <v>2</v>
      </c>
      <c r="P17" s="5">
        <v>0</v>
      </c>
      <c r="Q17" s="5">
        <v>39</v>
      </c>
      <c r="R17" s="5">
        <v>41</v>
      </c>
      <c r="S17" s="5" t="s">
        <v>67</v>
      </c>
      <c r="T17" s="5" t="s">
        <v>104</v>
      </c>
      <c r="U17" s="5">
        <v>0</v>
      </c>
      <c r="V17" s="5" t="s">
        <v>105</v>
      </c>
      <c r="W17" s="5" t="s">
        <v>106</v>
      </c>
      <c r="X17" s="5" t="s">
        <v>107</v>
      </c>
      <c r="Y17" s="5" t="s">
        <v>72</v>
      </c>
      <c r="Z17" s="5" t="s">
        <v>73</v>
      </c>
      <c r="AA17" s="5" t="s">
        <v>72</v>
      </c>
      <c r="AB17" s="5" t="s">
        <v>111</v>
      </c>
      <c r="AC17" s="5" t="s">
        <v>75</v>
      </c>
      <c r="AD17" s="5" t="s">
        <v>83</v>
      </c>
      <c r="AE17" s="5" t="s">
        <v>37</v>
      </c>
      <c r="AF17" s="5"/>
      <c r="AG17" s="5">
        <v>1</v>
      </c>
      <c r="AH17" s="5"/>
      <c r="AI17" s="5"/>
      <c r="AJ17" s="5"/>
      <c r="AL17" s="5">
        <v>4.24</v>
      </c>
      <c r="AM17" s="5">
        <v>1.32</v>
      </c>
      <c r="AN17" s="5">
        <v>4.18</v>
      </c>
      <c r="AO17" s="5">
        <v>1.33</v>
      </c>
      <c r="AP17" s="5">
        <f t="shared" si="1"/>
        <v>4.5278315666014833E-2</v>
      </c>
      <c r="AQ17" s="5">
        <v>1</v>
      </c>
      <c r="AR17" s="5"/>
      <c r="AS17" s="5"/>
      <c r="AT17" s="5">
        <v>4.41</v>
      </c>
      <c r="AU17" s="5">
        <v>1.32</v>
      </c>
      <c r="AV17" s="5">
        <v>4.2699999999999996</v>
      </c>
      <c r="AW17" s="5">
        <v>1.58</v>
      </c>
      <c r="AX17" s="5"/>
    </row>
    <row r="18" spans="1:53" ht="13">
      <c r="A18" s="5"/>
      <c r="B18" s="5" t="s">
        <v>58</v>
      </c>
      <c r="C18" s="3" t="s">
        <v>87</v>
      </c>
      <c r="D18" s="5" t="s">
        <v>60</v>
      </c>
      <c r="E18" s="5" t="s">
        <v>101</v>
      </c>
      <c r="F18" s="9">
        <v>2020</v>
      </c>
      <c r="G18" s="10" t="s">
        <v>62</v>
      </c>
      <c r="H18" s="5"/>
      <c r="I18" s="5" t="s">
        <v>102</v>
      </c>
      <c r="J18" s="5" t="s">
        <v>103</v>
      </c>
      <c r="K18" s="5" t="s">
        <v>65</v>
      </c>
      <c r="L18" s="5" t="s">
        <v>66</v>
      </c>
      <c r="M18" s="5">
        <v>80</v>
      </c>
      <c r="N18" s="5">
        <v>2</v>
      </c>
      <c r="O18" s="5">
        <v>2</v>
      </c>
      <c r="P18" s="5">
        <v>0</v>
      </c>
      <c r="Q18" s="5">
        <v>39</v>
      </c>
      <c r="R18" s="5">
        <v>41</v>
      </c>
      <c r="S18" s="5" t="s">
        <v>67</v>
      </c>
      <c r="T18" s="5" t="s">
        <v>104</v>
      </c>
      <c r="U18" s="5">
        <v>0</v>
      </c>
      <c r="V18" s="5" t="s">
        <v>105</v>
      </c>
      <c r="W18" s="5" t="s">
        <v>106</v>
      </c>
      <c r="X18" s="5" t="s">
        <v>107</v>
      </c>
      <c r="Y18" s="5" t="s">
        <v>72</v>
      </c>
      <c r="Z18" s="5" t="s">
        <v>73</v>
      </c>
      <c r="AA18" s="5" t="s">
        <v>72</v>
      </c>
      <c r="AB18" s="5" t="s">
        <v>112</v>
      </c>
      <c r="AC18" s="5" t="s">
        <v>75</v>
      </c>
      <c r="AD18" s="5" t="s">
        <v>83</v>
      </c>
      <c r="AE18" s="5" t="s">
        <v>38</v>
      </c>
      <c r="AF18" s="5"/>
      <c r="AG18" s="5"/>
      <c r="AH18" s="5">
        <v>1</v>
      </c>
      <c r="AI18" s="5"/>
      <c r="AJ18" s="5"/>
      <c r="AL18" s="5">
        <v>4.7300000000000004</v>
      </c>
      <c r="AM18" s="5">
        <v>1.1599999999999999</v>
      </c>
      <c r="AN18" s="5">
        <v>4.67</v>
      </c>
      <c r="AO18" s="5">
        <v>1.34</v>
      </c>
      <c r="AP18" s="5">
        <f t="shared" si="1"/>
        <v>4.7788376404994094E-2</v>
      </c>
      <c r="AQ18" s="5">
        <v>1</v>
      </c>
      <c r="AR18" s="5"/>
      <c r="AS18" s="5"/>
      <c r="AT18" s="5">
        <v>5.35</v>
      </c>
      <c r="AU18" s="5">
        <v>0.87</v>
      </c>
      <c r="AV18" s="5">
        <v>4.88</v>
      </c>
      <c r="AW18" s="5">
        <v>0.86</v>
      </c>
      <c r="AX18" s="5"/>
    </row>
    <row r="19" spans="1:53" ht="13">
      <c r="A19" s="5">
        <v>1</v>
      </c>
      <c r="B19" s="5" t="s">
        <v>58</v>
      </c>
      <c r="C19" s="3" t="s">
        <v>87</v>
      </c>
      <c r="D19" s="5" t="s">
        <v>60</v>
      </c>
      <c r="E19" s="5" t="s">
        <v>101</v>
      </c>
      <c r="F19" s="9">
        <v>2020</v>
      </c>
      <c r="G19" s="10" t="s">
        <v>62</v>
      </c>
      <c r="H19" s="5"/>
      <c r="I19" s="5" t="s">
        <v>102</v>
      </c>
      <c r="J19" s="5" t="s">
        <v>103</v>
      </c>
      <c r="K19" s="5" t="s">
        <v>65</v>
      </c>
      <c r="L19" s="5" t="s">
        <v>66</v>
      </c>
      <c r="M19" s="5">
        <v>80</v>
      </c>
      <c r="N19" s="5">
        <v>2</v>
      </c>
      <c r="O19" s="5">
        <v>2</v>
      </c>
      <c r="P19" s="5">
        <v>0</v>
      </c>
      <c r="Q19" s="5">
        <v>39</v>
      </c>
      <c r="R19" s="5">
        <v>41</v>
      </c>
      <c r="S19" s="5" t="s">
        <v>67</v>
      </c>
      <c r="T19" s="5" t="s">
        <v>104</v>
      </c>
      <c r="U19" s="5"/>
      <c r="V19" s="5" t="s">
        <v>105</v>
      </c>
      <c r="W19" s="5" t="s">
        <v>106</v>
      </c>
      <c r="X19" s="5" t="s">
        <v>107</v>
      </c>
      <c r="Y19" s="5" t="s">
        <v>72</v>
      </c>
      <c r="Z19" s="5" t="s">
        <v>73</v>
      </c>
      <c r="AA19" s="5" t="s">
        <v>72</v>
      </c>
      <c r="AB19" s="5" t="s">
        <v>113</v>
      </c>
      <c r="AC19" s="5" t="s">
        <v>75</v>
      </c>
      <c r="AD19" s="5" t="s">
        <v>83</v>
      </c>
      <c r="AE19" s="5" t="s">
        <v>38</v>
      </c>
      <c r="AF19" s="5"/>
      <c r="AG19" s="5"/>
      <c r="AH19" s="5">
        <v>1</v>
      </c>
      <c r="AI19" s="5"/>
      <c r="AJ19" s="5"/>
      <c r="AK19" s="5"/>
      <c r="AL19" s="5">
        <v>3.76</v>
      </c>
      <c r="AM19" s="5">
        <v>1.23</v>
      </c>
      <c r="AN19" s="5">
        <v>3.34</v>
      </c>
      <c r="AO19" s="5">
        <v>1.04</v>
      </c>
      <c r="AP19" s="5">
        <f t="shared" si="1"/>
        <v>0.3695430273002645</v>
      </c>
      <c r="AQ19" s="5">
        <v>0</v>
      </c>
      <c r="AR19" s="5"/>
      <c r="AS19" s="5"/>
      <c r="AT19" s="5"/>
      <c r="AU19" s="5"/>
      <c r="AV19" s="5"/>
      <c r="AW19" s="5"/>
      <c r="AX19" s="5"/>
      <c r="AY19" s="5"/>
      <c r="AZ19" s="5"/>
    </row>
    <row r="20" spans="1:53" ht="13">
      <c r="A20" s="5"/>
      <c r="B20" s="5" t="s">
        <v>58</v>
      </c>
      <c r="C20" s="3" t="s">
        <v>87</v>
      </c>
      <c r="D20" s="5" t="s">
        <v>60</v>
      </c>
      <c r="E20" s="5" t="s">
        <v>101</v>
      </c>
      <c r="F20" s="9">
        <v>2020</v>
      </c>
      <c r="G20" s="10" t="s">
        <v>62</v>
      </c>
      <c r="H20" s="5"/>
      <c r="I20" s="5" t="s">
        <v>102</v>
      </c>
      <c r="J20" s="5" t="s">
        <v>103</v>
      </c>
      <c r="K20" s="5" t="s">
        <v>65</v>
      </c>
      <c r="L20" s="5" t="s">
        <v>66</v>
      </c>
      <c r="M20" s="5">
        <v>80</v>
      </c>
      <c r="N20" s="5">
        <v>2</v>
      </c>
      <c r="O20" s="5">
        <v>2</v>
      </c>
      <c r="P20" s="5">
        <v>0</v>
      </c>
      <c r="Q20" s="5">
        <v>39</v>
      </c>
      <c r="R20" s="5">
        <v>41</v>
      </c>
      <c r="S20" s="5" t="s">
        <v>67</v>
      </c>
      <c r="T20" s="5" t="s">
        <v>104</v>
      </c>
      <c r="U20" s="5">
        <v>0</v>
      </c>
      <c r="V20" s="5" t="s">
        <v>105</v>
      </c>
      <c r="W20" s="5" t="s">
        <v>106</v>
      </c>
      <c r="X20" s="5" t="s">
        <v>107</v>
      </c>
      <c r="Y20" s="5" t="s">
        <v>72</v>
      </c>
      <c r="Z20" s="5" t="s">
        <v>73</v>
      </c>
      <c r="AA20" s="5" t="s">
        <v>72</v>
      </c>
      <c r="AB20" s="5" t="s">
        <v>114</v>
      </c>
      <c r="AC20" s="5" t="s">
        <v>75</v>
      </c>
      <c r="AD20" s="5" t="s">
        <v>83</v>
      </c>
      <c r="AE20" s="5" t="s">
        <v>40</v>
      </c>
      <c r="AF20" s="5"/>
      <c r="AG20" s="5"/>
      <c r="AH20" s="5"/>
      <c r="AI20" s="5"/>
      <c r="AJ20" s="12">
        <v>1</v>
      </c>
      <c r="AL20" s="5">
        <v>3.44</v>
      </c>
      <c r="AM20" s="5">
        <v>1.28</v>
      </c>
      <c r="AN20" s="5">
        <v>3.21</v>
      </c>
      <c r="AO20" s="5">
        <v>1.38</v>
      </c>
      <c r="AP20" s="5">
        <f t="shared" si="1"/>
        <v>0.1726441516457424</v>
      </c>
      <c r="AQ20" s="5">
        <v>1</v>
      </c>
      <c r="AR20" s="5"/>
      <c r="AS20" s="5"/>
      <c r="AT20" s="5">
        <v>5.08</v>
      </c>
      <c r="AU20" s="5">
        <v>1.24</v>
      </c>
      <c r="AV20" s="5">
        <v>3.46</v>
      </c>
      <c r="AW20" s="5">
        <v>1.65</v>
      </c>
      <c r="AX20" s="5"/>
    </row>
    <row r="21" spans="1:53" ht="13">
      <c r="A21" s="5"/>
      <c r="B21" s="5" t="s">
        <v>58</v>
      </c>
      <c r="C21" s="3" t="s">
        <v>87</v>
      </c>
      <c r="D21" s="5" t="s">
        <v>60</v>
      </c>
      <c r="E21" s="5" t="s">
        <v>101</v>
      </c>
      <c r="F21" s="9">
        <v>2020</v>
      </c>
      <c r="G21" s="10" t="s">
        <v>62</v>
      </c>
      <c r="H21" s="5"/>
      <c r="I21" s="5" t="s">
        <v>102</v>
      </c>
      <c r="J21" s="5" t="s">
        <v>103</v>
      </c>
      <c r="K21" s="5" t="s">
        <v>65</v>
      </c>
      <c r="L21" s="5" t="s">
        <v>66</v>
      </c>
      <c r="M21" s="5">
        <v>80</v>
      </c>
      <c r="N21" s="5">
        <v>2</v>
      </c>
      <c r="O21" s="5">
        <v>2</v>
      </c>
      <c r="P21" s="5">
        <v>0</v>
      </c>
      <c r="Q21" s="5">
        <v>39</v>
      </c>
      <c r="R21" s="5">
        <v>41</v>
      </c>
      <c r="S21" s="5" t="s">
        <v>67</v>
      </c>
      <c r="T21" s="5" t="s">
        <v>104</v>
      </c>
      <c r="U21" s="5">
        <v>0</v>
      </c>
      <c r="V21" s="5" t="s">
        <v>105</v>
      </c>
      <c r="W21" s="5" t="s">
        <v>106</v>
      </c>
      <c r="X21" s="5" t="s">
        <v>107</v>
      </c>
      <c r="Y21" s="5" t="s">
        <v>72</v>
      </c>
      <c r="Z21" s="5" t="s">
        <v>73</v>
      </c>
      <c r="AA21" s="5" t="s">
        <v>72</v>
      </c>
      <c r="AB21" s="5" t="s">
        <v>115</v>
      </c>
      <c r="AC21" s="5" t="s">
        <v>75</v>
      </c>
      <c r="AD21" s="5" t="s">
        <v>83</v>
      </c>
      <c r="AE21" s="5" t="s">
        <v>40</v>
      </c>
      <c r="AF21" s="5"/>
      <c r="AG21" s="5"/>
      <c r="AH21" s="5"/>
      <c r="AI21" s="5"/>
      <c r="AJ21" s="12">
        <v>1</v>
      </c>
      <c r="AL21" s="5">
        <v>5.44</v>
      </c>
      <c r="AM21" s="5">
        <v>0.84</v>
      </c>
      <c r="AN21" s="5">
        <v>5.49</v>
      </c>
      <c r="AO21" s="5">
        <v>1.03</v>
      </c>
      <c r="AP21" s="5">
        <f t="shared" si="1"/>
        <v>5.3065367920046506E-2</v>
      </c>
      <c r="AQ21" s="5">
        <v>1</v>
      </c>
      <c r="AR21" s="5"/>
      <c r="AS21" s="5"/>
      <c r="AT21" s="5">
        <v>5.61</v>
      </c>
      <c r="AU21" s="5">
        <v>1.01</v>
      </c>
      <c r="AV21" s="5">
        <v>5.57</v>
      </c>
      <c r="AW21" s="5">
        <v>0.98</v>
      </c>
      <c r="AX21" s="5"/>
    </row>
    <row r="22" spans="1:53" ht="13">
      <c r="A22" s="5"/>
      <c r="B22" s="5" t="s">
        <v>58</v>
      </c>
      <c r="C22" s="3" t="s">
        <v>87</v>
      </c>
      <c r="D22" s="5" t="s">
        <v>60</v>
      </c>
      <c r="E22" s="5" t="s">
        <v>101</v>
      </c>
      <c r="F22" s="9">
        <v>2020</v>
      </c>
      <c r="G22" s="10" t="s">
        <v>62</v>
      </c>
      <c r="H22" s="5"/>
      <c r="I22" s="5" t="s">
        <v>102</v>
      </c>
      <c r="J22" s="5" t="s">
        <v>103</v>
      </c>
      <c r="K22" s="5" t="s">
        <v>65</v>
      </c>
      <c r="L22" s="5" t="s">
        <v>66</v>
      </c>
      <c r="M22" s="5">
        <v>80</v>
      </c>
      <c r="N22" s="5">
        <v>2</v>
      </c>
      <c r="O22" s="5">
        <v>2</v>
      </c>
      <c r="P22" s="5">
        <v>0</v>
      </c>
      <c r="Q22" s="5">
        <v>39</v>
      </c>
      <c r="R22" s="5">
        <v>41</v>
      </c>
      <c r="S22" s="5" t="s">
        <v>67</v>
      </c>
      <c r="T22" s="5" t="s">
        <v>104</v>
      </c>
      <c r="U22" s="5">
        <v>0</v>
      </c>
      <c r="V22" s="5" t="s">
        <v>105</v>
      </c>
      <c r="W22" s="5" t="s">
        <v>106</v>
      </c>
      <c r="X22" s="5" t="s">
        <v>107</v>
      </c>
      <c r="Y22" s="5" t="s">
        <v>72</v>
      </c>
      <c r="Z22" s="5" t="s">
        <v>73</v>
      </c>
      <c r="AA22" s="5" t="s">
        <v>72</v>
      </c>
      <c r="AB22" s="5" t="s">
        <v>116</v>
      </c>
      <c r="AC22" s="5" t="s">
        <v>75</v>
      </c>
      <c r="AD22" s="5" t="s">
        <v>83</v>
      </c>
      <c r="AE22" s="5" t="s">
        <v>39</v>
      </c>
      <c r="AF22" s="5"/>
      <c r="AG22" s="5"/>
      <c r="AH22" s="5"/>
      <c r="AI22" s="5">
        <v>1</v>
      </c>
      <c r="AJ22" s="5"/>
      <c r="AL22" s="5">
        <v>4.49</v>
      </c>
      <c r="AM22" s="5">
        <v>1.33</v>
      </c>
      <c r="AN22" s="5">
        <v>4.53</v>
      </c>
      <c r="AO22" s="5">
        <v>1.19</v>
      </c>
      <c r="AP22" s="5">
        <f t="shared" si="1"/>
        <v>3.174226389464517E-2</v>
      </c>
      <c r="AQ22" s="5">
        <v>1</v>
      </c>
      <c r="AR22" s="5"/>
      <c r="AS22" s="5"/>
      <c r="AT22" s="5">
        <v>5.1100000000000003</v>
      </c>
      <c r="AU22" s="5">
        <v>1.01</v>
      </c>
      <c r="AV22" s="5">
        <v>4.68</v>
      </c>
      <c r="AW22" s="5">
        <v>1.52</v>
      </c>
      <c r="AX22" s="5"/>
    </row>
    <row r="23" spans="1:53" ht="13">
      <c r="A23" s="5"/>
      <c r="B23" s="5" t="s">
        <v>58</v>
      </c>
      <c r="C23" s="3" t="s">
        <v>87</v>
      </c>
      <c r="D23" s="5" t="s">
        <v>60</v>
      </c>
      <c r="E23" s="5" t="s">
        <v>101</v>
      </c>
      <c r="F23" s="9">
        <v>2020</v>
      </c>
      <c r="G23" s="10" t="s">
        <v>62</v>
      </c>
      <c r="H23" s="5"/>
      <c r="I23" s="5" t="s">
        <v>102</v>
      </c>
      <c r="J23" s="5" t="s">
        <v>103</v>
      </c>
      <c r="K23" s="5" t="s">
        <v>65</v>
      </c>
      <c r="L23" s="5" t="s">
        <v>66</v>
      </c>
      <c r="M23" s="5">
        <v>80</v>
      </c>
      <c r="N23" s="5">
        <v>2</v>
      </c>
      <c r="O23" s="5">
        <v>2</v>
      </c>
      <c r="P23" s="5">
        <v>0</v>
      </c>
      <c r="Q23" s="5">
        <v>39</v>
      </c>
      <c r="R23" s="5">
        <v>41</v>
      </c>
      <c r="S23" s="5" t="s">
        <v>67</v>
      </c>
      <c r="T23" s="5" t="s">
        <v>104</v>
      </c>
      <c r="U23" s="5">
        <v>0</v>
      </c>
      <c r="V23" s="5" t="s">
        <v>105</v>
      </c>
      <c r="W23" s="5" t="s">
        <v>106</v>
      </c>
      <c r="X23" s="5" t="s">
        <v>107</v>
      </c>
      <c r="Y23" s="5" t="s">
        <v>72</v>
      </c>
      <c r="Z23" s="5" t="s">
        <v>73</v>
      </c>
      <c r="AA23" s="5" t="s">
        <v>72</v>
      </c>
      <c r="AB23" s="5" t="s">
        <v>117</v>
      </c>
      <c r="AC23" s="5" t="s">
        <v>75</v>
      </c>
      <c r="AD23" s="5" t="s">
        <v>83</v>
      </c>
      <c r="AE23" s="5" t="s">
        <v>39</v>
      </c>
      <c r="AF23" s="5"/>
      <c r="AG23" s="5"/>
      <c r="AH23" s="5"/>
      <c r="AI23" s="5">
        <v>1</v>
      </c>
      <c r="AJ23" s="5"/>
      <c r="AL23" s="5">
        <v>5.23</v>
      </c>
      <c r="AM23" s="5">
        <v>1.23</v>
      </c>
      <c r="AN23" s="5">
        <v>5.0999999999999996</v>
      </c>
      <c r="AO23" s="5">
        <v>0.85</v>
      </c>
      <c r="AP23" s="5">
        <f t="shared" si="1"/>
        <v>0.12352601011044037</v>
      </c>
      <c r="AQ23" s="5">
        <v>1</v>
      </c>
      <c r="AR23" s="5"/>
      <c r="AS23" s="5"/>
      <c r="AT23" s="5">
        <v>5.49</v>
      </c>
      <c r="AU23" s="5">
        <v>1.04</v>
      </c>
      <c r="AV23" s="5">
        <v>5.04</v>
      </c>
      <c r="AW23" s="5">
        <v>1.04</v>
      </c>
      <c r="AX23" s="5"/>
    </row>
    <row r="24" spans="1:53" ht="13">
      <c r="A24" s="5"/>
      <c r="B24" s="5" t="s">
        <v>58</v>
      </c>
      <c r="C24" s="3" t="s">
        <v>87</v>
      </c>
      <c r="D24" s="5" t="s">
        <v>60</v>
      </c>
      <c r="E24" s="5" t="s">
        <v>101</v>
      </c>
      <c r="F24" s="9">
        <v>2020</v>
      </c>
      <c r="G24" s="10" t="s">
        <v>62</v>
      </c>
      <c r="H24" s="5"/>
      <c r="I24" s="5" t="s">
        <v>102</v>
      </c>
      <c r="J24" s="5" t="s">
        <v>103</v>
      </c>
      <c r="K24" s="5" t="s">
        <v>65</v>
      </c>
      <c r="L24" s="5" t="s">
        <v>66</v>
      </c>
      <c r="M24" s="5">
        <v>80</v>
      </c>
      <c r="N24" s="5">
        <v>2</v>
      </c>
      <c r="O24" s="5">
        <v>2</v>
      </c>
      <c r="P24" s="5">
        <v>0</v>
      </c>
      <c r="Q24" s="5">
        <v>39</v>
      </c>
      <c r="R24" s="5">
        <v>41</v>
      </c>
      <c r="S24" s="5" t="s">
        <v>67</v>
      </c>
      <c r="T24" s="5" t="s">
        <v>104</v>
      </c>
      <c r="U24" s="5">
        <v>0</v>
      </c>
      <c r="V24" s="5" t="s">
        <v>105</v>
      </c>
      <c r="W24" s="5" t="s">
        <v>106</v>
      </c>
      <c r="X24" s="5" t="s">
        <v>107</v>
      </c>
      <c r="Y24" s="5" t="s">
        <v>72</v>
      </c>
      <c r="Z24" s="5" t="s">
        <v>73</v>
      </c>
      <c r="AA24" s="5" t="s">
        <v>72</v>
      </c>
      <c r="AB24" s="5" t="s">
        <v>118</v>
      </c>
      <c r="AC24" s="5" t="s">
        <v>75</v>
      </c>
      <c r="AD24" s="5" t="s">
        <v>83</v>
      </c>
      <c r="AE24" s="5" t="s">
        <v>39</v>
      </c>
      <c r="AF24" s="5"/>
      <c r="AG24" s="5"/>
      <c r="AH24" s="5"/>
      <c r="AI24" s="5">
        <v>1</v>
      </c>
      <c r="AJ24" s="5"/>
      <c r="AL24" s="5">
        <v>5.57</v>
      </c>
      <c r="AM24" s="5">
        <v>1.0900000000000001</v>
      </c>
      <c r="AN24" s="5">
        <v>5.67</v>
      </c>
      <c r="AO24" s="5">
        <v>0.93</v>
      </c>
      <c r="AP24" s="5">
        <f t="shared" si="1"/>
        <v>9.8900579838174379E-2</v>
      </c>
      <c r="AQ24" s="5">
        <v>1</v>
      </c>
      <c r="AR24" s="5"/>
      <c r="AS24" s="5"/>
      <c r="AT24" s="5">
        <v>5.96</v>
      </c>
      <c r="AU24" s="5">
        <v>0.92</v>
      </c>
      <c r="AV24" s="5">
        <v>5.65</v>
      </c>
      <c r="AW24" s="5">
        <v>1.02</v>
      </c>
      <c r="AX24" s="5"/>
    </row>
    <row r="25" spans="1:53" ht="13">
      <c r="A25" s="5"/>
      <c r="B25" s="5" t="s">
        <v>58</v>
      </c>
      <c r="C25" s="3" t="s">
        <v>87</v>
      </c>
      <c r="D25" s="5" t="s">
        <v>60</v>
      </c>
      <c r="E25" s="5" t="s">
        <v>101</v>
      </c>
      <c r="F25" s="9">
        <v>2020</v>
      </c>
      <c r="G25" s="10" t="s">
        <v>62</v>
      </c>
      <c r="H25" s="5"/>
      <c r="I25" s="5" t="s">
        <v>102</v>
      </c>
      <c r="J25" s="5" t="s">
        <v>103</v>
      </c>
      <c r="K25" s="5" t="s">
        <v>65</v>
      </c>
      <c r="L25" s="5" t="s">
        <v>66</v>
      </c>
      <c r="M25" s="5">
        <v>80</v>
      </c>
      <c r="N25" s="5">
        <v>2</v>
      </c>
      <c r="O25" s="5">
        <v>2</v>
      </c>
      <c r="P25" s="5">
        <v>0</v>
      </c>
      <c r="Q25" s="5">
        <v>39</v>
      </c>
      <c r="R25" s="5">
        <v>41</v>
      </c>
      <c r="S25" s="5" t="s">
        <v>67</v>
      </c>
      <c r="T25" s="5" t="s">
        <v>104</v>
      </c>
      <c r="U25" s="5">
        <v>0</v>
      </c>
      <c r="V25" s="5" t="s">
        <v>105</v>
      </c>
      <c r="W25" s="5" t="s">
        <v>106</v>
      </c>
      <c r="X25" s="5" t="s">
        <v>107</v>
      </c>
      <c r="Y25" s="5" t="s">
        <v>72</v>
      </c>
      <c r="Z25" s="5" t="s">
        <v>73</v>
      </c>
      <c r="AA25" s="5" t="s">
        <v>72</v>
      </c>
      <c r="AB25" s="5" t="s">
        <v>119</v>
      </c>
      <c r="AC25" s="5" t="s">
        <v>75</v>
      </c>
      <c r="AD25" s="5" t="s">
        <v>83</v>
      </c>
      <c r="AE25" s="5" t="s">
        <v>39</v>
      </c>
      <c r="AF25" s="5"/>
      <c r="AG25" s="5"/>
      <c r="AH25" s="5"/>
      <c r="AI25" s="5">
        <v>1</v>
      </c>
      <c r="AJ25" s="5"/>
      <c r="AL25" s="5">
        <v>4.2699999999999996</v>
      </c>
      <c r="AM25" s="5">
        <v>1.02</v>
      </c>
      <c r="AN25" s="5">
        <v>4.34</v>
      </c>
      <c r="AO25" s="5">
        <v>1.08</v>
      </c>
      <c r="AP25" s="5">
        <f t="shared" si="1"/>
        <v>6.6590745620795186E-2</v>
      </c>
      <c r="AQ25" s="5">
        <v>1</v>
      </c>
      <c r="AR25" s="5"/>
      <c r="AS25" s="5"/>
      <c r="AT25" s="5">
        <v>4.4800000000000004</v>
      </c>
      <c r="AU25" s="5">
        <v>1.0900000000000001</v>
      </c>
      <c r="AV25" s="5">
        <v>4.3899999999999997</v>
      </c>
      <c r="AW25" s="5">
        <v>1.1399999999999999</v>
      </c>
      <c r="AX25" s="5"/>
    </row>
    <row r="26" spans="1:53" ht="13">
      <c r="A26" s="5">
        <v>1</v>
      </c>
      <c r="B26" s="5" t="s">
        <v>58</v>
      </c>
      <c r="C26" s="3" t="s">
        <v>87</v>
      </c>
      <c r="D26" s="5" t="s">
        <v>60</v>
      </c>
      <c r="E26" s="5" t="s">
        <v>120</v>
      </c>
      <c r="F26" s="9">
        <v>2021</v>
      </c>
      <c r="G26" s="10" t="s">
        <v>62</v>
      </c>
      <c r="H26" s="5"/>
      <c r="I26" s="5" t="s">
        <v>102</v>
      </c>
      <c r="J26" s="5" t="s">
        <v>103</v>
      </c>
      <c r="K26" s="5" t="s">
        <v>65</v>
      </c>
      <c r="L26" s="5" t="s">
        <v>121</v>
      </c>
      <c r="M26" s="5">
        <v>207</v>
      </c>
      <c r="N26" s="5">
        <v>2</v>
      </c>
      <c r="O26" s="5">
        <v>2</v>
      </c>
      <c r="P26" s="5">
        <v>0</v>
      </c>
      <c r="Q26" s="5">
        <v>102</v>
      </c>
      <c r="R26" s="5">
        <v>105</v>
      </c>
      <c r="S26" s="5" t="s">
        <v>67</v>
      </c>
      <c r="T26" s="5" t="s">
        <v>122</v>
      </c>
      <c r="U26" s="5"/>
      <c r="V26" s="5" t="s">
        <v>123</v>
      </c>
      <c r="W26" s="5" t="s">
        <v>37</v>
      </c>
      <c r="X26" s="5"/>
      <c r="Y26" s="5" t="s">
        <v>72</v>
      </c>
      <c r="Z26" s="5" t="s">
        <v>72</v>
      </c>
      <c r="AA26" s="5" t="s">
        <v>72</v>
      </c>
      <c r="AB26" s="5" t="s">
        <v>124</v>
      </c>
      <c r="AC26" s="5" t="s">
        <v>125</v>
      </c>
      <c r="AD26" s="5" t="s">
        <v>109</v>
      </c>
      <c r="AE26" s="5" t="s">
        <v>77</v>
      </c>
      <c r="AF26" s="5"/>
      <c r="AG26" s="5"/>
      <c r="AH26" s="5"/>
      <c r="AI26" s="5"/>
      <c r="AJ26" s="5"/>
      <c r="AK26" s="5"/>
      <c r="AL26" s="5">
        <v>19.25</v>
      </c>
      <c r="AM26" s="5">
        <v>0.67</v>
      </c>
      <c r="AN26" s="5">
        <v>22.34</v>
      </c>
      <c r="AO26" s="5">
        <v>0.63</v>
      </c>
      <c r="AP26" s="5">
        <f t="shared" si="1"/>
        <v>4.7537363848982288</v>
      </c>
      <c r="AQ26" s="5">
        <v>0</v>
      </c>
      <c r="AR26" s="5"/>
      <c r="AS26" s="5"/>
      <c r="AT26" s="5"/>
      <c r="AU26" s="5"/>
      <c r="AV26" s="5"/>
      <c r="AW26" s="5"/>
      <c r="AX26" s="5"/>
      <c r="AY26" s="5"/>
      <c r="AZ26" s="5"/>
    </row>
    <row r="27" spans="1:53" ht="13">
      <c r="A27" s="5">
        <v>1</v>
      </c>
      <c r="B27" s="5" t="s">
        <v>58</v>
      </c>
      <c r="C27" s="3" t="s">
        <v>87</v>
      </c>
      <c r="D27" s="5" t="s">
        <v>60</v>
      </c>
      <c r="E27" s="5" t="s">
        <v>120</v>
      </c>
      <c r="F27" s="9">
        <v>2021</v>
      </c>
      <c r="G27" s="10" t="s">
        <v>62</v>
      </c>
      <c r="H27" s="5"/>
      <c r="I27" s="5" t="s">
        <v>102</v>
      </c>
      <c r="J27" s="5" t="s">
        <v>103</v>
      </c>
      <c r="K27" s="5" t="s">
        <v>65</v>
      </c>
      <c r="L27" s="5" t="s">
        <v>121</v>
      </c>
      <c r="M27" s="5">
        <v>207</v>
      </c>
      <c r="N27" s="5">
        <v>2</v>
      </c>
      <c r="O27" s="5">
        <v>2</v>
      </c>
      <c r="P27" s="5">
        <v>0</v>
      </c>
      <c r="Q27" s="5">
        <v>102</v>
      </c>
      <c r="R27" s="5">
        <v>105</v>
      </c>
      <c r="S27" s="5" t="s">
        <v>126</v>
      </c>
      <c r="T27" s="5" t="s">
        <v>122</v>
      </c>
      <c r="U27" s="5">
        <v>1</v>
      </c>
      <c r="V27" s="5" t="s">
        <v>123</v>
      </c>
      <c r="W27" s="5" t="s">
        <v>37</v>
      </c>
      <c r="X27" s="5"/>
      <c r="Y27" s="5" t="s">
        <v>73</v>
      </c>
      <c r="Z27" s="5" t="s">
        <v>72</v>
      </c>
      <c r="AA27" s="5" t="s">
        <v>72</v>
      </c>
      <c r="AB27" s="5" t="s">
        <v>127</v>
      </c>
      <c r="AC27" s="5" t="s">
        <v>125</v>
      </c>
      <c r="AD27" s="5" t="s">
        <v>83</v>
      </c>
      <c r="AE27" s="5" t="s">
        <v>84</v>
      </c>
      <c r="AF27" s="5"/>
      <c r="AG27" s="5">
        <v>1</v>
      </c>
      <c r="AH27" s="5">
        <v>1</v>
      </c>
      <c r="AI27" s="5"/>
      <c r="AJ27" s="5"/>
      <c r="AK27" s="5"/>
      <c r="AL27" s="5">
        <v>3.16</v>
      </c>
      <c r="AM27" s="5">
        <v>0.57999999999999996</v>
      </c>
      <c r="AN27" s="5">
        <v>3.3</v>
      </c>
      <c r="AO27" s="5">
        <v>0.62</v>
      </c>
      <c r="AP27" s="5">
        <f t="shared" si="1"/>
        <v>0.23309026291449542</v>
      </c>
      <c r="AQ27" s="5">
        <v>1</v>
      </c>
      <c r="AR27" s="5"/>
      <c r="AS27" s="5"/>
      <c r="AT27" s="5">
        <v>3.33</v>
      </c>
      <c r="AU27" s="5">
        <v>0.59</v>
      </c>
      <c r="AV27" s="5">
        <v>3.38</v>
      </c>
      <c r="AW27" s="5">
        <v>0.55000000000000004</v>
      </c>
      <c r="AX27" s="5"/>
      <c r="AY27" s="5"/>
      <c r="AZ27" s="5"/>
    </row>
    <row r="28" spans="1:53" ht="13">
      <c r="A28" s="5">
        <v>1</v>
      </c>
      <c r="B28" s="5" t="s">
        <v>58</v>
      </c>
      <c r="C28" s="3"/>
      <c r="D28" s="5"/>
      <c r="E28" s="5"/>
      <c r="F28" s="9"/>
      <c r="G28" s="10"/>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v>3.31</v>
      </c>
      <c r="AM28" s="5">
        <v>0.75</v>
      </c>
      <c r="AN28" s="5">
        <v>3.51</v>
      </c>
      <c r="AO28" s="5">
        <v>0.75</v>
      </c>
      <c r="AP28" s="5">
        <f t="shared" si="1"/>
        <v>0.26666666666666633</v>
      </c>
      <c r="AQ28" s="5">
        <v>0</v>
      </c>
      <c r="AR28" s="5"/>
      <c r="AS28" s="5"/>
      <c r="AT28" s="5"/>
      <c r="AU28" s="5"/>
      <c r="AV28" s="5"/>
      <c r="AW28" s="5"/>
      <c r="AX28" s="5"/>
      <c r="AY28" s="5"/>
      <c r="AZ28" s="5"/>
    </row>
    <row r="29" spans="1:53" ht="13">
      <c r="A29" s="5">
        <v>1</v>
      </c>
      <c r="B29" s="5" t="s">
        <v>58</v>
      </c>
      <c r="C29" s="3" t="s">
        <v>87</v>
      </c>
      <c r="D29" s="5" t="s">
        <v>60</v>
      </c>
      <c r="E29" s="5" t="s">
        <v>128</v>
      </c>
      <c r="F29" s="9">
        <v>2020</v>
      </c>
      <c r="G29" s="10" t="s">
        <v>62</v>
      </c>
      <c r="H29" s="5"/>
      <c r="I29" s="5" t="s">
        <v>88</v>
      </c>
      <c r="J29" s="5" t="s">
        <v>64</v>
      </c>
      <c r="K29" s="5" t="s">
        <v>65</v>
      </c>
      <c r="L29" s="5" t="s">
        <v>77</v>
      </c>
      <c r="M29" s="5">
        <f t="shared" ref="M29:M86" si="2">Q29+R29</f>
        <v>130</v>
      </c>
      <c r="N29" s="5">
        <v>1</v>
      </c>
      <c r="O29" s="5">
        <v>1</v>
      </c>
      <c r="P29" s="5">
        <v>1</v>
      </c>
      <c r="Q29" s="5">
        <v>65</v>
      </c>
      <c r="R29" s="5">
        <v>65</v>
      </c>
      <c r="S29" s="5" t="s">
        <v>89</v>
      </c>
      <c r="T29" s="5" t="s">
        <v>129</v>
      </c>
      <c r="U29" s="5"/>
      <c r="V29" s="5" t="s">
        <v>130</v>
      </c>
      <c r="W29" s="5" t="s">
        <v>106</v>
      </c>
      <c r="X29" s="5" t="s">
        <v>71</v>
      </c>
      <c r="Y29" s="5" t="s">
        <v>73</v>
      </c>
      <c r="Z29" s="5" t="s">
        <v>73</v>
      </c>
      <c r="AA29" s="5" t="s">
        <v>72</v>
      </c>
      <c r="AB29" s="5" t="s">
        <v>79</v>
      </c>
      <c r="AC29" s="5" t="s">
        <v>131</v>
      </c>
      <c r="AD29" s="5" t="s">
        <v>109</v>
      </c>
      <c r="AE29" s="5" t="s">
        <v>77</v>
      </c>
      <c r="AF29" s="5"/>
      <c r="AG29" s="5"/>
      <c r="AH29" s="5"/>
      <c r="AI29" s="5"/>
      <c r="AJ29" s="5"/>
      <c r="AK29" s="5"/>
      <c r="AL29" s="5">
        <v>72.5</v>
      </c>
      <c r="AM29" s="5"/>
      <c r="AN29" s="5">
        <v>73.599999999999994</v>
      </c>
      <c r="AO29" s="5"/>
      <c r="AP29" s="5"/>
      <c r="AQ29" s="5"/>
      <c r="AR29" s="5">
        <v>-0.62</v>
      </c>
      <c r="AS29" s="5"/>
      <c r="AT29" s="5">
        <v>84.2</v>
      </c>
      <c r="AU29" s="5"/>
      <c r="AV29" s="5">
        <v>78.400000000000006</v>
      </c>
      <c r="AW29" s="5"/>
      <c r="AX29" s="5">
        <v>6.31</v>
      </c>
      <c r="AY29" s="5"/>
      <c r="AZ29" s="5"/>
    </row>
    <row r="30" spans="1:53" ht="13">
      <c r="A30" s="5">
        <v>1</v>
      </c>
      <c r="B30" s="5" t="s">
        <v>58</v>
      </c>
      <c r="C30" s="3" t="s">
        <v>87</v>
      </c>
      <c r="D30" s="5" t="s">
        <v>60</v>
      </c>
      <c r="E30" s="5" t="s">
        <v>132</v>
      </c>
      <c r="F30" s="9">
        <v>2011</v>
      </c>
      <c r="G30" s="10" t="s">
        <v>62</v>
      </c>
      <c r="H30" s="5"/>
      <c r="I30" s="5" t="s">
        <v>88</v>
      </c>
      <c r="J30" s="5" t="s">
        <v>103</v>
      </c>
      <c r="K30" s="5" t="s">
        <v>65</v>
      </c>
      <c r="L30" s="5" t="s">
        <v>77</v>
      </c>
      <c r="M30" s="5">
        <f t="shared" si="2"/>
        <v>286</v>
      </c>
      <c r="N30" s="5">
        <v>3</v>
      </c>
      <c r="O30" s="5">
        <v>3</v>
      </c>
      <c r="P30" s="5">
        <v>0</v>
      </c>
      <c r="Q30" s="5">
        <v>136</v>
      </c>
      <c r="R30" s="5">
        <v>150</v>
      </c>
      <c r="S30" s="5" t="s">
        <v>67</v>
      </c>
      <c r="T30" s="5" t="s">
        <v>133</v>
      </c>
      <c r="U30" s="5">
        <v>0</v>
      </c>
      <c r="V30" s="5"/>
      <c r="W30" s="5" t="s">
        <v>134</v>
      </c>
      <c r="X30" s="5" t="s">
        <v>107</v>
      </c>
      <c r="Y30" s="5" t="s">
        <v>72</v>
      </c>
      <c r="Z30" s="5" t="s">
        <v>73</v>
      </c>
      <c r="AA30" s="5" t="s">
        <v>72</v>
      </c>
      <c r="AB30" s="5" t="s">
        <v>79</v>
      </c>
      <c r="AC30" s="5" t="s">
        <v>135</v>
      </c>
      <c r="AD30" s="5" t="s">
        <v>136</v>
      </c>
      <c r="AE30" s="5" t="s">
        <v>77</v>
      </c>
      <c r="AF30" s="5">
        <v>1</v>
      </c>
      <c r="AG30" s="5"/>
      <c r="AH30" s="5"/>
      <c r="AI30" s="5"/>
      <c r="AJ30" s="5"/>
      <c r="AK30" s="5"/>
      <c r="AL30" s="5">
        <v>64.930000000000007</v>
      </c>
      <c r="AM30" s="5">
        <v>6.6289999999999996</v>
      </c>
      <c r="AN30" s="5">
        <v>65.23</v>
      </c>
      <c r="AO30" s="5">
        <v>7.3109999999999999</v>
      </c>
      <c r="AP30" s="5">
        <f t="shared" ref="AP30:AP42" si="3">ABS(AL30-AN30)/SQRT(((Q30-1)*AM30^2+(R30-1)*AO30^2)/(Q30+R30-2))</f>
        <v>4.2887125996522453E-2</v>
      </c>
      <c r="AQ30" s="5">
        <v>1</v>
      </c>
      <c r="AR30" s="5"/>
      <c r="AS30" s="5"/>
      <c r="AT30" s="5">
        <v>72.040000000000006</v>
      </c>
      <c r="AU30" s="5">
        <v>5.9980000000000002</v>
      </c>
      <c r="AV30" s="5">
        <v>65.69</v>
      </c>
      <c r="AW30" s="5">
        <v>5.83</v>
      </c>
      <c r="AX30" s="5"/>
      <c r="AY30" s="5"/>
      <c r="AZ30" s="5"/>
    </row>
    <row r="31" spans="1:53" ht="13">
      <c r="A31" s="5"/>
      <c r="B31" s="5" t="s">
        <v>58</v>
      </c>
      <c r="C31" s="3" t="s">
        <v>87</v>
      </c>
      <c r="D31" s="5" t="s">
        <v>60</v>
      </c>
      <c r="E31" s="5" t="s">
        <v>137</v>
      </c>
      <c r="F31" s="9">
        <v>2017</v>
      </c>
      <c r="G31" s="10" t="s">
        <v>62</v>
      </c>
      <c r="H31" s="5"/>
      <c r="I31" s="5" t="s">
        <v>88</v>
      </c>
      <c r="K31" s="5" t="s">
        <v>138</v>
      </c>
      <c r="L31" s="5" t="s">
        <v>121</v>
      </c>
      <c r="M31" s="5">
        <f t="shared" si="2"/>
        <v>65</v>
      </c>
      <c r="N31" s="5">
        <v>1</v>
      </c>
      <c r="O31" s="5">
        <v>1</v>
      </c>
      <c r="P31" s="5">
        <v>1</v>
      </c>
      <c r="Q31" s="5">
        <v>32</v>
      </c>
      <c r="R31" s="5">
        <v>33</v>
      </c>
      <c r="S31" s="5" t="s">
        <v>67</v>
      </c>
      <c r="T31" s="5" t="s">
        <v>139</v>
      </c>
      <c r="U31" s="5">
        <v>0</v>
      </c>
      <c r="W31" s="5" t="s">
        <v>84</v>
      </c>
      <c r="X31" s="5" t="s">
        <v>71</v>
      </c>
      <c r="Y31" s="5" t="s">
        <v>72</v>
      </c>
      <c r="Z31" s="5" t="s">
        <v>73</v>
      </c>
      <c r="AA31" s="5" t="s">
        <v>73</v>
      </c>
      <c r="AB31" s="5" t="s">
        <v>140</v>
      </c>
      <c r="AC31" s="5" t="s">
        <v>131</v>
      </c>
      <c r="AD31" s="5" t="s">
        <v>109</v>
      </c>
      <c r="AE31" s="5" t="s">
        <v>77</v>
      </c>
      <c r="AF31" s="5">
        <v>1</v>
      </c>
      <c r="AG31" s="5"/>
      <c r="AH31" s="5"/>
      <c r="AI31" s="5"/>
      <c r="AJ31" s="5"/>
      <c r="AL31" s="5">
        <v>53.875</v>
      </c>
      <c r="AM31" s="5">
        <v>6.351</v>
      </c>
      <c r="AN31" s="5">
        <v>53.061</v>
      </c>
      <c r="AO31" s="5">
        <v>6.3390000000000004</v>
      </c>
      <c r="AP31" s="5">
        <f t="shared" si="3"/>
        <v>0.12829186042713933</v>
      </c>
      <c r="AQ31" s="5">
        <v>1</v>
      </c>
      <c r="AS31" s="5"/>
      <c r="AT31" s="5">
        <v>65.125</v>
      </c>
      <c r="AU31" s="5">
        <v>6.2720000000000002</v>
      </c>
      <c r="AV31" s="5">
        <v>58.758000000000003</v>
      </c>
      <c r="AW31" s="5">
        <v>8.0039999999999996</v>
      </c>
    </row>
    <row r="32" spans="1:53" ht="13">
      <c r="A32" s="5"/>
      <c r="B32" s="5" t="s">
        <v>58</v>
      </c>
      <c r="C32" s="3" t="s">
        <v>87</v>
      </c>
      <c r="D32" s="5" t="s">
        <v>60</v>
      </c>
      <c r="E32" s="5" t="s">
        <v>137</v>
      </c>
      <c r="F32" s="11">
        <v>2017</v>
      </c>
      <c r="G32" s="10" t="s">
        <v>62</v>
      </c>
      <c r="H32" s="5"/>
      <c r="I32" s="5" t="s">
        <v>88</v>
      </c>
      <c r="K32" s="5" t="s">
        <v>138</v>
      </c>
      <c r="L32" s="5" t="s">
        <v>121</v>
      </c>
      <c r="M32" s="5">
        <f t="shared" si="2"/>
        <v>65</v>
      </c>
      <c r="N32" s="5">
        <v>1</v>
      </c>
      <c r="O32" s="5">
        <v>1</v>
      </c>
      <c r="P32" s="5">
        <v>1</v>
      </c>
      <c r="Q32" s="5">
        <v>32</v>
      </c>
      <c r="R32" s="5">
        <v>33</v>
      </c>
      <c r="S32" s="5" t="s">
        <v>67</v>
      </c>
      <c r="T32" s="5" t="s">
        <v>139</v>
      </c>
      <c r="U32" s="5">
        <v>0</v>
      </c>
      <c r="W32" s="5" t="s">
        <v>84</v>
      </c>
      <c r="X32" s="5" t="s">
        <v>71</v>
      </c>
      <c r="Y32" s="5" t="s">
        <v>72</v>
      </c>
      <c r="Z32" s="5" t="s">
        <v>73</v>
      </c>
      <c r="AA32" s="5" t="s">
        <v>73</v>
      </c>
      <c r="AB32" s="5" t="s">
        <v>141</v>
      </c>
      <c r="AC32" s="5" t="s">
        <v>77</v>
      </c>
      <c r="AD32" s="5" t="s">
        <v>83</v>
      </c>
      <c r="AE32" s="5" t="s">
        <v>39</v>
      </c>
      <c r="AF32" s="5"/>
      <c r="AG32" s="5"/>
      <c r="AH32" s="5"/>
      <c r="AI32" s="5">
        <v>1</v>
      </c>
      <c r="AJ32" s="5"/>
      <c r="AL32" s="5">
        <v>3.44</v>
      </c>
      <c r="AM32" s="5">
        <v>0.55000000000000004</v>
      </c>
      <c r="AN32" s="5">
        <v>3.47</v>
      </c>
      <c r="AO32" s="5">
        <v>0.749</v>
      </c>
      <c r="AP32" s="5">
        <f t="shared" si="3"/>
        <v>4.5548641868425777E-2</v>
      </c>
      <c r="AQ32" s="5">
        <v>1</v>
      </c>
      <c r="AS32" s="5"/>
      <c r="AT32" s="5">
        <v>4.37</v>
      </c>
      <c r="AU32" s="5">
        <v>0.42099999999999999</v>
      </c>
      <c r="AV32" s="5">
        <v>3.62</v>
      </c>
      <c r="AW32" s="5">
        <v>0.755</v>
      </c>
      <c r="BA32" s="5" t="s">
        <v>142</v>
      </c>
    </row>
    <row r="33" spans="1:53" ht="13">
      <c r="A33" s="5"/>
      <c r="B33" s="5" t="s">
        <v>58</v>
      </c>
      <c r="C33" s="3" t="s">
        <v>87</v>
      </c>
      <c r="D33" s="5" t="s">
        <v>60</v>
      </c>
      <c r="E33" s="5" t="s">
        <v>137</v>
      </c>
      <c r="F33" s="11">
        <v>2017</v>
      </c>
      <c r="G33" s="10" t="s">
        <v>62</v>
      </c>
      <c r="H33" s="5"/>
      <c r="I33" s="5" t="s">
        <v>88</v>
      </c>
      <c r="K33" s="5" t="s">
        <v>138</v>
      </c>
      <c r="L33" s="5" t="s">
        <v>121</v>
      </c>
      <c r="M33" s="5">
        <f t="shared" si="2"/>
        <v>65</v>
      </c>
      <c r="N33" s="5">
        <v>1</v>
      </c>
      <c r="O33" s="5">
        <v>1</v>
      </c>
      <c r="P33" s="5">
        <v>1</v>
      </c>
      <c r="Q33" s="5">
        <v>32</v>
      </c>
      <c r="R33" s="5">
        <v>33</v>
      </c>
      <c r="S33" s="5" t="s">
        <v>67</v>
      </c>
      <c r="T33" s="5" t="s">
        <v>139</v>
      </c>
      <c r="U33" s="5">
        <v>0</v>
      </c>
      <c r="W33" s="5" t="s">
        <v>84</v>
      </c>
      <c r="X33" s="5" t="s">
        <v>71</v>
      </c>
      <c r="Y33" s="5" t="s">
        <v>72</v>
      </c>
      <c r="Z33" s="5" t="s">
        <v>73</v>
      </c>
      <c r="AA33" s="5" t="s">
        <v>73</v>
      </c>
      <c r="AB33" s="5" t="s">
        <v>143</v>
      </c>
      <c r="AC33" s="5" t="s">
        <v>77</v>
      </c>
      <c r="AD33" s="5" t="s">
        <v>83</v>
      </c>
      <c r="AE33" s="5" t="s">
        <v>39</v>
      </c>
      <c r="AF33" s="5"/>
      <c r="AG33" s="5"/>
      <c r="AH33" s="5"/>
      <c r="AI33" s="5">
        <v>1</v>
      </c>
      <c r="AJ33" s="5"/>
      <c r="AL33" s="5">
        <v>3.13</v>
      </c>
      <c r="AM33" s="5">
        <v>0.66</v>
      </c>
      <c r="AN33" s="5">
        <v>3.09</v>
      </c>
      <c r="AO33" s="5">
        <v>0.80500000000000005</v>
      </c>
      <c r="AP33" s="5">
        <f t="shared" si="3"/>
        <v>5.4257633955017849E-2</v>
      </c>
      <c r="AQ33" s="5">
        <v>1</v>
      </c>
      <c r="AS33" s="6"/>
      <c r="AT33" s="6">
        <v>2.54</v>
      </c>
      <c r="AU33" s="5">
        <v>0.50900000000000001</v>
      </c>
      <c r="AV33" s="6">
        <v>3.01</v>
      </c>
      <c r="AW33" s="5">
        <v>0.81699999999999995</v>
      </c>
      <c r="BA33" s="5" t="s">
        <v>144</v>
      </c>
    </row>
    <row r="34" spans="1:53" ht="13">
      <c r="A34" s="5"/>
      <c r="B34" s="5" t="s">
        <v>58</v>
      </c>
      <c r="C34" s="3" t="s">
        <v>87</v>
      </c>
      <c r="D34" s="5" t="s">
        <v>60</v>
      </c>
      <c r="E34" s="5" t="s">
        <v>137</v>
      </c>
      <c r="F34" s="11">
        <v>2017</v>
      </c>
      <c r="G34" s="10" t="s">
        <v>62</v>
      </c>
      <c r="H34" s="5"/>
      <c r="I34" s="5" t="s">
        <v>88</v>
      </c>
      <c r="K34" s="5" t="s">
        <v>138</v>
      </c>
      <c r="L34" s="5" t="s">
        <v>121</v>
      </c>
      <c r="M34" s="5">
        <f t="shared" si="2"/>
        <v>65</v>
      </c>
      <c r="N34" s="5">
        <v>1</v>
      </c>
      <c r="O34" s="5">
        <v>1</v>
      </c>
      <c r="P34" s="5">
        <v>1</v>
      </c>
      <c r="Q34" s="5">
        <v>32</v>
      </c>
      <c r="R34" s="5">
        <v>33</v>
      </c>
      <c r="S34" s="5" t="s">
        <v>67</v>
      </c>
      <c r="T34" s="5" t="s">
        <v>139</v>
      </c>
      <c r="U34" s="5">
        <v>0</v>
      </c>
      <c r="W34" s="5" t="s">
        <v>84</v>
      </c>
      <c r="X34" s="5" t="s">
        <v>71</v>
      </c>
      <c r="Y34" s="5" t="s">
        <v>72</v>
      </c>
      <c r="Z34" s="5" t="s">
        <v>73</v>
      </c>
      <c r="AA34" s="5" t="s">
        <v>73</v>
      </c>
      <c r="AB34" s="5" t="s">
        <v>145</v>
      </c>
      <c r="AC34" s="5" t="s">
        <v>77</v>
      </c>
      <c r="AD34" s="5" t="s">
        <v>83</v>
      </c>
      <c r="AE34" s="5" t="s">
        <v>38</v>
      </c>
      <c r="AF34" s="5"/>
      <c r="AG34" s="5"/>
      <c r="AH34" s="5">
        <v>1</v>
      </c>
      <c r="AI34" s="5"/>
      <c r="AJ34" s="5"/>
      <c r="AL34" s="5">
        <v>3.39</v>
      </c>
      <c r="AM34" s="5">
        <v>0.61799999999999999</v>
      </c>
      <c r="AN34" s="5">
        <v>3.41</v>
      </c>
      <c r="AO34" s="5">
        <v>0.67400000000000004</v>
      </c>
      <c r="AP34" s="5">
        <f t="shared" si="3"/>
        <v>3.0909493217638268E-2</v>
      </c>
      <c r="AQ34" s="5">
        <v>1</v>
      </c>
      <c r="AS34" s="5"/>
      <c r="AT34" s="5">
        <v>4.18</v>
      </c>
      <c r="AU34" s="5">
        <v>0.53200000000000003</v>
      </c>
      <c r="AV34" s="5">
        <v>3.71</v>
      </c>
      <c r="AW34" s="5">
        <v>0.69099999999999995</v>
      </c>
    </row>
    <row r="35" spans="1:53" ht="13">
      <c r="A35" s="5"/>
      <c r="B35" s="5" t="s">
        <v>58</v>
      </c>
      <c r="C35" s="3" t="s">
        <v>87</v>
      </c>
      <c r="D35" s="5" t="s">
        <v>60</v>
      </c>
      <c r="E35" s="5" t="s">
        <v>137</v>
      </c>
      <c r="F35" s="11">
        <v>2017</v>
      </c>
      <c r="G35" s="10" t="s">
        <v>62</v>
      </c>
      <c r="H35" s="5"/>
      <c r="I35" s="5" t="s">
        <v>88</v>
      </c>
      <c r="K35" s="5" t="s">
        <v>138</v>
      </c>
      <c r="L35" s="5" t="s">
        <v>121</v>
      </c>
      <c r="M35" s="5">
        <f t="shared" si="2"/>
        <v>65</v>
      </c>
      <c r="N35" s="5">
        <v>1</v>
      </c>
      <c r="O35" s="5">
        <v>1</v>
      </c>
      <c r="P35" s="5">
        <v>1</v>
      </c>
      <c r="Q35" s="5">
        <v>32</v>
      </c>
      <c r="R35" s="5">
        <v>33</v>
      </c>
      <c r="S35" s="5" t="s">
        <v>67</v>
      </c>
      <c r="T35" s="5" t="s">
        <v>139</v>
      </c>
      <c r="U35" s="5">
        <v>0</v>
      </c>
      <c r="W35" s="5" t="s">
        <v>84</v>
      </c>
      <c r="X35" s="5" t="s">
        <v>71</v>
      </c>
      <c r="Y35" s="5" t="s">
        <v>72</v>
      </c>
      <c r="Z35" s="5" t="s">
        <v>73</v>
      </c>
      <c r="AA35" s="5" t="s">
        <v>73</v>
      </c>
      <c r="AB35" s="5" t="s">
        <v>146</v>
      </c>
      <c r="AC35" s="5" t="s">
        <v>77</v>
      </c>
      <c r="AD35" s="5" t="s">
        <v>83</v>
      </c>
      <c r="AE35" s="5" t="s">
        <v>38</v>
      </c>
      <c r="AF35" s="5"/>
      <c r="AG35" s="5"/>
      <c r="AH35" s="5">
        <v>1</v>
      </c>
      <c r="AI35" s="5"/>
      <c r="AJ35" s="5"/>
      <c r="AL35" s="5">
        <v>3.07</v>
      </c>
      <c r="AM35" s="5">
        <v>0.56599999999999995</v>
      </c>
      <c r="AN35" s="5">
        <v>3.05</v>
      </c>
      <c r="AO35" s="5">
        <v>0.59099999999999997</v>
      </c>
      <c r="AP35" s="5">
        <f t="shared" si="3"/>
        <v>3.4552258452153484E-2</v>
      </c>
      <c r="AQ35" s="5">
        <v>1</v>
      </c>
      <c r="AS35" s="5"/>
      <c r="AT35" s="5">
        <v>4.0199999999999996</v>
      </c>
      <c r="AU35" s="5">
        <v>0.34699999999999998</v>
      </c>
      <c r="AV35" s="5">
        <v>3.06</v>
      </c>
      <c r="AW35" s="5">
        <v>0.627</v>
      </c>
    </row>
    <row r="36" spans="1:53" ht="13">
      <c r="A36" s="5"/>
      <c r="B36" s="5" t="s">
        <v>58</v>
      </c>
      <c r="C36" s="3" t="s">
        <v>87</v>
      </c>
      <c r="D36" s="5" t="s">
        <v>60</v>
      </c>
      <c r="E36" s="5" t="s">
        <v>137</v>
      </c>
      <c r="F36" s="11">
        <v>2017</v>
      </c>
      <c r="G36" s="10" t="s">
        <v>62</v>
      </c>
      <c r="H36" s="5"/>
      <c r="I36" s="5" t="s">
        <v>88</v>
      </c>
      <c r="K36" s="5" t="s">
        <v>138</v>
      </c>
      <c r="L36" s="5" t="s">
        <v>121</v>
      </c>
      <c r="M36" s="5">
        <f t="shared" si="2"/>
        <v>65</v>
      </c>
      <c r="N36" s="5">
        <v>1</v>
      </c>
      <c r="O36" s="5">
        <v>1</v>
      </c>
      <c r="P36" s="5">
        <v>1</v>
      </c>
      <c r="Q36" s="5">
        <v>32</v>
      </c>
      <c r="R36" s="5">
        <v>33</v>
      </c>
      <c r="S36" s="5" t="s">
        <v>67</v>
      </c>
      <c r="T36" s="5" t="s">
        <v>139</v>
      </c>
      <c r="U36" s="5">
        <v>0</v>
      </c>
      <c r="W36" s="5" t="s">
        <v>84</v>
      </c>
      <c r="X36" s="5" t="s">
        <v>71</v>
      </c>
      <c r="Y36" s="5" t="s">
        <v>72</v>
      </c>
      <c r="Z36" s="5" t="s">
        <v>73</v>
      </c>
      <c r="AA36" s="5" t="s">
        <v>73</v>
      </c>
      <c r="AB36" s="5" t="s">
        <v>147</v>
      </c>
      <c r="AC36" s="5" t="s">
        <v>77</v>
      </c>
      <c r="AD36" s="5" t="s">
        <v>83</v>
      </c>
      <c r="AE36" s="5" t="s">
        <v>38</v>
      </c>
      <c r="AF36" s="5"/>
      <c r="AG36" s="5"/>
      <c r="AH36" s="5">
        <v>1</v>
      </c>
      <c r="AI36" s="5"/>
      <c r="AJ36" s="5"/>
      <c r="AL36" s="5">
        <v>3.18</v>
      </c>
      <c r="AM36" s="5">
        <v>0.51700000000000002</v>
      </c>
      <c r="AN36" s="5">
        <v>3.23</v>
      </c>
      <c r="AO36" s="5">
        <v>0.54500000000000004</v>
      </c>
      <c r="AP36" s="5">
        <f t="shared" si="3"/>
        <v>9.4089907322553581E-2</v>
      </c>
      <c r="AQ36" s="5">
        <v>1</v>
      </c>
      <c r="AS36" s="5"/>
      <c r="AT36" s="5">
        <v>4.2300000000000004</v>
      </c>
      <c r="AU36" s="5">
        <v>0.307</v>
      </c>
      <c r="AV36" s="5">
        <v>3.77</v>
      </c>
      <c r="AW36" s="5">
        <v>0.54800000000000004</v>
      </c>
    </row>
    <row r="37" spans="1:53" ht="13">
      <c r="A37" s="5"/>
      <c r="B37" s="5" t="s">
        <v>58</v>
      </c>
      <c r="C37" s="3" t="s">
        <v>87</v>
      </c>
      <c r="D37" s="5" t="s">
        <v>60</v>
      </c>
      <c r="E37" s="5" t="s">
        <v>137</v>
      </c>
      <c r="F37" s="11">
        <v>2017</v>
      </c>
      <c r="G37" s="10" t="s">
        <v>62</v>
      </c>
      <c r="H37" s="5"/>
      <c r="I37" s="5" t="s">
        <v>88</v>
      </c>
      <c r="K37" s="5" t="s">
        <v>138</v>
      </c>
      <c r="L37" s="5" t="s">
        <v>121</v>
      </c>
      <c r="M37" s="5">
        <f t="shared" si="2"/>
        <v>65</v>
      </c>
      <c r="N37" s="5">
        <v>1</v>
      </c>
      <c r="O37" s="5">
        <v>1</v>
      </c>
      <c r="P37" s="5">
        <v>1</v>
      </c>
      <c r="Q37" s="5">
        <v>32</v>
      </c>
      <c r="R37" s="5">
        <v>33</v>
      </c>
      <c r="S37" s="5" t="s">
        <v>67</v>
      </c>
      <c r="T37" s="5" t="s">
        <v>139</v>
      </c>
      <c r="U37" s="5">
        <v>0</v>
      </c>
      <c r="W37" s="5" t="s">
        <v>84</v>
      </c>
      <c r="X37" s="5" t="s">
        <v>71</v>
      </c>
      <c r="Y37" s="5" t="s">
        <v>72</v>
      </c>
      <c r="Z37" s="5" t="s">
        <v>73</v>
      </c>
      <c r="AA37" s="5" t="s">
        <v>73</v>
      </c>
      <c r="AB37" s="5" t="s">
        <v>148</v>
      </c>
      <c r="AC37" s="5" t="s">
        <v>77</v>
      </c>
      <c r="AD37" s="5" t="s">
        <v>83</v>
      </c>
      <c r="AE37" s="5" t="s">
        <v>38</v>
      </c>
      <c r="AF37" s="5"/>
      <c r="AG37" s="5"/>
      <c r="AH37" s="5">
        <v>1</v>
      </c>
      <c r="AI37" s="5"/>
      <c r="AJ37" s="5"/>
      <c r="AL37" s="5">
        <v>2.82</v>
      </c>
      <c r="AM37" s="5">
        <v>0.57599999999999996</v>
      </c>
      <c r="AN37" s="5">
        <v>2.86</v>
      </c>
      <c r="AO37" s="5">
        <v>0.60299999999999998</v>
      </c>
      <c r="AP37" s="5">
        <f t="shared" si="3"/>
        <v>6.7811695336893282E-2</v>
      </c>
      <c r="AQ37" s="5">
        <v>1</v>
      </c>
      <c r="AS37" s="5"/>
      <c r="AT37" s="5">
        <v>3.45</v>
      </c>
      <c r="AU37" s="5">
        <v>0.48299999999999998</v>
      </c>
      <c r="AV37" s="5">
        <v>2.93</v>
      </c>
      <c r="AW37" s="5">
        <v>0.55600000000000005</v>
      </c>
    </row>
    <row r="38" spans="1:53" ht="13">
      <c r="A38" s="5"/>
      <c r="B38" s="5" t="s">
        <v>58</v>
      </c>
      <c r="C38" s="3" t="s">
        <v>87</v>
      </c>
      <c r="D38" s="5" t="s">
        <v>60</v>
      </c>
      <c r="E38" s="5" t="s">
        <v>137</v>
      </c>
      <c r="F38" s="11">
        <v>2017</v>
      </c>
      <c r="G38" s="3" t="s">
        <v>62</v>
      </c>
      <c r="H38" s="5"/>
      <c r="I38" s="5" t="s">
        <v>88</v>
      </c>
      <c r="K38" s="5" t="s">
        <v>138</v>
      </c>
      <c r="L38" s="5" t="s">
        <v>121</v>
      </c>
      <c r="M38" s="5">
        <f t="shared" si="2"/>
        <v>65</v>
      </c>
      <c r="N38" s="5">
        <v>1</v>
      </c>
      <c r="O38" s="5">
        <v>1</v>
      </c>
      <c r="P38" s="5">
        <v>1</v>
      </c>
      <c r="Q38" s="5">
        <v>32</v>
      </c>
      <c r="R38" s="5">
        <v>33</v>
      </c>
      <c r="S38" s="5" t="s">
        <v>67</v>
      </c>
      <c r="T38" s="5" t="s">
        <v>139</v>
      </c>
      <c r="U38" s="5">
        <v>0</v>
      </c>
      <c r="W38" s="5" t="s">
        <v>84</v>
      </c>
      <c r="X38" s="5" t="s">
        <v>71</v>
      </c>
      <c r="Y38" s="5" t="s">
        <v>72</v>
      </c>
      <c r="Z38" s="5" t="s">
        <v>73</v>
      </c>
      <c r="AA38" s="5" t="s">
        <v>73</v>
      </c>
      <c r="AB38" s="5" t="s">
        <v>149</v>
      </c>
      <c r="AC38" s="5" t="s">
        <v>77</v>
      </c>
      <c r="AD38" s="5" t="s">
        <v>83</v>
      </c>
      <c r="AE38" s="5" t="s">
        <v>38</v>
      </c>
      <c r="AF38" s="5"/>
      <c r="AG38" s="5"/>
      <c r="AH38" s="5">
        <v>1</v>
      </c>
      <c r="AI38" s="5"/>
      <c r="AJ38" s="5"/>
      <c r="AL38" s="5">
        <v>2.13</v>
      </c>
      <c r="AM38" s="5">
        <v>0.751</v>
      </c>
      <c r="AN38" s="5">
        <v>2.09</v>
      </c>
      <c r="AO38" s="5">
        <v>0.76400000000000001</v>
      </c>
      <c r="AP38" s="5">
        <f t="shared" si="3"/>
        <v>5.2796146546873424E-2</v>
      </c>
      <c r="AQ38" s="5">
        <v>1</v>
      </c>
      <c r="AS38" s="5"/>
      <c r="AT38" s="5">
        <v>3.07</v>
      </c>
      <c r="AU38" s="5">
        <v>0.54800000000000004</v>
      </c>
      <c r="AV38" s="5">
        <v>2.08</v>
      </c>
      <c r="AW38" s="5">
        <v>0.63900000000000001</v>
      </c>
    </row>
    <row r="39" spans="1:53" ht="13">
      <c r="A39" s="5"/>
      <c r="B39" s="5" t="s">
        <v>58</v>
      </c>
      <c r="C39" s="3" t="s">
        <v>87</v>
      </c>
      <c r="D39" s="5" t="s">
        <v>60</v>
      </c>
      <c r="E39" s="5" t="s">
        <v>150</v>
      </c>
      <c r="F39" s="5">
        <v>2013</v>
      </c>
      <c r="G39" s="3" t="s">
        <v>62</v>
      </c>
      <c r="H39" s="5"/>
      <c r="I39" s="5" t="s">
        <v>88</v>
      </c>
      <c r="J39" s="5" t="s">
        <v>103</v>
      </c>
      <c r="K39" s="5" t="s">
        <v>65</v>
      </c>
      <c r="L39" s="5" t="s">
        <v>66</v>
      </c>
      <c r="M39" s="5">
        <f t="shared" si="2"/>
        <v>50</v>
      </c>
      <c r="N39" s="5">
        <v>1</v>
      </c>
      <c r="O39" s="5">
        <v>1</v>
      </c>
      <c r="P39" s="5">
        <v>1</v>
      </c>
      <c r="Q39" s="5">
        <v>25</v>
      </c>
      <c r="R39" s="5">
        <v>25</v>
      </c>
      <c r="S39" s="5" t="s">
        <v>67</v>
      </c>
      <c r="T39" s="5" t="s">
        <v>151</v>
      </c>
      <c r="U39" s="5">
        <v>1</v>
      </c>
      <c r="V39" s="5" t="s">
        <v>152</v>
      </c>
      <c r="W39" s="5" t="s">
        <v>37</v>
      </c>
      <c r="X39" s="5" t="s">
        <v>71</v>
      </c>
      <c r="Y39" s="5" t="s">
        <v>72</v>
      </c>
      <c r="Z39" s="5" t="s">
        <v>72</v>
      </c>
      <c r="AA39" s="5" t="s">
        <v>72</v>
      </c>
      <c r="AB39" s="5" t="s">
        <v>79</v>
      </c>
      <c r="AC39" s="5" t="s">
        <v>75</v>
      </c>
      <c r="AD39" s="5" t="s">
        <v>109</v>
      </c>
      <c r="AE39" s="5" t="s">
        <v>77</v>
      </c>
      <c r="AF39" s="5">
        <v>1</v>
      </c>
      <c r="AG39" s="5"/>
      <c r="AH39" s="5"/>
      <c r="AI39" s="5"/>
      <c r="AJ39" s="5"/>
      <c r="AL39" s="5">
        <v>55.6</v>
      </c>
      <c r="AM39" s="5">
        <v>7.42</v>
      </c>
      <c r="AN39" s="5">
        <v>55.3</v>
      </c>
      <c r="AO39" s="5">
        <v>8.1</v>
      </c>
      <c r="AP39" s="5">
        <f t="shared" si="3"/>
        <v>3.8622739465143018E-2</v>
      </c>
      <c r="AQ39" s="5">
        <v>1</v>
      </c>
      <c r="AS39" s="5"/>
      <c r="AT39" s="5">
        <v>68.7</v>
      </c>
      <c r="AU39" s="5">
        <v>9.01</v>
      </c>
      <c r="AV39" s="5">
        <v>56.9</v>
      </c>
      <c r="AW39" s="5">
        <v>8.3000000000000007</v>
      </c>
    </row>
    <row r="40" spans="1:53" ht="13">
      <c r="A40" s="5">
        <v>1</v>
      </c>
      <c r="B40" s="5" t="s">
        <v>58</v>
      </c>
      <c r="C40" s="3" t="s">
        <v>87</v>
      </c>
      <c r="D40" s="5" t="s">
        <v>60</v>
      </c>
      <c r="E40" s="5" t="s">
        <v>153</v>
      </c>
      <c r="F40" s="5">
        <v>2017</v>
      </c>
      <c r="G40" s="5" t="s">
        <v>62</v>
      </c>
      <c r="H40" s="5"/>
      <c r="I40" s="5" t="s">
        <v>88</v>
      </c>
      <c r="J40" s="5" t="s">
        <v>103</v>
      </c>
      <c r="K40" s="5" t="s">
        <v>65</v>
      </c>
      <c r="L40" s="5" t="s">
        <v>77</v>
      </c>
      <c r="M40" s="5">
        <f t="shared" si="2"/>
        <v>110</v>
      </c>
      <c r="N40" s="5"/>
      <c r="O40" s="5"/>
      <c r="P40" s="6"/>
      <c r="Q40" s="6">
        <v>55</v>
      </c>
      <c r="R40" s="6">
        <v>55</v>
      </c>
      <c r="S40" s="5" t="s">
        <v>67</v>
      </c>
      <c r="T40" s="5" t="s">
        <v>154</v>
      </c>
      <c r="U40" s="5"/>
      <c r="V40" s="5" t="s">
        <v>155</v>
      </c>
      <c r="W40" s="5" t="s">
        <v>84</v>
      </c>
      <c r="X40" s="5" t="s">
        <v>71</v>
      </c>
      <c r="Y40" s="5" t="s">
        <v>72</v>
      </c>
      <c r="Z40" s="5" t="s">
        <v>73</v>
      </c>
      <c r="AA40" s="5" t="s">
        <v>72</v>
      </c>
      <c r="AB40" s="5"/>
      <c r="AC40" s="5" t="s">
        <v>125</v>
      </c>
      <c r="AD40" s="5" t="s">
        <v>136</v>
      </c>
      <c r="AE40" s="5" t="s">
        <v>77</v>
      </c>
      <c r="AF40" s="5"/>
      <c r="AG40" s="5"/>
      <c r="AH40" s="5"/>
      <c r="AI40" s="5"/>
      <c r="AJ40" s="5"/>
      <c r="AK40" s="5"/>
      <c r="AL40" s="5">
        <v>68.274000000000001</v>
      </c>
      <c r="AM40" s="5">
        <v>7.173</v>
      </c>
      <c r="AN40" s="5">
        <v>71.98</v>
      </c>
      <c r="AO40" s="5">
        <v>7.7750000000000004</v>
      </c>
      <c r="AP40" s="5">
        <f t="shared" si="3"/>
        <v>0.49545066247490399</v>
      </c>
      <c r="AQ40" s="5">
        <v>0</v>
      </c>
      <c r="AR40" s="5"/>
      <c r="AS40" s="5"/>
      <c r="AT40" s="5">
        <v>74.902000000000001</v>
      </c>
      <c r="AU40" s="5">
        <v>5.8650000000000002</v>
      </c>
      <c r="AV40" s="5">
        <v>72.748999999999995</v>
      </c>
      <c r="AW40" s="5">
        <v>8.4700000000000006</v>
      </c>
      <c r="AX40" s="5"/>
      <c r="AY40" s="5"/>
      <c r="AZ40" s="5"/>
    </row>
    <row r="41" spans="1:53" ht="13">
      <c r="A41" s="5"/>
      <c r="B41" s="5" t="s">
        <v>58</v>
      </c>
      <c r="C41" s="3" t="s">
        <v>87</v>
      </c>
      <c r="D41" s="5" t="s">
        <v>60</v>
      </c>
      <c r="E41" s="5" t="s">
        <v>156</v>
      </c>
      <c r="F41" s="5">
        <v>2009</v>
      </c>
      <c r="G41" s="3" t="s">
        <v>62</v>
      </c>
      <c r="H41" s="5"/>
      <c r="I41" s="5" t="s">
        <v>88</v>
      </c>
      <c r="J41" s="5" t="s">
        <v>64</v>
      </c>
      <c r="K41" s="5" t="s">
        <v>65</v>
      </c>
      <c r="L41" s="5" t="s">
        <v>77</v>
      </c>
      <c r="M41" s="5">
        <f t="shared" si="2"/>
        <v>134</v>
      </c>
      <c r="N41" s="5">
        <v>1</v>
      </c>
      <c r="O41" s="5">
        <v>1</v>
      </c>
      <c r="P41" s="5">
        <v>1</v>
      </c>
      <c r="Q41" s="5">
        <v>68</v>
      </c>
      <c r="R41" s="5">
        <v>66</v>
      </c>
      <c r="S41" s="5" t="s">
        <v>67</v>
      </c>
      <c r="T41" s="5" t="s">
        <v>154</v>
      </c>
      <c r="U41" s="5">
        <v>1</v>
      </c>
      <c r="W41" s="5" t="s">
        <v>84</v>
      </c>
      <c r="X41" s="5" t="s">
        <v>92</v>
      </c>
      <c r="Y41" s="5" t="s">
        <v>72</v>
      </c>
      <c r="Z41" s="5" t="s">
        <v>73</v>
      </c>
      <c r="AA41" s="5" t="s">
        <v>73</v>
      </c>
      <c r="AB41" s="5" t="s">
        <v>157</v>
      </c>
      <c r="AC41" s="5" t="s">
        <v>94</v>
      </c>
      <c r="AD41" s="5" t="s">
        <v>136</v>
      </c>
      <c r="AE41" s="5" t="s">
        <v>77</v>
      </c>
      <c r="AF41" s="5">
        <v>1</v>
      </c>
      <c r="AG41" s="5"/>
      <c r="AH41" s="5"/>
      <c r="AI41" s="5"/>
      <c r="AJ41" s="5"/>
      <c r="AL41" s="5">
        <v>47</v>
      </c>
      <c r="AM41" s="5">
        <v>11.257999999999999</v>
      </c>
      <c r="AN41" s="5">
        <v>47.2121</v>
      </c>
      <c r="AO41" s="5">
        <v>12.019</v>
      </c>
      <c r="AP41" s="5">
        <f t="shared" si="3"/>
        <v>1.8223285941818081E-2</v>
      </c>
      <c r="AQ41" s="5">
        <v>1</v>
      </c>
      <c r="AS41" s="5"/>
      <c r="AT41" s="5">
        <v>47.468800000000002</v>
      </c>
      <c r="AU41" s="5">
        <v>9.3805999999999994</v>
      </c>
      <c r="AV41" s="5">
        <v>43.941200000000002</v>
      </c>
      <c r="AW41" s="5">
        <v>10.3294</v>
      </c>
    </row>
    <row r="42" spans="1:53" ht="13">
      <c r="B42" s="5" t="s">
        <v>58</v>
      </c>
      <c r="C42" s="3" t="s">
        <v>87</v>
      </c>
      <c r="D42" s="5" t="s">
        <v>60</v>
      </c>
      <c r="E42" s="5" t="s">
        <v>158</v>
      </c>
      <c r="F42" s="5">
        <v>2016</v>
      </c>
      <c r="G42" s="5" t="s">
        <v>159</v>
      </c>
      <c r="H42" s="5"/>
      <c r="I42" s="5" t="s">
        <v>88</v>
      </c>
      <c r="J42" s="5" t="s">
        <v>64</v>
      </c>
      <c r="K42" s="5" t="s">
        <v>65</v>
      </c>
      <c r="L42" s="5" t="s">
        <v>77</v>
      </c>
      <c r="M42" s="5">
        <f t="shared" si="2"/>
        <v>105</v>
      </c>
      <c r="N42" s="5">
        <v>1</v>
      </c>
      <c r="O42" s="5">
        <v>1</v>
      </c>
      <c r="P42" s="5">
        <v>1</v>
      </c>
      <c r="Q42" s="5">
        <v>55</v>
      </c>
      <c r="R42" s="5">
        <v>50</v>
      </c>
      <c r="S42" s="5" t="s">
        <v>67</v>
      </c>
      <c r="T42" s="5" t="s">
        <v>160</v>
      </c>
      <c r="U42" s="5">
        <v>0</v>
      </c>
      <c r="W42" s="5" t="s">
        <v>70</v>
      </c>
      <c r="X42" s="5" t="s">
        <v>92</v>
      </c>
      <c r="Y42" s="5" t="s">
        <v>72</v>
      </c>
      <c r="Z42" s="5" t="s">
        <v>73</v>
      </c>
      <c r="AA42" s="5" t="s">
        <v>73</v>
      </c>
      <c r="AB42" s="5" t="s">
        <v>79</v>
      </c>
      <c r="AC42" s="5" t="s">
        <v>131</v>
      </c>
      <c r="AD42" s="5" t="s">
        <v>109</v>
      </c>
      <c r="AE42" s="5" t="s">
        <v>77</v>
      </c>
      <c r="AF42" s="5">
        <v>1</v>
      </c>
      <c r="AG42" s="5"/>
      <c r="AH42" s="5"/>
      <c r="AI42" s="5"/>
      <c r="AJ42" s="5"/>
      <c r="AL42" s="5">
        <v>55.62</v>
      </c>
      <c r="AM42" s="5">
        <v>18.974</v>
      </c>
      <c r="AN42" s="5">
        <v>59.2</v>
      </c>
      <c r="AO42" s="5">
        <v>17.594999999999999</v>
      </c>
      <c r="AP42" s="5">
        <f t="shared" si="3"/>
        <v>0.19529851735548362</v>
      </c>
      <c r="AQ42" s="5">
        <v>1</v>
      </c>
      <c r="AS42" s="5"/>
      <c r="AT42" s="5">
        <v>74.635999999999996</v>
      </c>
      <c r="AU42" s="5">
        <v>13.089</v>
      </c>
      <c r="AV42" s="5">
        <v>67.173000000000002</v>
      </c>
      <c r="AW42" s="5">
        <v>11.273999999999999</v>
      </c>
    </row>
    <row r="43" spans="1:53" ht="13">
      <c r="A43" s="5">
        <v>1</v>
      </c>
      <c r="B43" s="5" t="s">
        <v>58</v>
      </c>
      <c r="C43" s="3" t="s">
        <v>87</v>
      </c>
      <c r="D43" s="5" t="s">
        <v>60</v>
      </c>
      <c r="E43" s="5" t="s">
        <v>161</v>
      </c>
      <c r="F43" s="5">
        <v>2012</v>
      </c>
      <c r="G43" s="3" t="s">
        <v>62</v>
      </c>
      <c r="H43" s="5"/>
      <c r="I43" s="5" t="s">
        <v>63</v>
      </c>
      <c r="J43" s="5" t="s">
        <v>103</v>
      </c>
      <c r="K43" s="5" t="s">
        <v>65</v>
      </c>
      <c r="L43" s="5" t="s">
        <v>77</v>
      </c>
      <c r="M43" s="5">
        <f t="shared" si="2"/>
        <v>60</v>
      </c>
      <c r="N43" s="5"/>
      <c r="O43" s="5"/>
      <c r="P43" s="5"/>
      <c r="Q43" s="5">
        <v>30</v>
      </c>
      <c r="R43" s="5">
        <v>30</v>
      </c>
      <c r="S43" s="5" t="s">
        <v>67</v>
      </c>
      <c r="T43" s="5" t="s">
        <v>90</v>
      </c>
      <c r="U43" s="5"/>
      <c r="V43" s="5"/>
      <c r="W43" s="5" t="s">
        <v>70</v>
      </c>
      <c r="X43" s="5" t="s">
        <v>71</v>
      </c>
      <c r="Y43" s="5" t="s">
        <v>72</v>
      </c>
      <c r="Z43" s="5" t="s">
        <v>72</v>
      </c>
      <c r="AA43" s="5" t="s">
        <v>72</v>
      </c>
      <c r="AB43" s="5" t="s">
        <v>79</v>
      </c>
      <c r="AC43" s="5" t="s">
        <v>162</v>
      </c>
      <c r="AD43" s="5" t="s">
        <v>109</v>
      </c>
      <c r="AE43" s="5" t="s">
        <v>77</v>
      </c>
      <c r="AF43" s="5"/>
      <c r="AG43" s="5"/>
      <c r="AH43" s="5"/>
      <c r="AI43" s="5"/>
      <c r="AJ43" s="5"/>
      <c r="AK43" s="5"/>
      <c r="AL43" s="5">
        <v>13.92</v>
      </c>
      <c r="AM43" s="5"/>
      <c r="AN43" s="5">
        <v>13.01</v>
      </c>
      <c r="AO43" s="5"/>
      <c r="AP43" s="5"/>
      <c r="AQ43" s="5"/>
      <c r="AR43" s="5"/>
      <c r="AS43" s="13">
        <v>4.1820000000000004</v>
      </c>
      <c r="AT43" s="5">
        <v>15.56</v>
      </c>
      <c r="AU43" s="5"/>
      <c r="AV43" s="5">
        <v>13.39</v>
      </c>
      <c r="AW43" s="5"/>
      <c r="AX43" s="5"/>
      <c r="AY43" s="5">
        <v>0.60499999999999998</v>
      </c>
      <c r="AZ43" s="5"/>
    </row>
    <row r="44" spans="1:53" ht="13">
      <c r="A44" s="5"/>
      <c r="B44" s="5" t="s">
        <v>58</v>
      </c>
      <c r="C44" s="3" t="s">
        <v>87</v>
      </c>
      <c r="D44" s="5" t="s">
        <v>60</v>
      </c>
      <c r="E44" s="5" t="s">
        <v>163</v>
      </c>
      <c r="F44" s="5">
        <v>2010</v>
      </c>
      <c r="G44" s="3" t="s">
        <v>62</v>
      </c>
      <c r="H44" s="5"/>
      <c r="I44" s="5" t="s">
        <v>88</v>
      </c>
      <c r="J44" s="5" t="s">
        <v>64</v>
      </c>
      <c r="K44" s="5" t="s">
        <v>65</v>
      </c>
      <c r="L44" s="5" t="s">
        <v>77</v>
      </c>
      <c r="M44" s="5">
        <f t="shared" si="2"/>
        <v>86</v>
      </c>
      <c r="N44" s="5">
        <v>1</v>
      </c>
      <c r="O44" s="5">
        <v>1</v>
      </c>
      <c r="P44" s="5">
        <v>1</v>
      </c>
      <c r="Q44" s="5">
        <v>44</v>
      </c>
      <c r="R44" s="5">
        <v>42</v>
      </c>
      <c r="S44" s="5" t="s">
        <v>67</v>
      </c>
      <c r="T44" s="5" t="s">
        <v>164</v>
      </c>
      <c r="U44" s="5">
        <v>1</v>
      </c>
      <c r="W44" s="5" t="s">
        <v>70</v>
      </c>
      <c r="X44" s="5" t="s">
        <v>92</v>
      </c>
      <c r="Y44" s="5" t="s">
        <v>72</v>
      </c>
      <c r="Z44" s="5" t="s">
        <v>73</v>
      </c>
      <c r="AA44" s="5" t="s">
        <v>73</v>
      </c>
      <c r="AB44" s="5" t="s">
        <v>157</v>
      </c>
      <c r="AC44" s="5" t="s">
        <v>75</v>
      </c>
      <c r="AD44" s="5" t="s">
        <v>136</v>
      </c>
      <c r="AE44" s="5" t="s">
        <v>77</v>
      </c>
      <c r="AF44" s="5">
        <v>1</v>
      </c>
      <c r="AG44" s="5"/>
      <c r="AH44" s="5"/>
      <c r="AI44" s="5"/>
      <c r="AJ44" s="5"/>
      <c r="AL44" s="5">
        <v>9.25</v>
      </c>
      <c r="AM44" s="5">
        <v>2.6509999999999998</v>
      </c>
      <c r="AN44" s="5">
        <v>9.7140000000000004</v>
      </c>
      <c r="AO44" s="5">
        <v>2.1219999999999999</v>
      </c>
      <c r="AP44" s="5">
        <f t="shared" ref="AP44:AP47" si="4">ABS(AL44-AN44)/SQRT(((Q44-1)*AM44^2+(R44-1)*AO44^2)/(Q44+R44-2))</f>
        <v>0.19274194335536152</v>
      </c>
      <c r="AQ44" s="5">
        <v>1</v>
      </c>
      <c r="AT44" s="5">
        <v>11.09</v>
      </c>
      <c r="AU44" s="5">
        <v>2.1800000000000002</v>
      </c>
      <c r="AV44" s="5">
        <v>8.9049999999999994</v>
      </c>
      <c r="AW44" s="5">
        <v>1.9730000000000001</v>
      </c>
    </row>
    <row r="45" spans="1:53" ht="13">
      <c r="A45" s="5"/>
      <c r="B45" s="5" t="s">
        <v>58</v>
      </c>
      <c r="C45" s="3" t="s">
        <v>87</v>
      </c>
      <c r="D45" s="5" t="s">
        <v>60</v>
      </c>
      <c r="E45" s="5" t="s">
        <v>165</v>
      </c>
      <c r="F45" s="5">
        <v>2010</v>
      </c>
      <c r="G45" s="3" t="s">
        <v>62</v>
      </c>
      <c r="H45" s="5"/>
      <c r="I45" s="5" t="s">
        <v>88</v>
      </c>
      <c r="J45" s="5" t="s">
        <v>64</v>
      </c>
      <c r="K45" s="5" t="s">
        <v>65</v>
      </c>
      <c r="L45" s="5" t="s">
        <v>77</v>
      </c>
      <c r="M45" s="5">
        <f t="shared" si="2"/>
        <v>86</v>
      </c>
      <c r="N45" s="5">
        <v>1</v>
      </c>
      <c r="O45" s="5">
        <v>1</v>
      </c>
      <c r="P45" s="5">
        <v>1</v>
      </c>
      <c r="Q45" s="5">
        <v>44</v>
      </c>
      <c r="R45" s="5">
        <v>42</v>
      </c>
      <c r="S45" s="5" t="s">
        <v>67</v>
      </c>
      <c r="T45" s="13" t="s">
        <v>129</v>
      </c>
      <c r="U45" s="5">
        <v>0</v>
      </c>
      <c r="W45" s="5" t="s">
        <v>70</v>
      </c>
      <c r="X45" s="5" t="s">
        <v>92</v>
      </c>
      <c r="Y45" s="5" t="s">
        <v>72</v>
      </c>
      <c r="Z45" s="5" t="s">
        <v>73</v>
      </c>
      <c r="AA45" s="5" t="s">
        <v>73</v>
      </c>
      <c r="AB45" s="5" t="s">
        <v>79</v>
      </c>
      <c r="AC45" s="5" t="s">
        <v>75</v>
      </c>
      <c r="AD45" s="5" t="s">
        <v>136</v>
      </c>
      <c r="AE45" s="5" t="s">
        <v>77</v>
      </c>
      <c r="AF45" s="5">
        <v>1</v>
      </c>
      <c r="AG45" s="5"/>
      <c r="AH45" s="5"/>
      <c r="AI45" s="5"/>
      <c r="AJ45" s="5"/>
      <c r="AL45" s="5">
        <v>9.25</v>
      </c>
      <c r="AM45" s="5">
        <v>2.6509999999999998</v>
      </c>
      <c r="AN45" s="5">
        <v>9.7140000000000004</v>
      </c>
      <c r="AO45" s="5">
        <v>2.1219999999999999</v>
      </c>
      <c r="AP45" s="5">
        <f t="shared" si="4"/>
        <v>0.19274194335536152</v>
      </c>
      <c r="AQ45" s="5">
        <v>1</v>
      </c>
      <c r="AT45" s="5">
        <v>11.682</v>
      </c>
      <c r="AU45" s="5">
        <v>1.722</v>
      </c>
      <c r="AV45" s="5">
        <v>8.9760000000000009</v>
      </c>
      <c r="AW45" s="5">
        <v>2.4239999999999999</v>
      </c>
    </row>
    <row r="46" spans="1:53" ht="13">
      <c r="A46" s="5"/>
      <c r="B46" s="5" t="s">
        <v>58</v>
      </c>
      <c r="C46" s="3" t="s">
        <v>87</v>
      </c>
      <c r="D46" s="5" t="s">
        <v>60</v>
      </c>
      <c r="E46" s="5" t="s">
        <v>166</v>
      </c>
      <c r="F46" s="5">
        <v>2014</v>
      </c>
      <c r="G46" s="3" t="s">
        <v>62</v>
      </c>
      <c r="H46" s="5"/>
      <c r="I46" s="5" t="s">
        <v>88</v>
      </c>
      <c r="K46" s="5" t="s">
        <v>65</v>
      </c>
      <c r="L46" s="5" t="s">
        <v>121</v>
      </c>
      <c r="M46" s="5">
        <f t="shared" si="2"/>
        <v>88</v>
      </c>
      <c r="N46" s="5">
        <v>1</v>
      </c>
      <c r="O46" s="5">
        <v>1</v>
      </c>
      <c r="P46" s="5">
        <v>1</v>
      </c>
      <c r="Q46" s="5">
        <v>44</v>
      </c>
      <c r="R46" s="5">
        <v>44</v>
      </c>
      <c r="S46" s="5" t="s">
        <v>167</v>
      </c>
      <c r="T46" s="5" t="s">
        <v>168</v>
      </c>
      <c r="U46" s="5">
        <v>0</v>
      </c>
      <c r="V46" s="5" t="s">
        <v>169</v>
      </c>
      <c r="W46" s="5" t="s">
        <v>106</v>
      </c>
      <c r="X46" s="5" t="s">
        <v>92</v>
      </c>
      <c r="Y46" s="5" t="s">
        <v>73</v>
      </c>
      <c r="Z46" s="5" t="s">
        <v>72</v>
      </c>
      <c r="AA46" s="5" t="s">
        <v>72</v>
      </c>
      <c r="AB46" s="5" t="s">
        <v>170</v>
      </c>
      <c r="AC46" s="5" t="s">
        <v>131</v>
      </c>
      <c r="AD46" s="5" t="s">
        <v>109</v>
      </c>
      <c r="AE46" s="5" t="s">
        <v>77</v>
      </c>
      <c r="AF46" s="5">
        <v>1</v>
      </c>
      <c r="AG46" s="5"/>
      <c r="AH46" s="5"/>
      <c r="AI46" s="5"/>
      <c r="AJ46" s="5"/>
      <c r="AL46" s="5">
        <v>94.09</v>
      </c>
      <c r="AM46" s="5">
        <v>9.7899999999999991</v>
      </c>
      <c r="AN46" s="5">
        <v>95.26</v>
      </c>
      <c r="AO46" s="5">
        <v>15.29</v>
      </c>
      <c r="AP46" s="5">
        <f t="shared" si="4"/>
        <v>9.113573073073751E-2</v>
      </c>
      <c r="AQ46" s="5">
        <v>1</v>
      </c>
      <c r="AT46" s="6">
        <v>413.93</v>
      </c>
      <c r="AU46" s="5">
        <v>51.16</v>
      </c>
      <c r="AV46" s="6">
        <v>365.97</v>
      </c>
      <c r="AW46" s="5">
        <v>85.73</v>
      </c>
    </row>
    <row r="47" spans="1:53" ht="13">
      <c r="A47" s="5"/>
      <c r="B47" s="5" t="s">
        <v>58</v>
      </c>
      <c r="C47" s="3" t="s">
        <v>87</v>
      </c>
      <c r="D47" s="5" t="s">
        <v>60</v>
      </c>
      <c r="E47" s="5" t="s">
        <v>171</v>
      </c>
      <c r="F47" s="5">
        <v>2014</v>
      </c>
      <c r="G47" s="3" t="s">
        <v>62</v>
      </c>
      <c r="H47" s="5"/>
      <c r="I47" s="5" t="s">
        <v>63</v>
      </c>
      <c r="J47" s="5" t="s">
        <v>103</v>
      </c>
      <c r="K47" s="5" t="s">
        <v>65</v>
      </c>
      <c r="L47" s="5" t="s">
        <v>121</v>
      </c>
      <c r="M47" s="5">
        <f t="shared" si="2"/>
        <v>60</v>
      </c>
      <c r="N47" s="5">
        <v>1</v>
      </c>
      <c r="O47" s="5">
        <v>1</v>
      </c>
      <c r="P47" s="5">
        <v>1</v>
      </c>
      <c r="Q47" s="5">
        <v>30</v>
      </c>
      <c r="R47" s="5">
        <v>30</v>
      </c>
      <c r="S47" s="5" t="s">
        <v>67</v>
      </c>
      <c r="T47" s="5" t="s">
        <v>172</v>
      </c>
      <c r="U47" s="5">
        <v>1</v>
      </c>
      <c r="V47" s="5" t="s">
        <v>130</v>
      </c>
      <c r="W47" s="5" t="s">
        <v>70</v>
      </c>
      <c r="X47" s="5" t="s">
        <v>107</v>
      </c>
      <c r="Y47" s="5" t="s">
        <v>72</v>
      </c>
      <c r="Z47" s="5" t="s">
        <v>73</v>
      </c>
      <c r="AA47" s="5" t="s">
        <v>73</v>
      </c>
      <c r="AB47" s="5" t="s">
        <v>79</v>
      </c>
      <c r="AC47" s="5" t="s">
        <v>162</v>
      </c>
      <c r="AD47" s="5" t="s">
        <v>109</v>
      </c>
      <c r="AE47" s="5" t="s">
        <v>77</v>
      </c>
      <c r="AF47" s="5">
        <v>1</v>
      </c>
      <c r="AG47" s="5"/>
      <c r="AH47" s="5"/>
      <c r="AI47" s="5"/>
      <c r="AJ47" s="5"/>
      <c r="AL47" s="14">
        <v>9.5</v>
      </c>
      <c r="AM47" s="14">
        <v>2.44</v>
      </c>
      <c r="AN47" s="14">
        <v>9.65</v>
      </c>
      <c r="AO47" s="14">
        <v>2.74</v>
      </c>
      <c r="AP47" s="5">
        <f t="shared" si="4"/>
        <v>5.7818173561173948E-2</v>
      </c>
      <c r="AQ47" s="5">
        <v>1</v>
      </c>
      <c r="AT47" s="14">
        <v>16.170000000000002</v>
      </c>
      <c r="AU47" s="14">
        <v>3.87</v>
      </c>
      <c r="AV47" s="14">
        <v>13.17</v>
      </c>
      <c r="AW47" s="14">
        <v>3.63</v>
      </c>
    </row>
    <row r="48" spans="1:53" ht="13">
      <c r="A48" s="5">
        <v>1</v>
      </c>
      <c r="B48" s="5" t="s">
        <v>173</v>
      </c>
      <c r="C48" s="3" t="s">
        <v>87</v>
      </c>
      <c r="D48" s="5" t="s">
        <v>174</v>
      </c>
      <c r="E48" s="5" t="s">
        <v>175</v>
      </c>
      <c r="F48" s="5">
        <v>2009</v>
      </c>
      <c r="G48" s="5" t="s">
        <v>176</v>
      </c>
      <c r="H48" s="5"/>
      <c r="I48" s="5" t="s">
        <v>88</v>
      </c>
      <c r="J48" s="5"/>
      <c r="K48" s="5" t="s">
        <v>65</v>
      </c>
      <c r="L48" s="5" t="s">
        <v>66</v>
      </c>
      <c r="M48" s="5">
        <f t="shared" si="2"/>
        <v>120</v>
      </c>
      <c r="N48" s="5">
        <v>1</v>
      </c>
      <c r="O48" s="5">
        <v>1</v>
      </c>
      <c r="P48" s="5">
        <v>1</v>
      </c>
      <c r="Q48" s="5">
        <v>60</v>
      </c>
      <c r="R48" s="5">
        <v>60</v>
      </c>
      <c r="S48" s="5" t="s">
        <v>67</v>
      </c>
      <c r="T48" s="5" t="s">
        <v>177</v>
      </c>
      <c r="U48" s="5"/>
      <c r="V48" s="5" t="s">
        <v>178</v>
      </c>
      <c r="W48" s="5" t="s">
        <v>70</v>
      </c>
      <c r="X48" s="5" t="s">
        <v>92</v>
      </c>
      <c r="Y48" s="5" t="s">
        <v>72</v>
      </c>
      <c r="Z48" s="5" t="s">
        <v>72</v>
      </c>
      <c r="AA48" s="5" t="s">
        <v>73</v>
      </c>
      <c r="AB48" s="5" t="s">
        <v>79</v>
      </c>
      <c r="AC48" s="5" t="s">
        <v>162</v>
      </c>
      <c r="AD48" s="5" t="s">
        <v>109</v>
      </c>
      <c r="AE48" s="5" t="s">
        <v>77</v>
      </c>
      <c r="AF48" s="5"/>
      <c r="AG48" s="5"/>
      <c r="AH48" s="5"/>
      <c r="AI48" s="5"/>
      <c r="AJ48" s="5"/>
      <c r="AK48" s="5"/>
      <c r="AL48" s="5"/>
      <c r="AM48" s="5"/>
      <c r="AN48" s="5"/>
      <c r="AO48" s="5"/>
      <c r="AP48" s="5"/>
      <c r="AQ48" s="5"/>
      <c r="AR48" s="5">
        <v>-0.84699999999999998</v>
      </c>
      <c r="AS48" s="5"/>
      <c r="AT48" s="5"/>
      <c r="AU48" s="5"/>
      <c r="AV48" s="5"/>
      <c r="AW48" s="5"/>
      <c r="AX48" s="5">
        <v>7.577</v>
      </c>
      <c r="AY48" s="5"/>
      <c r="AZ48" s="5"/>
    </row>
    <row r="49" spans="1:52" ht="13">
      <c r="A49" s="5">
        <v>1</v>
      </c>
      <c r="B49" s="5" t="s">
        <v>173</v>
      </c>
      <c r="C49" s="3" t="s">
        <v>87</v>
      </c>
      <c r="D49" s="5" t="s">
        <v>174</v>
      </c>
      <c r="E49" s="5" t="s">
        <v>175</v>
      </c>
      <c r="F49" s="5">
        <v>2009</v>
      </c>
      <c r="G49" s="5" t="s">
        <v>176</v>
      </c>
      <c r="H49" s="5"/>
      <c r="I49" s="5" t="s">
        <v>88</v>
      </c>
      <c r="J49" s="5"/>
      <c r="K49" s="5" t="s">
        <v>65</v>
      </c>
      <c r="L49" s="5" t="s">
        <v>66</v>
      </c>
      <c r="M49" s="5">
        <f t="shared" si="2"/>
        <v>120</v>
      </c>
      <c r="N49" s="5">
        <v>1</v>
      </c>
      <c r="O49" s="5">
        <v>1</v>
      </c>
      <c r="P49" s="5">
        <v>1</v>
      </c>
      <c r="Q49" s="5">
        <v>60</v>
      </c>
      <c r="R49" s="5">
        <v>60</v>
      </c>
      <c r="S49" s="5" t="s">
        <v>67</v>
      </c>
      <c r="T49" s="5" t="s">
        <v>160</v>
      </c>
      <c r="U49" s="5"/>
      <c r="V49" s="5" t="s">
        <v>178</v>
      </c>
      <c r="W49" s="5" t="s">
        <v>70</v>
      </c>
      <c r="X49" s="5" t="s">
        <v>92</v>
      </c>
      <c r="Y49" s="5" t="s">
        <v>72</v>
      </c>
      <c r="Z49" s="5" t="s">
        <v>72</v>
      </c>
      <c r="AA49" s="5" t="s">
        <v>73</v>
      </c>
      <c r="AB49" s="13" t="s">
        <v>82</v>
      </c>
      <c r="AC49" s="5" t="s">
        <v>77</v>
      </c>
      <c r="AD49" s="5" t="s">
        <v>83</v>
      </c>
      <c r="AE49" s="5" t="s">
        <v>84</v>
      </c>
      <c r="AF49" s="5"/>
      <c r="AG49" s="5"/>
      <c r="AH49" s="5"/>
      <c r="AI49" s="5"/>
      <c r="AJ49" s="5"/>
      <c r="AK49" s="5"/>
      <c r="AL49" s="5"/>
      <c r="AM49" s="5"/>
      <c r="AN49" s="5"/>
      <c r="AO49" s="5"/>
      <c r="AP49" s="5"/>
      <c r="AQ49" s="5"/>
      <c r="AR49" s="5">
        <v>-1.8720000000000001</v>
      </c>
      <c r="AS49" s="5"/>
      <c r="AT49" s="5"/>
      <c r="AU49" s="5"/>
      <c r="AV49" s="5"/>
      <c r="AW49" s="5"/>
      <c r="AX49" s="5">
        <v>3.8109999999999999</v>
      </c>
      <c r="AY49" s="5"/>
      <c r="AZ49" s="5"/>
    </row>
    <row r="50" spans="1:52" ht="13">
      <c r="A50" s="5">
        <v>1</v>
      </c>
      <c r="B50" s="5" t="s">
        <v>173</v>
      </c>
      <c r="C50" s="3" t="s">
        <v>87</v>
      </c>
      <c r="D50" s="5" t="s">
        <v>174</v>
      </c>
      <c r="E50" s="5" t="s">
        <v>179</v>
      </c>
      <c r="F50" s="5">
        <v>2008</v>
      </c>
      <c r="G50" s="5" t="s">
        <v>176</v>
      </c>
      <c r="H50" s="5"/>
      <c r="I50" s="5" t="s">
        <v>63</v>
      </c>
      <c r="J50" s="5"/>
      <c r="K50" s="5" t="s">
        <v>65</v>
      </c>
      <c r="L50" s="5" t="s">
        <v>77</v>
      </c>
      <c r="M50" s="5">
        <f t="shared" si="2"/>
        <v>105</v>
      </c>
      <c r="N50" s="5"/>
      <c r="O50" s="5"/>
      <c r="P50" s="5"/>
      <c r="Q50" s="5">
        <v>47</v>
      </c>
      <c r="R50" s="5">
        <v>58</v>
      </c>
      <c r="S50" s="5" t="s">
        <v>67</v>
      </c>
      <c r="T50" s="5" t="s">
        <v>180</v>
      </c>
      <c r="U50" s="5">
        <v>0</v>
      </c>
      <c r="V50" s="5" t="s">
        <v>181</v>
      </c>
      <c r="W50" s="5" t="s">
        <v>70</v>
      </c>
      <c r="X50" s="5" t="s">
        <v>71</v>
      </c>
      <c r="Y50" s="5" t="s">
        <v>72</v>
      </c>
      <c r="Z50" s="5" t="s">
        <v>73</v>
      </c>
      <c r="AA50" s="5" t="s">
        <v>72</v>
      </c>
      <c r="AB50" s="5" t="s">
        <v>79</v>
      </c>
      <c r="AC50" s="5" t="s">
        <v>182</v>
      </c>
      <c r="AD50" s="5" t="s">
        <v>109</v>
      </c>
      <c r="AE50" s="5" t="s">
        <v>77</v>
      </c>
      <c r="AF50" s="5">
        <v>1</v>
      </c>
      <c r="AG50" s="5"/>
      <c r="AH50" s="5"/>
      <c r="AI50" s="5"/>
      <c r="AJ50" s="5"/>
      <c r="AK50" s="5"/>
      <c r="AL50" s="5">
        <v>43.58</v>
      </c>
      <c r="AM50" s="5">
        <v>7.2190000000000003</v>
      </c>
      <c r="AN50" s="5">
        <v>43.31</v>
      </c>
      <c r="AO50" s="5">
        <v>6.9119999999999999</v>
      </c>
      <c r="AP50" s="5">
        <f t="shared" ref="AP50:AP57" si="5">ABS(AL50-AN50)/SQRT(((Q50-1)*AM50^2+(R50-1)*AO50^2)/(Q50+R50-2))</f>
        <v>3.8293750552937052E-2</v>
      </c>
      <c r="AQ50" s="5">
        <v>1</v>
      </c>
      <c r="AR50" s="5"/>
      <c r="AS50" s="5"/>
      <c r="AT50" s="5">
        <v>50.54</v>
      </c>
      <c r="AU50" s="5">
        <v>5.8529999999999998</v>
      </c>
      <c r="AV50" s="5">
        <v>46.4</v>
      </c>
      <c r="AW50" s="5">
        <v>6.2240000000000002</v>
      </c>
      <c r="AX50" s="5"/>
      <c r="AY50" s="5"/>
      <c r="AZ50" s="5"/>
    </row>
    <row r="51" spans="1:52" ht="13">
      <c r="A51" s="5"/>
      <c r="B51" s="5" t="s">
        <v>173</v>
      </c>
      <c r="C51" s="3" t="s">
        <v>87</v>
      </c>
      <c r="D51" s="5" t="s">
        <v>174</v>
      </c>
      <c r="E51" s="5" t="s">
        <v>183</v>
      </c>
      <c r="F51" s="5">
        <v>2014</v>
      </c>
      <c r="G51" s="5" t="s">
        <v>176</v>
      </c>
      <c r="H51" s="5"/>
      <c r="I51" s="5" t="s">
        <v>184</v>
      </c>
      <c r="J51" s="5" t="s">
        <v>103</v>
      </c>
      <c r="K51" s="5" t="s">
        <v>65</v>
      </c>
      <c r="L51" s="5" t="s">
        <v>66</v>
      </c>
      <c r="M51" s="5">
        <f t="shared" si="2"/>
        <v>64</v>
      </c>
      <c r="N51" s="5">
        <v>1</v>
      </c>
      <c r="O51" s="5">
        <v>1</v>
      </c>
      <c r="P51" s="5">
        <v>1</v>
      </c>
      <c r="Q51" s="5">
        <v>32</v>
      </c>
      <c r="R51" s="5">
        <v>32</v>
      </c>
      <c r="S51" s="5" t="s">
        <v>67</v>
      </c>
      <c r="T51" s="5" t="s">
        <v>90</v>
      </c>
      <c r="U51" s="5">
        <v>0</v>
      </c>
      <c r="W51" s="5" t="s">
        <v>70</v>
      </c>
      <c r="X51" s="5" t="s">
        <v>71</v>
      </c>
      <c r="Y51" s="5" t="s">
        <v>72</v>
      </c>
      <c r="Z51" s="5" t="s">
        <v>72</v>
      </c>
      <c r="AA51" s="5" t="s">
        <v>72</v>
      </c>
      <c r="AB51" s="5" t="s">
        <v>79</v>
      </c>
      <c r="AC51" s="5" t="s">
        <v>162</v>
      </c>
      <c r="AD51" s="5" t="s">
        <v>109</v>
      </c>
      <c r="AE51" s="5" t="s">
        <v>77</v>
      </c>
      <c r="AF51" s="5">
        <v>1</v>
      </c>
      <c r="AG51" s="5"/>
      <c r="AH51" s="5"/>
      <c r="AI51" s="5"/>
      <c r="AJ51" s="5"/>
      <c r="AL51" s="5">
        <v>73.260000000000005</v>
      </c>
      <c r="AM51" s="5">
        <v>12.38</v>
      </c>
      <c r="AN51" s="5">
        <v>73.2</v>
      </c>
      <c r="AO51" s="5">
        <v>11.29</v>
      </c>
      <c r="AP51" s="5">
        <f t="shared" si="5"/>
        <v>5.0643416421861992E-3</v>
      </c>
      <c r="AQ51" s="5">
        <v>1</v>
      </c>
      <c r="AT51" s="5">
        <v>79.87</v>
      </c>
      <c r="AU51" s="5">
        <v>9.01</v>
      </c>
      <c r="AV51" s="5">
        <v>73.680000000000007</v>
      </c>
      <c r="AW51" s="5">
        <v>9.73</v>
      </c>
    </row>
    <row r="52" spans="1:52" ht="13">
      <c r="A52" s="5"/>
      <c r="B52" s="5" t="s">
        <v>173</v>
      </c>
      <c r="C52" s="3" t="s">
        <v>87</v>
      </c>
      <c r="D52" s="5" t="s">
        <v>174</v>
      </c>
      <c r="E52" s="5" t="s">
        <v>183</v>
      </c>
      <c r="F52" s="5">
        <v>2014</v>
      </c>
      <c r="G52" s="5" t="s">
        <v>176</v>
      </c>
      <c r="H52" s="5"/>
      <c r="I52" s="5" t="s">
        <v>184</v>
      </c>
      <c r="J52" s="5" t="s">
        <v>103</v>
      </c>
      <c r="K52" s="5" t="s">
        <v>65</v>
      </c>
      <c r="L52" s="5" t="s">
        <v>66</v>
      </c>
      <c r="M52" s="5">
        <f t="shared" si="2"/>
        <v>64</v>
      </c>
      <c r="N52" s="5">
        <v>1</v>
      </c>
      <c r="O52" s="5">
        <v>1</v>
      </c>
      <c r="P52" s="5">
        <v>1</v>
      </c>
      <c r="Q52" s="5">
        <v>32</v>
      </c>
      <c r="R52" s="5">
        <v>32</v>
      </c>
      <c r="S52" s="5" t="s">
        <v>67</v>
      </c>
      <c r="T52" s="5" t="s">
        <v>90</v>
      </c>
      <c r="U52" s="5">
        <v>0</v>
      </c>
      <c r="W52" s="5" t="s">
        <v>70</v>
      </c>
      <c r="X52" s="5" t="s">
        <v>71</v>
      </c>
      <c r="Y52" s="5" t="s">
        <v>72</v>
      </c>
      <c r="Z52" s="5" t="s">
        <v>72</v>
      </c>
      <c r="AA52" s="5" t="s">
        <v>72</v>
      </c>
      <c r="AB52" s="13" t="s">
        <v>185</v>
      </c>
      <c r="AC52" s="5" t="s">
        <v>77</v>
      </c>
      <c r="AD52" s="5" t="s">
        <v>83</v>
      </c>
      <c r="AE52" s="5" t="s">
        <v>38</v>
      </c>
      <c r="AF52" s="5"/>
      <c r="AG52" s="5"/>
      <c r="AH52" s="5">
        <v>1</v>
      </c>
      <c r="AI52" s="5"/>
      <c r="AJ52" s="5"/>
      <c r="AL52" s="5">
        <v>2.57</v>
      </c>
      <c r="AM52" s="5">
        <v>0.58599999999999997</v>
      </c>
      <c r="AN52" s="5">
        <v>2.5619999999999998</v>
      </c>
      <c r="AO52" s="5">
        <v>0.57799999999999996</v>
      </c>
      <c r="AP52" s="5">
        <f t="shared" si="5"/>
        <v>1.3745379832134343E-2</v>
      </c>
      <c r="AQ52" s="5">
        <v>1</v>
      </c>
      <c r="AT52" s="5">
        <v>4.1680000000000001</v>
      </c>
      <c r="AU52" s="5">
        <v>0.70699999999999996</v>
      </c>
      <c r="AV52" s="5">
        <v>2.6040000000000001</v>
      </c>
      <c r="AW52" s="5">
        <v>0.57299999999999995</v>
      </c>
    </row>
    <row r="53" spans="1:52" ht="13">
      <c r="A53" s="5"/>
      <c r="B53" s="5" t="s">
        <v>173</v>
      </c>
      <c r="C53" s="3" t="s">
        <v>87</v>
      </c>
      <c r="D53" s="5" t="s">
        <v>174</v>
      </c>
      <c r="E53" s="5" t="s">
        <v>183</v>
      </c>
      <c r="F53" s="5">
        <v>2014</v>
      </c>
      <c r="G53" s="5" t="s">
        <v>176</v>
      </c>
      <c r="H53" s="5"/>
      <c r="I53" s="5" t="s">
        <v>184</v>
      </c>
      <c r="J53" s="5" t="s">
        <v>103</v>
      </c>
      <c r="K53" s="5" t="s">
        <v>65</v>
      </c>
      <c r="L53" s="5" t="s">
        <v>66</v>
      </c>
      <c r="M53" s="5">
        <f t="shared" si="2"/>
        <v>64</v>
      </c>
      <c r="N53" s="5">
        <v>1</v>
      </c>
      <c r="O53" s="5">
        <v>1</v>
      </c>
      <c r="P53" s="5">
        <v>1</v>
      </c>
      <c r="Q53" s="5">
        <v>32</v>
      </c>
      <c r="R53" s="5">
        <v>32</v>
      </c>
      <c r="S53" s="5" t="s">
        <v>67</v>
      </c>
      <c r="T53" s="5" t="s">
        <v>90</v>
      </c>
      <c r="U53" s="5">
        <v>0</v>
      </c>
      <c r="W53" s="5" t="s">
        <v>70</v>
      </c>
      <c r="X53" s="5" t="s">
        <v>71</v>
      </c>
      <c r="Y53" s="5" t="s">
        <v>72</v>
      </c>
      <c r="Z53" s="5" t="s">
        <v>72</v>
      </c>
      <c r="AA53" s="5" t="s">
        <v>72</v>
      </c>
      <c r="AB53" s="5" t="s">
        <v>186</v>
      </c>
      <c r="AC53" s="5" t="s">
        <v>77</v>
      </c>
      <c r="AD53" s="5" t="s">
        <v>83</v>
      </c>
      <c r="AE53" s="5" t="s">
        <v>38</v>
      </c>
      <c r="AF53" s="5"/>
      <c r="AG53" s="5"/>
      <c r="AH53" s="5">
        <v>1</v>
      </c>
      <c r="AI53" s="5"/>
      <c r="AJ53" s="5"/>
      <c r="AL53" s="5">
        <v>2.1720000000000002</v>
      </c>
      <c r="AM53" s="5">
        <v>0.57299999999999995</v>
      </c>
      <c r="AN53" s="5">
        <v>2.1779999999999999</v>
      </c>
      <c r="AO53" s="5">
        <v>0.57999999999999996</v>
      </c>
      <c r="AP53" s="5">
        <f t="shared" si="5"/>
        <v>1.0407440464189463E-2</v>
      </c>
      <c r="AQ53" s="5">
        <v>1</v>
      </c>
      <c r="AT53" s="5">
        <v>3.6539999999999999</v>
      </c>
      <c r="AU53" s="5">
        <v>0.67800000000000005</v>
      </c>
      <c r="AV53" s="5">
        <v>2.2029999999999998</v>
      </c>
      <c r="AW53" s="5">
        <v>0.624</v>
      </c>
    </row>
    <row r="54" spans="1:52" ht="13">
      <c r="A54" s="5"/>
      <c r="B54" s="5" t="s">
        <v>173</v>
      </c>
      <c r="C54" s="3" t="s">
        <v>87</v>
      </c>
      <c r="D54" s="5" t="s">
        <v>174</v>
      </c>
      <c r="E54" s="5" t="s">
        <v>183</v>
      </c>
      <c r="F54" s="5">
        <v>2014</v>
      </c>
      <c r="G54" s="5" t="s">
        <v>176</v>
      </c>
      <c r="H54" s="5"/>
      <c r="I54" s="5" t="s">
        <v>184</v>
      </c>
      <c r="J54" s="5" t="s">
        <v>103</v>
      </c>
      <c r="K54" s="5" t="s">
        <v>65</v>
      </c>
      <c r="L54" s="5" t="s">
        <v>66</v>
      </c>
      <c r="M54" s="5">
        <f t="shared" si="2"/>
        <v>64</v>
      </c>
      <c r="N54" s="5">
        <v>1</v>
      </c>
      <c r="O54" s="5">
        <v>1</v>
      </c>
      <c r="P54" s="5">
        <v>1</v>
      </c>
      <c r="Q54" s="5">
        <v>32</v>
      </c>
      <c r="R54" s="5">
        <v>32</v>
      </c>
      <c r="S54" s="5" t="s">
        <v>67</v>
      </c>
      <c r="T54" s="5" t="s">
        <v>90</v>
      </c>
      <c r="U54" s="5">
        <v>0</v>
      </c>
      <c r="W54" s="5" t="s">
        <v>70</v>
      </c>
      <c r="X54" s="5" t="s">
        <v>71</v>
      </c>
      <c r="Y54" s="5" t="s">
        <v>72</v>
      </c>
      <c r="Z54" s="5" t="s">
        <v>72</v>
      </c>
      <c r="AA54" s="5" t="s">
        <v>72</v>
      </c>
      <c r="AB54" s="5" t="s">
        <v>187</v>
      </c>
      <c r="AC54" s="5" t="s">
        <v>77</v>
      </c>
      <c r="AD54" s="5" t="s">
        <v>83</v>
      </c>
      <c r="AE54" s="5" t="s">
        <v>38</v>
      </c>
      <c r="AF54" s="5"/>
      <c r="AG54" s="5"/>
      <c r="AH54" s="5">
        <v>1</v>
      </c>
      <c r="AI54" s="5"/>
      <c r="AJ54" s="5"/>
      <c r="AL54" s="5">
        <v>1.821</v>
      </c>
      <c r="AM54" s="5">
        <v>0.56200000000000006</v>
      </c>
      <c r="AN54" s="5">
        <v>1.883</v>
      </c>
      <c r="AO54" s="5">
        <v>0.57099999999999995</v>
      </c>
      <c r="AP54" s="5">
        <f t="shared" si="5"/>
        <v>0.10944050134387145</v>
      </c>
      <c r="AQ54" s="5">
        <v>1</v>
      </c>
      <c r="AT54" s="5">
        <v>3.085</v>
      </c>
      <c r="AU54" s="5">
        <v>0.64100000000000001</v>
      </c>
      <c r="AV54" s="5">
        <v>1.8560000000000001</v>
      </c>
      <c r="AW54" s="5">
        <v>0.54100000000000004</v>
      </c>
    </row>
    <row r="55" spans="1:52" ht="13">
      <c r="A55" s="5"/>
      <c r="B55" s="5" t="s">
        <v>173</v>
      </c>
      <c r="C55" s="3" t="s">
        <v>87</v>
      </c>
      <c r="D55" s="5" t="s">
        <v>174</v>
      </c>
      <c r="E55" s="5" t="s">
        <v>188</v>
      </c>
      <c r="F55" s="5">
        <v>2018</v>
      </c>
      <c r="G55" s="5" t="s">
        <v>176</v>
      </c>
      <c r="H55" s="5"/>
      <c r="I55" s="5" t="s">
        <v>184</v>
      </c>
      <c r="J55" s="5" t="s">
        <v>64</v>
      </c>
      <c r="K55" s="5" t="s">
        <v>65</v>
      </c>
      <c r="L55" s="5" t="s">
        <v>77</v>
      </c>
      <c r="M55" s="5">
        <f t="shared" si="2"/>
        <v>68</v>
      </c>
      <c r="N55" s="5">
        <v>1</v>
      </c>
      <c r="O55" s="5">
        <v>1</v>
      </c>
      <c r="P55" s="5">
        <v>1</v>
      </c>
      <c r="Q55" s="5">
        <v>34</v>
      </c>
      <c r="R55" s="5">
        <v>34</v>
      </c>
      <c r="S55" s="5" t="s">
        <v>67</v>
      </c>
      <c r="T55" s="5" t="s">
        <v>189</v>
      </c>
      <c r="U55" s="5">
        <v>0</v>
      </c>
      <c r="W55" s="5" t="s">
        <v>70</v>
      </c>
      <c r="X55" s="5" t="s">
        <v>71</v>
      </c>
      <c r="Y55" s="5" t="s">
        <v>72</v>
      </c>
      <c r="Z55" s="5" t="s">
        <v>72</v>
      </c>
      <c r="AA55" s="5" t="s">
        <v>73</v>
      </c>
      <c r="AB55" s="5" t="s">
        <v>79</v>
      </c>
      <c r="AC55" s="5" t="s">
        <v>162</v>
      </c>
      <c r="AD55" s="5" t="s">
        <v>109</v>
      </c>
      <c r="AE55" s="5" t="s">
        <v>77</v>
      </c>
      <c r="AF55" s="5">
        <v>1</v>
      </c>
      <c r="AG55" s="5"/>
      <c r="AH55" s="5"/>
      <c r="AI55" s="5"/>
      <c r="AJ55" s="5"/>
      <c r="AL55" s="5">
        <v>17.384599999999999</v>
      </c>
      <c r="AM55" s="5">
        <v>5.2619999999999996</v>
      </c>
      <c r="AN55" s="5">
        <v>18.270800000000001</v>
      </c>
      <c r="AO55" s="5">
        <v>5.4870000000000001</v>
      </c>
      <c r="AP55" s="5">
        <f t="shared" si="5"/>
        <v>0.16485364532278496</v>
      </c>
      <c r="AQ55" s="5">
        <v>1</v>
      </c>
      <c r="AT55" s="5">
        <v>23.957799999999999</v>
      </c>
      <c r="AU55" s="5">
        <v>3.0451100000000002</v>
      </c>
      <c r="AV55" s="5">
        <v>20.3324</v>
      </c>
      <c r="AW55" s="5">
        <v>4.7718600000000002</v>
      </c>
    </row>
    <row r="56" spans="1:52" ht="13">
      <c r="A56" s="5"/>
      <c r="B56" s="5" t="s">
        <v>173</v>
      </c>
      <c r="C56" s="3" t="s">
        <v>87</v>
      </c>
      <c r="D56" s="5" t="s">
        <v>174</v>
      </c>
      <c r="E56" s="5" t="s">
        <v>190</v>
      </c>
      <c r="F56" s="5">
        <v>2013</v>
      </c>
      <c r="G56" s="5" t="s">
        <v>176</v>
      </c>
      <c r="H56" s="5"/>
      <c r="I56" s="5" t="s">
        <v>184</v>
      </c>
      <c r="K56" s="5" t="s">
        <v>65</v>
      </c>
      <c r="L56" s="5" t="s">
        <v>66</v>
      </c>
      <c r="M56" s="5">
        <f t="shared" si="2"/>
        <v>68</v>
      </c>
      <c r="N56" s="5">
        <v>1</v>
      </c>
      <c r="O56" s="5">
        <v>1</v>
      </c>
      <c r="P56" s="5">
        <v>1</v>
      </c>
      <c r="Q56" s="5">
        <v>33</v>
      </c>
      <c r="R56" s="5">
        <v>35</v>
      </c>
      <c r="S56" s="5" t="s">
        <v>67</v>
      </c>
      <c r="T56" s="5" t="s">
        <v>191</v>
      </c>
      <c r="U56" s="5">
        <v>0</v>
      </c>
      <c r="W56" s="5" t="s">
        <v>70</v>
      </c>
      <c r="X56" s="5" t="s">
        <v>71</v>
      </c>
      <c r="Y56" s="5" t="s">
        <v>72</v>
      </c>
      <c r="Z56" s="5" t="s">
        <v>73</v>
      </c>
      <c r="AA56" s="5" t="s">
        <v>72</v>
      </c>
      <c r="AB56" s="5" t="s">
        <v>79</v>
      </c>
      <c r="AC56" s="5" t="s">
        <v>94</v>
      </c>
      <c r="AD56" s="5" t="s">
        <v>136</v>
      </c>
      <c r="AE56" s="5" t="s">
        <v>77</v>
      </c>
      <c r="AF56" s="5">
        <v>1</v>
      </c>
      <c r="AG56" s="5"/>
      <c r="AH56" s="5"/>
      <c r="AI56" s="5"/>
      <c r="AJ56" s="5"/>
      <c r="AL56" s="5">
        <v>63.174999999999997</v>
      </c>
      <c r="AM56" s="5">
        <v>13.327</v>
      </c>
      <c r="AN56" s="5">
        <v>62.302</v>
      </c>
      <c r="AO56" s="5">
        <v>11.933999999999999</v>
      </c>
      <c r="AP56" s="5">
        <f t="shared" si="5"/>
        <v>6.9128814938538341E-2</v>
      </c>
      <c r="AQ56" s="5">
        <v>1</v>
      </c>
      <c r="AT56" s="5">
        <v>75.066999999999993</v>
      </c>
      <c r="AU56" s="5">
        <v>9.8089999999999993</v>
      </c>
      <c r="AV56" s="5">
        <v>67.058000000000007</v>
      </c>
      <c r="AW56" s="5">
        <v>12.112</v>
      </c>
    </row>
    <row r="57" spans="1:52" ht="13">
      <c r="A57" s="5"/>
      <c r="B57" s="5" t="s">
        <v>173</v>
      </c>
      <c r="C57" s="3" t="s">
        <v>87</v>
      </c>
      <c r="D57" s="5" t="s">
        <v>174</v>
      </c>
      <c r="E57" s="5" t="s">
        <v>192</v>
      </c>
      <c r="F57" s="5">
        <v>2012</v>
      </c>
      <c r="G57" s="5" t="s">
        <v>176</v>
      </c>
      <c r="H57" s="5"/>
      <c r="I57" s="5" t="s">
        <v>184</v>
      </c>
      <c r="J57" s="5" t="s">
        <v>64</v>
      </c>
      <c r="K57" s="5" t="s">
        <v>65</v>
      </c>
      <c r="L57" s="5" t="s">
        <v>66</v>
      </c>
      <c r="M57" s="5">
        <f t="shared" si="2"/>
        <v>60</v>
      </c>
      <c r="N57" s="5">
        <v>1</v>
      </c>
      <c r="O57" s="5">
        <v>1</v>
      </c>
      <c r="P57" s="5">
        <v>1</v>
      </c>
      <c r="Q57" s="5">
        <v>30</v>
      </c>
      <c r="R57" s="5">
        <v>30</v>
      </c>
      <c r="S57" s="5" t="s">
        <v>67</v>
      </c>
      <c r="T57" s="5" t="s">
        <v>189</v>
      </c>
      <c r="U57" s="5">
        <v>0</v>
      </c>
      <c r="V57" s="5" t="s">
        <v>193</v>
      </c>
      <c r="W57" s="5" t="s">
        <v>70</v>
      </c>
      <c r="X57" s="5" t="s">
        <v>92</v>
      </c>
      <c r="Y57" s="5" t="s">
        <v>72</v>
      </c>
      <c r="Z57" s="5" t="s">
        <v>72</v>
      </c>
      <c r="AA57" s="5" t="s">
        <v>73</v>
      </c>
      <c r="AB57" s="5" t="s">
        <v>194</v>
      </c>
      <c r="AC57" s="5" t="s">
        <v>77</v>
      </c>
      <c r="AD57" s="5" t="s">
        <v>83</v>
      </c>
      <c r="AE57" s="5" t="s">
        <v>38</v>
      </c>
      <c r="AF57" s="5"/>
      <c r="AG57" s="5"/>
      <c r="AH57" s="5">
        <v>1</v>
      </c>
      <c r="AI57" s="5"/>
      <c r="AJ57" s="5"/>
      <c r="AL57" s="5">
        <v>3.0419999999999998</v>
      </c>
      <c r="AM57" s="5">
        <v>0.13918</v>
      </c>
      <c r="AN57" s="5">
        <v>3.0748000000000002</v>
      </c>
      <c r="AO57" s="5">
        <v>0.48799999999999999</v>
      </c>
      <c r="AP57" s="5">
        <f t="shared" si="5"/>
        <v>9.1408696274530868E-2</v>
      </c>
      <c r="AQ57" s="5">
        <v>1</v>
      </c>
      <c r="AT57" s="5">
        <v>3.5783</v>
      </c>
      <c r="AU57" s="5">
        <v>0.37530000000000002</v>
      </c>
      <c r="AV57" s="5">
        <v>3.2010999999999998</v>
      </c>
      <c r="AW57" s="5">
        <v>0.41525000000000001</v>
      </c>
    </row>
    <row r="58" spans="1:52" ht="13">
      <c r="A58" s="5">
        <v>1</v>
      </c>
      <c r="B58" s="5" t="s">
        <v>173</v>
      </c>
      <c r="C58" s="3" t="s">
        <v>87</v>
      </c>
      <c r="D58" s="5" t="s">
        <v>174</v>
      </c>
      <c r="E58" s="5" t="s">
        <v>192</v>
      </c>
      <c r="F58" s="5">
        <v>2012</v>
      </c>
      <c r="G58" s="5" t="s">
        <v>176</v>
      </c>
      <c r="H58" s="5"/>
      <c r="I58" s="5" t="s">
        <v>184</v>
      </c>
      <c r="J58" s="5" t="s">
        <v>64</v>
      </c>
      <c r="K58" s="5" t="s">
        <v>65</v>
      </c>
      <c r="L58" s="5" t="s">
        <v>66</v>
      </c>
      <c r="M58" s="5">
        <f t="shared" si="2"/>
        <v>60</v>
      </c>
      <c r="N58" s="5">
        <v>1</v>
      </c>
      <c r="O58" s="5">
        <v>1</v>
      </c>
      <c r="P58" s="5">
        <v>1</v>
      </c>
      <c r="Q58" s="5">
        <v>30</v>
      </c>
      <c r="R58" s="5">
        <v>30</v>
      </c>
      <c r="S58" s="5" t="s">
        <v>67</v>
      </c>
      <c r="T58" s="5" t="s">
        <v>189</v>
      </c>
      <c r="U58" s="5"/>
      <c r="V58" s="5" t="s">
        <v>193</v>
      </c>
      <c r="W58" s="5" t="s">
        <v>70</v>
      </c>
      <c r="X58" s="5" t="s">
        <v>92</v>
      </c>
      <c r="Y58" s="5" t="s">
        <v>72</v>
      </c>
      <c r="Z58" s="5" t="s">
        <v>72</v>
      </c>
      <c r="AA58" s="5" t="s">
        <v>73</v>
      </c>
      <c r="AB58" s="5" t="s">
        <v>79</v>
      </c>
      <c r="AC58" s="5" t="s">
        <v>182</v>
      </c>
      <c r="AD58" s="5" t="s">
        <v>109</v>
      </c>
      <c r="AE58" s="5" t="s">
        <v>77</v>
      </c>
      <c r="AF58" s="5"/>
      <c r="AG58" s="5"/>
      <c r="AH58" s="5"/>
      <c r="AI58" s="5"/>
      <c r="AJ58" s="5"/>
      <c r="AK58" s="5"/>
      <c r="AL58" s="5"/>
      <c r="AM58" s="5"/>
      <c r="AN58" s="5"/>
      <c r="AO58" s="5"/>
      <c r="AP58" s="5"/>
      <c r="AQ58" s="5"/>
      <c r="AR58" s="5">
        <v>1.4870000000000001</v>
      </c>
      <c r="AS58" s="5"/>
      <c r="AT58" s="5"/>
      <c r="AU58" s="5"/>
      <c r="AV58" s="5"/>
      <c r="AW58" s="5"/>
      <c r="AX58" s="5">
        <v>4.0350000000000001</v>
      </c>
      <c r="AY58" s="5"/>
      <c r="AZ58" s="5"/>
    </row>
    <row r="59" spans="1:52" ht="13">
      <c r="A59" s="5"/>
      <c r="B59" s="5" t="s">
        <v>173</v>
      </c>
      <c r="C59" s="3" t="s">
        <v>87</v>
      </c>
      <c r="D59" s="5" t="s">
        <v>174</v>
      </c>
      <c r="E59" s="5" t="s">
        <v>195</v>
      </c>
      <c r="F59" s="5">
        <v>2014</v>
      </c>
      <c r="G59" s="5" t="s">
        <v>176</v>
      </c>
      <c r="H59" s="5"/>
      <c r="I59" s="5" t="s">
        <v>63</v>
      </c>
      <c r="K59" s="5" t="s">
        <v>65</v>
      </c>
      <c r="L59" s="5" t="s">
        <v>66</v>
      </c>
      <c r="M59" s="5">
        <f t="shared" si="2"/>
        <v>82</v>
      </c>
      <c r="N59" s="5">
        <v>1</v>
      </c>
      <c r="O59" s="5">
        <v>1</v>
      </c>
      <c r="P59" s="5">
        <v>1</v>
      </c>
      <c r="Q59" s="5">
        <v>41</v>
      </c>
      <c r="R59" s="5">
        <v>41</v>
      </c>
      <c r="S59" s="5" t="s">
        <v>67</v>
      </c>
      <c r="T59" s="5" t="s">
        <v>196</v>
      </c>
      <c r="U59" s="5">
        <v>0</v>
      </c>
      <c r="W59" s="5" t="s">
        <v>70</v>
      </c>
      <c r="X59" s="5" t="s">
        <v>71</v>
      </c>
      <c r="Y59" s="5" t="s">
        <v>72</v>
      </c>
      <c r="Z59" s="5" t="s">
        <v>72</v>
      </c>
      <c r="AA59" s="5" t="s">
        <v>72</v>
      </c>
      <c r="AB59" s="5" t="s">
        <v>79</v>
      </c>
      <c r="AC59" s="5" t="s">
        <v>182</v>
      </c>
      <c r="AD59" s="5" t="s">
        <v>109</v>
      </c>
      <c r="AE59" s="5" t="s">
        <v>77</v>
      </c>
      <c r="AF59" s="5">
        <v>1</v>
      </c>
      <c r="AG59" s="5"/>
      <c r="AH59" s="5"/>
      <c r="AI59" s="5"/>
      <c r="AJ59" s="5"/>
      <c r="AL59" s="5">
        <v>63.64</v>
      </c>
      <c r="AM59" s="5">
        <v>6.65</v>
      </c>
      <c r="AN59" s="5">
        <v>64.48</v>
      </c>
      <c r="AO59" s="5">
        <v>6.56</v>
      </c>
      <c r="AP59" s="5">
        <f t="shared" ref="AP59:AP62" si="6">ABS(AL59-AN59)/SQRT(((Q59-1)*AM59^2+(R59-1)*AO59^2)/(Q59+R59-2))</f>
        <v>0.12717343004310563</v>
      </c>
      <c r="AQ59" s="5">
        <v>1</v>
      </c>
      <c r="AT59" s="5">
        <v>73.150000000000006</v>
      </c>
      <c r="AU59" s="5">
        <v>6.16</v>
      </c>
      <c r="AV59" s="5">
        <v>65.260000000000005</v>
      </c>
      <c r="AW59" s="5">
        <v>6.61</v>
      </c>
    </row>
    <row r="60" spans="1:52" ht="13">
      <c r="A60" s="5"/>
      <c r="B60" s="5" t="s">
        <v>173</v>
      </c>
      <c r="C60" s="3" t="s">
        <v>87</v>
      </c>
      <c r="D60" s="5" t="s">
        <v>174</v>
      </c>
      <c r="E60" s="5" t="s">
        <v>195</v>
      </c>
      <c r="F60" s="5">
        <v>2014</v>
      </c>
      <c r="G60" s="5" t="s">
        <v>176</v>
      </c>
      <c r="H60" s="5"/>
      <c r="I60" s="5" t="s">
        <v>63</v>
      </c>
      <c r="K60" s="5" t="s">
        <v>65</v>
      </c>
      <c r="L60" s="5" t="s">
        <v>66</v>
      </c>
      <c r="M60" s="5">
        <f t="shared" si="2"/>
        <v>82</v>
      </c>
      <c r="N60" s="5">
        <v>1</v>
      </c>
      <c r="O60" s="5">
        <v>1</v>
      </c>
      <c r="P60" s="5">
        <v>1</v>
      </c>
      <c r="Q60" s="5">
        <v>41</v>
      </c>
      <c r="R60" s="5">
        <v>41</v>
      </c>
      <c r="S60" s="5" t="s">
        <v>67</v>
      </c>
      <c r="T60" s="5" t="s">
        <v>196</v>
      </c>
      <c r="U60" s="5">
        <v>0</v>
      </c>
      <c r="W60" s="5" t="s">
        <v>70</v>
      </c>
      <c r="X60" s="5" t="s">
        <v>71</v>
      </c>
      <c r="Y60" s="5" t="s">
        <v>72</v>
      </c>
      <c r="Z60" s="5" t="s">
        <v>72</v>
      </c>
      <c r="AA60" s="5" t="s">
        <v>72</v>
      </c>
      <c r="AB60" s="5" t="s">
        <v>197</v>
      </c>
      <c r="AC60" s="5" t="s">
        <v>77</v>
      </c>
      <c r="AD60" s="5" t="s">
        <v>83</v>
      </c>
      <c r="AE60" s="5" t="s">
        <v>39</v>
      </c>
      <c r="AF60" s="5"/>
      <c r="AG60" s="5"/>
      <c r="AH60" s="5"/>
      <c r="AI60" s="5">
        <v>1</v>
      </c>
      <c r="AJ60" s="5"/>
      <c r="AL60" s="5">
        <v>3.77</v>
      </c>
      <c r="AM60" s="5">
        <v>0.53500000000000003</v>
      </c>
      <c r="AN60" s="5">
        <v>3.68</v>
      </c>
      <c r="AO60" s="5">
        <v>0.68300000000000005</v>
      </c>
      <c r="AP60" s="5">
        <f t="shared" si="6"/>
        <v>0.14670418748873304</v>
      </c>
      <c r="AQ60" s="5">
        <v>1</v>
      </c>
      <c r="AT60" s="5">
        <v>4.72</v>
      </c>
      <c r="AU60" s="5">
        <v>0.376</v>
      </c>
      <c r="AV60" s="5">
        <v>3.71</v>
      </c>
      <c r="AW60" s="5">
        <v>0.29699999999999999</v>
      </c>
    </row>
    <row r="61" spans="1:52" ht="13">
      <c r="A61" s="5"/>
      <c r="B61" s="5" t="s">
        <v>173</v>
      </c>
      <c r="C61" s="3" t="s">
        <v>87</v>
      </c>
      <c r="D61" s="5" t="s">
        <v>174</v>
      </c>
      <c r="E61" s="5" t="s">
        <v>195</v>
      </c>
      <c r="F61" s="5">
        <v>2014</v>
      </c>
      <c r="G61" s="5" t="s">
        <v>176</v>
      </c>
      <c r="I61" s="5" t="s">
        <v>63</v>
      </c>
      <c r="K61" s="5" t="s">
        <v>65</v>
      </c>
      <c r="L61" s="5" t="s">
        <v>66</v>
      </c>
      <c r="M61" s="5">
        <f t="shared" si="2"/>
        <v>82</v>
      </c>
      <c r="N61" s="5">
        <v>1</v>
      </c>
      <c r="O61" s="5">
        <v>1</v>
      </c>
      <c r="P61" s="5">
        <v>1</v>
      </c>
      <c r="Q61" s="5">
        <v>41</v>
      </c>
      <c r="R61" s="5">
        <v>41</v>
      </c>
      <c r="S61" s="5" t="s">
        <v>67</v>
      </c>
      <c r="T61" s="5" t="s">
        <v>196</v>
      </c>
      <c r="U61" s="5">
        <v>0</v>
      </c>
      <c r="W61" s="5" t="s">
        <v>70</v>
      </c>
      <c r="X61" s="5" t="s">
        <v>71</v>
      </c>
      <c r="Y61" s="5" t="s">
        <v>72</v>
      </c>
      <c r="Z61" s="5" t="s">
        <v>72</v>
      </c>
      <c r="AA61" s="5" t="s">
        <v>72</v>
      </c>
      <c r="AB61" s="5" t="s">
        <v>198</v>
      </c>
      <c r="AC61" s="5" t="s">
        <v>77</v>
      </c>
      <c r="AD61" s="5" t="s">
        <v>83</v>
      </c>
      <c r="AE61" s="5" t="s">
        <v>38</v>
      </c>
      <c r="AF61" s="5"/>
      <c r="AG61" s="5"/>
      <c r="AH61" s="5">
        <v>1</v>
      </c>
      <c r="AI61" s="5"/>
      <c r="AJ61" s="5"/>
      <c r="AL61" s="5">
        <v>19.12</v>
      </c>
      <c r="AM61" s="5">
        <v>4.03</v>
      </c>
      <c r="AN61" s="5">
        <v>19.45</v>
      </c>
      <c r="AO61" s="5">
        <v>4.3899999999999997</v>
      </c>
      <c r="AP61" s="5">
        <f t="shared" si="6"/>
        <v>7.8313251707195955E-2</v>
      </c>
      <c r="AQ61" s="5">
        <v>1</v>
      </c>
      <c r="AT61" s="5">
        <v>52.57</v>
      </c>
      <c r="AU61" s="5">
        <v>5.75</v>
      </c>
      <c r="AV61" s="5">
        <v>26.89</v>
      </c>
      <c r="AW61" s="5">
        <v>6.81</v>
      </c>
    </row>
    <row r="62" spans="1:52" ht="13">
      <c r="A62" s="5"/>
      <c r="B62" s="5" t="s">
        <v>173</v>
      </c>
      <c r="C62" s="3" t="s">
        <v>87</v>
      </c>
      <c r="D62" s="5" t="s">
        <v>174</v>
      </c>
      <c r="E62" s="5" t="s">
        <v>199</v>
      </c>
      <c r="F62" s="5">
        <v>2011</v>
      </c>
      <c r="G62" s="5" t="s">
        <v>176</v>
      </c>
      <c r="I62" s="5" t="s">
        <v>63</v>
      </c>
      <c r="K62" s="5" t="s">
        <v>65</v>
      </c>
      <c r="L62" s="5" t="s">
        <v>121</v>
      </c>
      <c r="M62" s="5">
        <f t="shared" si="2"/>
        <v>100</v>
      </c>
      <c r="N62" s="5">
        <v>1</v>
      </c>
      <c r="O62" s="5">
        <v>1</v>
      </c>
      <c r="P62" s="5">
        <v>1</v>
      </c>
      <c r="Q62" s="5">
        <v>50</v>
      </c>
      <c r="R62" s="5">
        <v>50</v>
      </c>
      <c r="S62" s="5" t="s">
        <v>67</v>
      </c>
      <c r="T62" s="5" t="s">
        <v>189</v>
      </c>
      <c r="U62" s="5">
        <v>0</v>
      </c>
      <c r="W62" s="5" t="s">
        <v>70</v>
      </c>
      <c r="X62" s="5" t="s">
        <v>107</v>
      </c>
      <c r="Y62" s="5" t="s">
        <v>72</v>
      </c>
      <c r="Z62" s="5" t="s">
        <v>73</v>
      </c>
      <c r="AA62" s="5" t="s">
        <v>72</v>
      </c>
      <c r="AB62" s="5" t="s">
        <v>79</v>
      </c>
      <c r="AC62" s="5" t="s">
        <v>75</v>
      </c>
      <c r="AD62" s="5" t="s">
        <v>109</v>
      </c>
      <c r="AE62" s="5" t="s">
        <v>77</v>
      </c>
      <c r="AF62" s="5">
        <v>1</v>
      </c>
      <c r="AG62" s="5"/>
      <c r="AH62" s="5"/>
      <c r="AI62" s="5"/>
      <c r="AJ62" s="5"/>
      <c r="AL62" s="5">
        <v>9.4600000000000009</v>
      </c>
      <c r="AM62" s="5">
        <v>2.0299999999999998</v>
      </c>
      <c r="AN62" s="5">
        <v>9.58</v>
      </c>
      <c r="AO62" s="5">
        <v>2.0099999999999998</v>
      </c>
      <c r="AP62" s="5">
        <f t="shared" si="6"/>
        <v>5.9405212664827796E-2</v>
      </c>
      <c r="AQ62" s="5">
        <v>1</v>
      </c>
      <c r="AT62" s="5">
        <v>12.46</v>
      </c>
      <c r="AU62" s="5">
        <v>1.1499999999999999</v>
      </c>
      <c r="AV62" s="5">
        <v>10.38</v>
      </c>
      <c r="AW62" s="5">
        <v>1.78</v>
      </c>
    </row>
    <row r="63" spans="1:52" ht="13">
      <c r="A63" s="5">
        <v>1</v>
      </c>
      <c r="B63" s="5" t="s">
        <v>173</v>
      </c>
      <c r="C63" s="3" t="s">
        <v>87</v>
      </c>
      <c r="D63" s="5" t="s">
        <v>174</v>
      </c>
      <c r="E63" s="5" t="s">
        <v>158</v>
      </c>
      <c r="F63" s="5">
        <v>2014</v>
      </c>
      <c r="G63" s="5" t="s">
        <v>176</v>
      </c>
      <c r="H63" s="5"/>
      <c r="I63" s="5" t="s">
        <v>184</v>
      </c>
      <c r="J63" s="5" t="s">
        <v>64</v>
      </c>
      <c r="K63" s="5" t="s">
        <v>65</v>
      </c>
      <c r="L63" s="5" t="s">
        <v>77</v>
      </c>
      <c r="M63" s="5">
        <f t="shared" si="2"/>
        <v>105</v>
      </c>
      <c r="N63" s="5">
        <v>1</v>
      </c>
      <c r="O63" s="5">
        <v>1</v>
      </c>
      <c r="P63" s="5">
        <v>1</v>
      </c>
      <c r="Q63" s="5">
        <v>55</v>
      </c>
      <c r="R63" s="5">
        <v>50</v>
      </c>
      <c r="S63" s="5" t="s">
        <v>67</v>
      </c>
      <c r="T63" s="5" t="s">
        <v>200</v>
      </c>
      <c r="U63" s="5"/>
      <c r="V63" s="5"/>
      <c r="W63" s="5" t="s">
        <v>134</v>
      </c>
      <c r="X63" s="5" t="s">
        <v>107</v>
      </c>
      <c r="Y63" s="5" t="s">
        <v>72</v>
      </c>
      <c r="Z63" s="5" t="s">
        <v>73</v>
      </c>
      <c r="AA63" s="5" t="s">
        <v>73</v>
      </c>
      <c r="AB63" s="13" t="s">
        <v>201</v>
      </c>
      <c r="AC63" s="5" t="s">
        <v>77</v>
      </c>
      <c r="AD63" s="5" t="s">
        <v>83</v>
      </c>
      <c r="AE63" s="5" t="s">
        <v>202</v>
      </c>
      <c r="AF63" s="5"/>
      <c r="AG63" s="5"/>
      <c r="AH63" s="5"/>
      <c r="AI63" s="5"/>
      <c r="AJ63" s="5"/>
      <c r="AK63" s="5"/>
      <c r="AL63" s="5"/>
      <c r="AM63" s="5"/>
      <c r="AN63" s="5"/>
      <c r="AO63" s="5"/>
      <c r="AP63" s="5"/>
      <c r="AQ63" s="5"/>
      <c r="AR63" s="5">
        <v>0.91</v>
      </c>
      <c r="AS63" s="5"/>
      <c r="AT63" s="5"/>
      <c r="AU63" s="5"/>
      <c r="AV63" s="5"/>
      <c r="AW63" s="5"/>
      <c r="AX63" s="5">
        <v>5.1929999999999996</v>
      </c>
      <c r="AY63" s="5"/>
      <c r="AZ63" s="5"/>
    </row>
    <row r="64" spans="1:52" ht="13">
      <c r="A64" s="5">
        <v>1</v>
      </c>
      <c r="B64" s="5" t="s">
        <v>173</v>
      </c>
      <c r="C64" s="3" t="s">
        <v>87</v>
      </c>
      <c r="D64" s="5" t="s">
        <v>174</v>
      </c>
      <c r="E64" s="5" t="s">
        <v>203</v>
      </c>
      <c r="F64" s="5">
        <v>2009</v>
      </c>
      <c r="G64" s="5" t="s">
        <v>176</v>
      </c>
      <c r="H64" s="5"/>
      <c r="I64" s="5" t="s">
        <v>184</v>
      </c>
      <c r="J64" s="5"/>
      <c r="K64" s="5" t="s">
        <v>65</v>
      </c>
      <c r="L64" s="5" t="s">
        <v>77</v>
      </c>
      <c r="M64" s="5">
        <f t="shared" si="2"/>
        <v>419</v>
      </c>
      <c r="N64" s="5">
        <v>5</v>
      </c>
      <c r="O64" s="5">
        <v>5</v>
      </c>
      <c r="P64" s="5">
        <v>0</v>
      </c>
      <c r="Q64" s="5">
        <v>211</v>
      </c>
      <c r="R64" s="5">
        <v>208</v>
      </c>
      <c r="S64" s="5" t="s">
        <v>167</v>
      </c>
      <c r="T64" s="5" t="s">
        <v>204</v>
      </c>
      <c r="U64" s="5"/>
      <c r="V64" s="5"/>
      <c r="W64" s="5" t="s">
        <v>84</v>
      </c>
      <c r="X64" s="5" t="s">
        <v>71</v>
      </c>
      <c r="Y64" s="5" t="s">
        <v>73</v>
      </c>
      <c r="Z64" s="5" t="s">
        <v>72</v>
      </c>
      <c r="AA64" s="5" t="s">
        <v>73</v>
      </c>
      <c r="AB64" s="5" t="s">
        <v>79</v>
      </c>
      <c r="AC64" s="5" t="s">
        <v>182</v>
      </c>
      <c r="AD64" s="5" t="s">
        <v>136</v>
      </c>
      <c r="AE64" s="5" t="s">
        <v>77</v>
      </c>
      <c r="AF64" s="5"/>
      <c r="AG64" s="5"/>
      <c r="AH64" s="5"/>
      <c r="AI64" s="5"/>
      <c r="AJ64" s="5"/>
      <c r="AK64" s="5"/>
      <c r="AL64" s="5"/>
      <c r="AM64" s="5"/>
      <c r="AN64" s="5"/>
      <c r="AO64" s="5"/>
      <c r="AP64" s="5"/>
      <c r="AQ64" s="5"/>
      <c r="AR64" s="5"/>
      <c r="AS64" s="5">
        <v>3.12</v>
      </c>
      <c r="AT64" s="5"/>
      <c r="AU64" s="5"/>
      <c r="AV64" s="5"/>
      <c r="AW64" s="5"/>
      <c r="AX64" s="5"/>
      <c r="AY64" s="5">
        <v>2.96</v>
      </c>
      <c r="AZ64" s="5"/>
    </row>
    <row r="65" spans="1:52" ht="13">
      <c r="A65" s="5">
        <v>1</v>
      </c>
      <c r="B65" s="5" t="s">
        <v>173</v>
      </c>
      <c r="C65" s="3" t="s">
        <v>87</v>
      </c>
      <c r="D65" s="5" t="s">
        <v>174</v>
      </c>
      <c r="E65" s="5" t="s">
        <v>205</v>
      </c>
      <c r="F65" s="5">
        <v>2008</v>
      </c>
      <c r="G65" s="5" t="s">
        <v>176</v>
      </c>
      <c r="H65" s="5"/>
      <c r="I65" s="5" t="s">
        <v>63</v>
      </c>
      <c r="J65" s="5" t="s">
        <v>103</v>
      </c>
      <c r="K65" s="5" t="s">
        <v>65</v>
      </c>
      <c r="L65" s="5" t="s">
        <v>77</v>
      </c>
      <c r="M65" s="5">
        <f t="shared" si="2"/>
        <v>106</v>
      </c>
      <c r="N65" s="5">
        <v>1</v>
      </c>
      <c r="O65" s="5">
        <v>1</v>
      </c>
      <c r="P65" s="5"/>
      <c r="Q65" s="5">
        <v>48</v>
      </c>
      <c r="R65" s="5">
        <v>58</v>
      </c>
      <c r="S65" s="5" t="s">
        <v>67</v>
      </c>
      <c r="T65" s="5" t="s">
        <v>90</v>
      </c>
      <c r="U65" s="5"/>
      <c r="V65" s="5"/>
      <c r="W65" s="5" t="s">
        <v>70</v>
      </c>
      <c r="X65" s="5" t="s">
        <v>71</v>
      </c>
      <c r="Y65" s="5" t="s">
        <v>72</v>
      </c>
      <c r="Z65" s="5" t="s">
        <v>73</v>
      </c>
      <c r="AA65" s="5" t="s">
        <v>72</v>
      </c>
      <c r="AB65" s="13" t="s">
        <v>201</v>
      </c>
      <c r="AC65" s="5" t="s">
        <v>77</v>
      </c>
      <c r="AD65" s="5" t="s">
        <v>83</v>
      </c>
      <c r="AE65" s="5" t="s">
        <v>86</v>
      </c>
      <c r="AF65" s="5"/>
      <c r="AG65" s="5"/>
      <c r="AH65" s="5"/>
      <c r="AI65" s="5"/>
      <c r="AJ65" s="5"/>
      <c r="AK65" s="5"/>
      <c r="AL65" s="5">
        <v>2.75</v>
      </c>
      <c r="AM65" s="5">
        <v>0.63</v>
      </c>
      <c r="AN65" s="5">
        <v>2.59</v>
      </c>
      <c r="AO65" s="5">
        <v>0.53</v>
      </c>
      <c r="AP65" s="5">
        <f t="shared" ref="AP65:AP111" si="7">ABS(AL65-AN65)/SQRT(((Q65-1)*AM65^2+(R65-1)*AO65^2)/(Q65+R65-2))</f>
        <v>0.27713239281909197</v>
      </c>
      <c r="AQ65" s="5">
        <v>0</v>
      </c>
      <c r="AR65" s="5"/>
      <c r="AS65" s="5"/>
      <c r="AT65" s="5">
        <v>3.39</v>
      </c>
      <c r="AU65" s="5">
        <v>0.33</v>
      </c>
      <c r="AV65" s="5">
        <v>2.83</v>
      </c>
      <c r="AW65" s="5">
        <v>0.38</v>
      </c>
      <c r="AX65" s="5"/>
      <c r="AY65" s="5"/>
      <c r="AZ65" s="5"/>
    </row>
    <row r="66" spans="1:52" ht="13">
      <c r="A66" s="5"/>
      <c r="B66" s="5" t="s">
        <v>173</v>
      </c>
      <c r="C66" s="3" t="s">
        <v>87</v>
      </c>
      <c r="D66" s="5" t="s">
        <v>174</v>
      </c>
      <c r="E66" s="5" t="s">
        <v>206</v>
      </c>
      <c r="F66" s="5">
        <v>2009</v>
      </c>
      <c r="G66" s="5" t="s">
        <v>176</v>
      </c>
      <c r="I66" s="5" t="s">
        <v>184</v>
      </c>
      <c r="K66" s="5" t="s">
        <v>65</v>
      </c>
      <c r="L66" s="5" t="s">
        <v>121</v>
      </c>
      <c r="M66" s="5">
        <f t="shared" si="2"/>
        <v>60</v>
      </c>
      <c r="N66" s="5">
        <v>1</v>
      </c>
      <c r="O66" s="5">
        <v>1</v>
      </c>
      <c r="P66" s="5">
        <v>1</v>
      </c>
      <c r="Q66" s="5">
        <v>30</v>
      </c>
      <c r="R66" s="5">
        <v>30</v>
      </c>
      <c r="S66" s="5" t="s">
        <v>67</v>
      </c>
      <c r="T66" s="5" t="s">
        <v>207</v>
      </c>
      <c r="U66" s="5">
        <v>0</v>
      </c>
      <c r="V66" s="5" t="s">
        <v>208</v>
      </c>
      <c r="W66" s="5" t="s">
        <v>70</v>
      </c>
      <c r="X66" s="5" t="s">
        <v>71</v>
      </c>
      <c r="Y66" s="5" t="s">
        <v>72</v>
      </c>
      <c r="Z66" s="5" t="s">
        <v>73</v>
      </c>
      <c r="AA66" s="5" t="s">
        <v>73</v>
      </c>
      <c r="AB66" s="13" t="s">
        <v>209</v>
      </c>
      <c r="AC66" s="5" t="s">
        <v>77</v>
      </c>
      <c r="AD66" s="5" t="s">
        <v>83</v>
      </c>
      <c r="AE66" s="5" t="s">
        <v>210</v>
      </c>
      <c r="AF66" s="5"/>
      <c r="AG66" s="5"/>
      <c r="AH66" s="3">
        <v>1</v>
      </c>
      <c r="AI66" s="3">
        <v>1</v>
      </c>
      <c r="AJ66" s="5"/>
      <c r="AL66" s="5">
        <v>170.9333</v>
      </c>
      <c r="AM66" s="5">
        <v>23.630680000000002</v>
      </c>
      <c r="AN66" s="5">
        <v>173.33330000000001</v>
      </c>
      <c r="AO66" s="5">
        <v>21.304580000000001</v>
      </c>
      <c r="AP66" s="5">
        <f t="shared" si="7"/>
        <v>0.10667751059225722</v>
      </c>
      <c r="AQ66" s="5">
        <v>1</v>
      </c>
      <c r="AT66" s="5">
        <v>205.3</v>
      </c>
      <c r="AU66" s="5">
        <v>11.09567</v>
      </c>
      <c r="AV66" s="5">
        <v>173.76669999999999</v>
      </c>
      <c r="AW66" s="5">
        <v>23.451609999999999</v>
      </c>
    </row>
    <row r="67" spans="1:52" ht="15" customHeight="1">
      <c r="A67" s="5"/>
      <c r="B67" s="5" t="s">
        <v>173</v>
      </c>
      <c r="C67" s="3" t="s">
        <v>87</v>
      </c>
      <c r="D67" s="5" t="s">
        <v>174</v>
      </c>
      <c r="E67" s="5" t="s">
        <v>211</v>
      </c>
      <c r="F67" s="5">
        <v>2011</v>
      </c>
      <c r="G67" s="5" t="s">
        <v>176</v>
      </c>
      <c r="I67" s="5" t="s">
        <v>184</v>
      </c>
      <c r="K67" s="5" t="s">
        <v>65</v>
      </c>
      <c r="L67" s="5" t="s">
        <v>121</v>
      </c>
      <c r="M67" s="5">
        <f t="shared" si="2"/>
        <v>60</v>
      </c>
      <c r="N67" s="5">
        <v>1</v>
      </c>
      <c r="O67" s="5">
        <v>1</v>
      </c>
      <c r="P67" s="5">
        <v>1</v>
      </c>
      <c r="Q67" s="5">
        <v>30</v>
      </c>
      <c r="R67" s="5">
        <v>30</v>
      </c>
      <c r="S67" s="5" t="s">
        <v>67</v>
      </c>
      <c r="T67" s="5" t="s">
        <v>207</v>
      </c>
      <c r="U67" s="5">
        <v>0</v>
      </c>
      <c r="V67" s="5" t="s">
        <v>212</v>
      </c>
      <c r="W67" s="5" t="s">
        <v>70</v>
      </c>
      <c r="X67" s="5" t="s">
        <v>71</v>
      </c>
      <c r="Y67" s="5" t="s">
        <v>72</v>
      </c>
      <c r="Z67" s="5" t="s">
        <v>72</v>
      </c>
      <c r="AA67" s="5" t="s">
        <v>72</v>
      </c>
      <c r="AB67" s="13" t="s">
        <v>198</v>
      </c>
      <c r="AC67" s="5" t="s">
        <v>77</v>
      </c>
      <c r="AD67" s="5" t="s">
        <v>83</v>
      </c>
      <c r="AE67" s="5" t="s">
        <v>38</v>
      </c>
      <c r="AF67" s="5"/>
      <c r="AG67" s="5"/>
      <c r="AH67" s="5">
        <v>1</v>
      </c>
      <c r="AI67" s="5"/>
      <c r="AJ67" s="5"/>
      <c r="AL67" s="5">
        <v>80.866699999999994</v>
      </c>
      <c r="AM67" s="5">
        <v>10.09859</v>
      </c>
      <c r="AN67" s="5">
        <v>82</v>
      </c>
      <c r="AO67" s="5">
        <v>9.5086200000000005</v>
      </c>
      <c r="AP67" s="5">
        <f t="shared" si="7"/>
        <v>0.11554803744574177</v>
      </c>
      <c r="AQ67" s="5">
        <v>1</v>
      </c>
      <c r="AT67" s="5">
        <v>94.933300000000003</v>
      </c>
      <c r="AU67" s="5">
        <v>7.8955799999999998</v>
      </c>
      <c r="AV67" s="5">
        <v>82.6</v>
      </c>
      <c r="AW67" s="5">
        <v>9.9467499999999998</v>
      </c>
    </row>
    <row r="68" spans="1:52" ht="13">
      <c r="A68" s="5"/>
      <c r="B68" s="5" t="s">
        <v>173</v>
      </c>
      <c r="C68" s="3" t="s">
        <v>87</v>
      </c>
      <c r="D68" s="5" t="s">
        <v>174</v>
      </c>
      <c r="E68" s="5" t="s">
        <v>211</v>
      </c>
      <c r="F68" s="5">
        <v>2011</v>
      </c>
      <c r="G68" s="5" t="s">
        <v>176</v>
      </c>
      <c r="I68" s="5" t="s">
        <v>184</v>
      </c>
      <c r="K68" s="5" t="s">
        <v>65</v>
      </c>
      <c r="L68" s="5" t="s">
        <v>121</v>
      </c>
      <c r="M68" s="5">
        <f t="shared" si="2"/>
        <v>60</v>
      </c>
      <c r="N68" s="5">
        <v>1</v>
      </c>
      <c r="O68" s="5">
        <v>1</v>
      </c>
      <c r="P68" s="5">
        <v>1</v>
      </c>
      <c r="Q68" s="5">
        <v>30</v>
      </c>
      <c r="R68" s="5">
        <v>30</v>
      </c>
      <c r="S68" s="5" t="s">
        <v>67</v>
      </c>
      <c r="T68" s="5" t="s">
        <v>207</v>
      </c>
      <c r="U68" s="5">
        <v>0</v>
      </c>
      <c r="V68" s="5" t="s">
        <v>212</v>
      </c>
      <c r="W68" s="5" t="s">
        <v>70</v>
      </c>
      <c r="X68" s="5" t="s">
        <v>71</v>
      </c>
      <c r="Y68" s="5" t="s">
        <v>72</v>
      </c>
      <c r="Z68" s="5" t="s">
        <v>72</v>
      </c>
      <c r="AA68" s="5" t="s">
        <v>72</v>
      </c>
      <c r="AB68" s="13" t="s">
        <v>209</v>
      </c>
      <c r="AC68" s="5" t="s">
        <v>77</v>
      </c>
      <c r="AD68" s="5" t="s">
        <v>83</v>
      </c>
      <c r="AE68" s="5" t="s">
        <v>210</v>
      </c>
      <c r="AF68" s="5"/>
      <c r="AG68" s="5"/>
      <c r="AH68" s="3">
        <v>1</v>
      </c>
      <c r="AI68" s="3">
        <v>1</v>
      </c>
      <c r="AJ68" s="5"/>
      <c r="AL68" s="5">
        <v>171.13329999999999</v>
      </c>
      <c r="AM68" s="5">
        <v>23.108039999999999</v>
      </c>
      <c r="AN68" s="5">
        <v>172.83330000000001</v>
      </c>
      <c r="AO68" s="5">
        <v>22.853480000000001</v>
      </c>
      <c r="AP68" s="5">
        <f t="shared" si="7"/>
        <v>7.3973790528701844E-2</v>
      </c>
      <c r="AQ68" s="5">
        <v>1</v>
      </c>
      <c r="AT68" s="5">
        <v>204.83330000000001</v>
      </c>
      <c r="AU68" s="5">
        <v>10.352690000000001</v>
      </c>
      <c r="AV68" s="5">
        <v>173.16669999999999</v>
      </c>
      <c r="AW68" s="5">
        <v>23.71829</v>
      </c>
    </row>
    <row r="69" spans="1:52" ht="13">
      <c r="A69" s="5"/>
      <c r="B69" s="5" t="s">
        <v>173</v>
      </c>
      <c r="C69" s="3" t="s">
        <v>87</v>
      </c>
      <c r="D69" s="5" t="s">
        <v>174</v>
      </c>
      <c r="E69" s="5" t="s">
        <v>211</v>
      </c>
      <c r="F69" s="5">
        <v>2011</v>
      </c>
      <c r="G69" s="5" t="s">
        <v>176</v>
      </c>
      <c r="I69" s="5" t="s">
        <v>184</v>
      </c>
      <c r="K69" s="5" t="s">
        <v>65</v>
      </c>
      <c r="L69" s="5" t="s">
        <v>121</v>
      </c>
      <c r="M69" s="5">
        <f t="shared" si="2"/>
        <v>60</v>
      </c>
      <c r="N69" s="5">
        <v>1</v>
      </c>
      <c r="O69" s="5">
        <v>1</v>
      </c>
      <c r="P69" s="5">
        <v>1</v>
      </c>
      <c r="Q69" s="5">
        <v>30</v>
      </c>
      <c r="R69" s="5">
        <v>30</v>
      </c>
      <c r="S69" s="5" t="s">
        <v>67</v>
      </c>
      <c r="T69" s="5" t="s">
        <v>207</v>
      </c>
      <c r="U69" s="5">
        <v>0</v>
      </c>
      <c r="V69" s="5" t="s">
        <v>212</v>
      </c>
      <c r="W69" s="5" t="s">
        <v>70</v>
      </c>
      <c r="X69" s="5" t="s">
        <v>71</v>
      </c>
      <c r="Y69" s="5" t="s">
        <v>72</v>
      </c>
      <c r="Z69" s="5" t="s">
        <v>72</v>
      </c>
      <c r="AA69" s="5" t="s">
        <v>72</v>
      </c>
      <c r="AB69" s="5" t="s">
        <v>79</v>
      </c>
      <c r="AC69" s="5" t="s">
        <v>182</v>
      </c>
      <c r="AD69" s="5" t="s">
        <v>109</v>
      </c>
      <c r="AE69" s="5" t="s">
        <v>77</v>
      </c>
      <c r="AF69" s="5">
        <v>1</v>
      </c>
      <c r="AG69" s="5"/>
      <c r="AH69" s="5"/>
      <c r="AI69" s="5"/>
      <c r="AJ69" s="5"/>
      <c r="AL69" s="5">
        <v>65.566699999999997</v>
      </c>
      <c r="AM69" s="5">
        <v>9.3465199999999999</v>
      </c>
      <c r="AN69" s="5">
        <v>66.466700000000003</v>
      </c>
      <c r="AO69" s="5">
        <v>8.7325499999999998</v>
      </c>
      <c r="AP69" s="5">
        <f t="shared" si="7"/>
        <v>9.9505280268510368E-2</v>
      </c>
      <c r="AQ69" s="5">
        <v>1</v>
      </c>
      <c r="AT69" s="5">
        <v>73.7333</v>
      </c>
      <c r="AU69" s="5">
        <v>8.6818600000000004</v>
      </c>
      <c r="AV69" s="5">
        <v>65.2333</v>
      </c>
      <c r="AW69" s="5">
        <v>8.8148900000000001</v>
      </c>
    </row>
    <row r="70" spans="1:52" ht="13">
      <c r="A70" s="5">
        <v>1</v>
      </c>
      <c r="B70" s="5" t="s">
        <v>173</v>
      </c>
      <c r="C70" s="3" t="s">
        <v>87</v>
      </c>
      <c r="D70" s="5" t="s">
        <v>174</v>
      </c>
      <c r="E70" s="5" t="s">
        <v>213</v>
      </c>
      <c r="F70" s="5">
        <v>2010</v>
      </c>
      <c r="G70" s="5" t="s">
        <v>176</v>
      </c>
      <c r="H70" s="5"/>
      <c r="I70" s="5" t="s">
        <v>184</v>
      </c>
      <c r="J70" s="5"/>
      <c r="K70" s="5" t="s">
        <v>138</v>
      </c>
      <c r="L70" s="5" t="s">
        <v>66</v>
      </c>
      <c r="M70" s="5">
        <f t="shared" si="2"/>
        <v>36</v>
      </c>
      <c r="N70" s="5">
        <v>1</v>
      </c>
      <c r="O70" s="5">
        <v>1</v>
      </c>
      <c r="P70" s="5">
        <v>1</v>
      </c>
      <c r="Q70" s="5">
        <v>17</v>
      </c>
      <c r="R70" s="5">
        <v>19</v>
      </c>
      <c r="S70" s="5" t="s">
        <v>67</v>
      </c>
      <c r="T70" s="5" t="s">
        <v>90</v>
      </c>
      <c r="U70" s="5"/>
      <c r="V70" s="5"/>
      <c r="W70" s="5" t="s">
        <v>106</v>
      </c>
      <c r="X70" s="5" t="s">
        <v>92</v>
      </c>
      <c r="Y70" s="5" t="s">
        <v>72</v>
      </c>
      <c r="Z70" s="5" t="s">
        <v>72</v>
      </c>
      <c r="AA70" s="5" t="s">
        <v>73</v>
      </c>
      <c r="AB70" s="5" t="s">
        <v>214</v>
      </c>
      <c r="AC70" s="5" t="s">
        <v>77</v>
      </c>
      <c r="AD70" s="5" t="s">
        <v>83</v>
      </c>
      <c r="AE70" s="5" t="s">
        <v>84</v>
      </c>
      <c r="AF70" s="5"/>
      <c r="AG70" s="5"/>
      <c r="AH70" s="5"/>
      <c r="AI70" s="5"/>
      <c r="AJ70" s="5"/>
      <c r="AK70" s="5" t="s">
        <v>90</v>
      </c>
      <c r="AL70" s="5">
        <v>3.77</v>
      </c>
      <c r="AM70" s="5">
        <v>0.47499999999999998</v>
      </c>
      <c r="AN70" s="5">
        <v>3.61</v>
      </c>
      <c r="AO70" s="5">
        <v>0.49099999999999999</v>
      </c>
      <c r="AP70" s="5">
        <f t="shared" si="7"/>
        <v>0.33089536329411301</v>
      </c>
      <c r="AQ70" s="5">
        <v>0</v>
      </c>
      <c r="AR70" s="5"/>
      <c r="AS70" s="5"/>
      <c r="AT70" s="5">
        <v>3.93</v>
      </c>
      <c r="AU70" s="5">
        <v>0.42099999999999999</v>
      </c>
      <c r="AV70" s="5">
        <v>3.7</v>
      </c>
      <c r="AW70" s="5">
        <v>0.436</v>
      </c>
      <c r="AX70" s="5"/>
      <c r="AY70" s="5"/>
      <c r="AZ70" s="5"/>
    </row>
    <row r="71" spans="1:52" ht="13">
      <c r="A71" s="5"/>
      <c r="B71" s="5" t="s">
        <v>173</v>
      </c>
      <c r="C71" s="3" t="s">
        <v>87</v>
      </c>
      <c r="D71" s="5" t="s">
        <v>174</v>
      </c>
      <c r="E71" s="5" t="s">
        <v>213</v>
      </c>
      <c r="F71" s="5">
        <v>2010</v>
      </c>
      <c r="G71" s="5" t="s">
        <v>176</v>
      </c>
      <c r="I71" s="5" t="s">
        <v>215</v>
      </c>
      <c r="K71" s="5" t="s">
        <v>138</v>
      </c>
      <c r="L71" s="5" t="s">
        <v>66</v>
      </c>
      <c r="M71" s="5">
        <f t="shared" si="2"/>
        <v>36</v>
      </c>
      <c r="N71" s="5">
        <v>1</v>
      </c>
      <c r="O71" s="5">
        <v>1</v>
      </c>
      <c r="P71" s="5">
        <v>1</v>
      </c>
      <c r="Q71" s="5">
        <v>17</v>
      </c>
      <c r="R71" s="5">
        <v>19</v>
      </c>
      <c r="S71" s="5" t="s">
        <v>67</v>
      </c>
      <c r="T71" s="5" t="s">
        <v>90</v>
      </c>
      <c r="U71" s="5">
        <v>0</v>
      </c>
      <c r="W71" s="5" t="s">
        <v>106</v>
      </c>
      <c r="X71" s="5" t="s">
        <v>92</v>
      </c>
      <c r="Y71" s="5" t="s">
        <v>72</v>
      </c>
      <c r="Z71" s="5" t="s">
        <v>73</v>
      </c>
      <c r="AA71" s="5" t="s">
        <v>73</v>
      </c>
      <c r="AB71" s="13" t="s">
        <v>216</v>
      </c>
      <c r="AC71" s="5" t="s">
        <v>77</v>
      </c>
      <c r="AD71" s="5" t="s">
        <v>83</v>
      </c>
      <c r="AE71" s="5" t="s">
        <v>38</v>
      </c>
      <c r="AF71" s="5"/>
      <c r="AG71" s="5"/>
      <c r="AH71" s="5">
        <v>1</v>
      </c>
      <c r="AI71" s="5"/>
      <c r="AJ71" s="5"/>
      <c r="AK71" s="5" t="s">
        <v>90</v>
      </c>
      <c r="AL71" s="5">
        <v>3.45</v>
      </c>
      <c r="AM71" s="5">
        <v>0.55300000000000005</v>
      </c>
      <c r="AN71" s="5">
        <v>3.34</v>
      </c>
      <c r="AO71" s="5">
        <v>0.7</v>
      </c>
      <c r="AP71" s="5">
        <f t="shared" si="7"/>
        <v>0.17320753952988416</v>
      </c>
      <c r="AQ71" s="5">
        <v>1</v>
      </c>
      <c r="AT71" s="5">
        <v>3.47</v>
      </c>
      <c r="AU71" s="5">
        <v>0.51200000000000001</v>
      </c>
      <c r="AV71" s="5">
        <v>3.03</v>
      </c>
      <c r="AW71" s="5">
        <v>0.51100000000000001</v>
      </c>
    </row>
    <row r="72" spans="1:52" ht="13">
      <c r="A72" s="5"/>
      <c r="B72" s="5" t="s">
        <v>173</v>
      </c>
      <c r="C72" s="3" t="s">
        <v>87</v>
      </c>
      <c r="D72" s="5" t="s">
        <v>174</v>
      </c>
      <c r="E72" s="5" t="s">
        <v>213</v>
      </c>
      <c r="F72" s="5">
        <v>2010</v>
      </c>
      <c r="G72" s="5" t="s">
        <v>176</v>
      </c>
      <c r="I72" s="5" t="s">
        <v>215</v>
      </c>
      <c r="K72" s="5" t="s">
        <v>138</v>
      </c>
      <c r="L72" s="5" t="s">
        <v>66</v>
      </c>
      <c r="M72" s="5">
        <f t="shared" si="2"/>
        <v>36</v>
      </c>
      <c r="N72" s="5">
        <v>1</v>
      </c>
      <c r="O72" s="5">
        <v>1</v>
      </c>
      <c r="P72" s="5">
        <v>1</v>
      </c>
      <c r="Q72" s="5">
        <v>17</v>
      </c>
      <c r="R72" s="5">
        <v>19</v>
      </c>
      <c r="S72" s="5" t="s">
        <v>67</v>
      </c>
      <c r="T72" s="5" t="s">
        <v>90</v>
      </c>
      <c r="U72" s="5">
        <v>0</v>
      </c>
      <c r="W72" s="5" t="s">
        <v>106</v>
      </c>
      <c r="X72" s="5" t="s">
        <v>92</v>
      </c>
      <c r="Y72" s="5" t="s">
        <v>72</v>
      </c>
      <c r="Z72" s="5" t="s">
        <v>73</v>
      </c>
      <c r="AA72" s="5" t="s">
        <v>73</v>
      </c>
      <c r="AB72" s="13" t="s">
        <v>216</v>
      </c>
      <c r="AC72" s="5" t="s">
        <v>77</v>
      </c>
      <c r="AD72" s="5" t="s">
        <v>83</v>
      </c>
      <c r="AE72" s="5" t="s">
        <v>38</v>
      </c>
      <c r="AF72" s="5"/>
      <c r="AG72" s="5"/>
      <c r="AH72" s="5">
        <v>1</v>
      </c>
      <c r="AI72" s="5"/>
      <c r="AJ72" s="5"/>
      <c r="AK72" s="5" t="s">
        <v>217</v>
      </c>
      <c r="AL72" s="5">
        <v>3.45</v>
      </c>
      <c r="AM72" s="5">
        <v>0.55300000000000005</v>
      </c>
      <c r="AN72" s="5">
        <v>3.34</v>
      </c>
      <c r="AO72" s="5">
        <v>0.7</v>
      </c>
      <c r="AP72" s="5">
        <f t="shared" si="7"/>
        <v>0.17320753952988416</v>
      </c>
      <c r="AQ72" s="5">
        <v>1</v>
      </c>
      <c r="AT72" s="5">
        <v>3.24</v>
      </c>
      <c r="AU72" s="5">
        <v>0.59599999999999997</v>
      </c>
      <c r="AV72" s="5">
        <v>2.75</v>
      </c>
      <c r="AW72" s="5">
        <v>0.76200000000000001</v>
      </c>
    </row>
    <row r="73" spans="1:52" ht="13">
      <c r="A73" s="5"/>
      <c r="B73" s="5" t="s">
        <v>173</v>
      </c>
      <c r="C73" s="3" t="s">
        <v>87</v>
      </c>
      <c r="D73" s="8" t="s">
        <v>174</v>
      </c>
      <c r="E73" s="15" t="s">
        <v>218</v>
      </c>
      <c r="F73" s="5">
        <v>2014</v>
      </c>
      <c r="G73" s="5" t="s">
        <v>176</v>
      </c>
      <c r="I73" s="5" t="s">
        <v>184</v>
      </c>
      <c r="K73" s="5" t="s">
        <v>65</v>
      </c>
      <c r="L73" s="5" t="s">
        <v>77</v>
      </c>
      <c r="M73" s="5">
        <f t="shared" si="2"/>
        <v>90</v>
      </c>
      <c r="N73" s="5">
        <v>1</v>
      </c>
      <c r="O73" s="5">
        <v>1</v>
      </c>
      <c r="P73" s="5">
        <v>1</v>
      </c>
      <c r="Q73" s="5">
        <v>45</v>
      </c>
      <c r="R73" s="5">
        <v>45</v>
      </c>
      <c r="S73" s="5" t="s">
        <v>89</v>
      </c>
      <c r="T73" s="5" t="s">
        <v>90</v>
      </c>
      <c r="U73" s="5">
        <v>0</v>
      </c>
      <c r="W73" s="5" t="s">
        <v>70</v>
      </c>
      <c r="X73" s="5" t="s">
        <v>71</v>
      </c>
      <c r="Y73" s="5" t="s">
        <v>73</v>
      </c>
      <c r="Z73" s="5" t="s">
        <v>73</v>
      </c>
      <c r="AA73" s="5" t="s">
        <v>73</v>
      </c>
      <c r="AB73" s="13" t="s">
        <v>79</v>
      </c>
      <c r="AC73" s="5" t="s">
        <v>182</v>
      </c>
      <c r="AD73" s="5" t="s">
        <v>109</v>
      </c>
      <c r="AE73" s="5" t="s">
        <v>77</v>
      </c>
      <c r="AF73" s="5">
        <v>1</v>
      </c>
      <c r="AG73" s="5"/>
      <c r="AH73" s="5"/>
      <c r="AI73" s="5"/>
      <c r="AJ73" s="5"/>
      <c r="AL73" s="5">
        <v>68.53</v>
      </c>
      <c r="AM73" s="5">
        <v>18.705369999999998</v>
      </c>
      <c r="AN73" s="5">
        <v>70.91</v>
      </c>
      <c r="AO73" s="5">
        <v>16.984010000000001</v>
      </c>
      <c r="AP73" s="5">
        <f t="shared" si="7"/>
        <v>0.13321814643829763</v>
      </c>
      <c r="AQ73" s="5">
        <v>1</v>
      </c>
      <c r="AT73" s="5">
        <v>78.44</v>
      </c>
      <c r="AU73" s="5">
        <v>14.81945</v>
      </c>
      <c r="AV73" s="5">
        <v>71.25</v>
      </c>
      <c r="AW73" s="5">
        <v>17.664999999999999</v>
      </c>
    </row>
    <row r="74" spans="1:52" ht="13">
      <c r="A74" s="5"/>
      <c r="B74" s="5" t="s">
        <v>173</v>
      </c>
      <c r="C74" s="3" t="s">
        <v>87</v>
      </c>
      <c r="D74" s="8" t="s">
        <v>174</v>
      </c>
      <c r="E74" s="15" t="s">
        <v>218</v>
      </c>
      <c r="F74" s="5">
        <v>2014</v>
      </c>
      <c r="G74" s="5" t="s">
        <v>176</v>
      </c>
      <c r="I74" s="5" t="s">
        <v>184</v>
      </c>
      <c r="K74" s="5" t="s">
        <v>65</v>
      </c>
      <c r="L74" s="5" t="s">
        <v>77</v>
      </c>
      <c r="M74" s="5">
        <f t="shared" si="2"/>
        <v>90</v>
      </c>
      <c r="N74" s="5">
        <v>1</v>
      </c>
      <c r="O74" s="5">
        <v>1</v>
      </c>
      <c r="P74" s="5">
        <v>1</v>
      </c>
      <c r="Q74" s="5">
        <v>45</v>
      </c>
      <c r="R74" s="5">
        <v>45</v>
      </c>
      <c r="S74" s="5" t="s">
        <v>89</v>
      </c>
      <c r="T74" s="5" t="s">
        <v>90</v>
      </c>
      <c r="U74" s="5">
        <v>0</v>
      </c>
      <c r="W74" s="5" t="s">
        <v>70</v>
      </c>
      <c r="X74" s="5" t="s">
        <v>71</v>
      </c>
      <c r="Y74" s="5" t="s">
        <v>73</v>
      </c>
      <c r="Z74" s="5" t="s">
        <v>73</v>
      </c>
      <c r="AA74" s="5" t="s">
        <v>73</v>
      </c>
      <c r="AB74" s="13" t="s">
        <v>219</v>
      </c>
      <c r="AC74" s="5" t="s">
        <v>77</v>
      </c>
      <c r="AD74" s="5" t="s">
        <v>83</v>
      </c>
      <c r="AE74" s="5" t="s">
        <v>38</v>
      </c>
      <c r="AF74" s="5"/>
      <c r="AG74" s="5"/>
      <c r="AH74" s="5">
        <v>1</v>
      </c>
      <c r="AI74" s="5"/>
      <c r="AJ74" s="5"/>
      <c r="AL74" s="5">
        <v>2.7332999999999998</v>
      </c>
      <c r="AM74" s="5">
        <v>0.58309999999999995</v>
      </c>
      <c r="AN74" s="5">
        <v>2.8409</v>
      </c>
      <c r="AO74" s="5">
        <v>1.0570999999999999</v>
      </c>
      <c r="AP74" s="5">
        <f t="shared" si="7"/>
        <v>0.1260457045205168</v>
      </c>
      <c r="AQ74" s="5">
        <v>1</v>
      </c>
      <c r="AT74" s="5">
        <v>3.2888999999999999</v>
      </c>
      <c r="AU74" s="5">
        <v>0.66949999999999998</v>
      </c>
      <c r="AV74" s="5">
        <v>2.8955000000000002</v>
      </c>
      <c r="AW74" s="5">
        <v>1.0579000000000001</v>
      </c>
    </row>
    <row r="75" spans="1:52" ht="13">
      <c r="A75" s="5"/>
      <c r="B75" s="5" t="s">
        <v>173</v>
      </c>
      <c r="C75" s="3" t="s">
        <v>87</v>
      </c>
      <c r="D75" s="8" t="s">
        <v>174</v>
      </c>
      <c r="E75" s="15" t="s">
        <v>218</v>
      </c>
      <c r="F75" s="5">
        <v>2014</v>
      </c>
      <c r="G75" s="5" t="s">
        <v>176</v>
      </c>
      <c r="I75" s="5" t="s">
        <v>184</v>
      </c>
      <c r="K75" s="5" t="s">
        <v>65</v>
      </c>
      <c r="L75" s="5" t="s">
        <v>77</v>
      </c>
      <c r="M75" s="5">
        <f t="shared" si="2"/>
        <v>90</v>
      </c>
      <c r="N75" s="5">
        <v>1</v>
      </c>
      <c r="O75" s="5">
        <v>1</v>
      </c>
      <c r="P75" s="5">
        <v>1</v>
      </c>
      <c r="Q75" s="5">
        <v>45</v>
      </c>
      <c r="R75" s="5">
        <v>45</v>
      </c>
      <c r="S75" s="5" t="s">
        <v>89</v>
      </c>
      <c r="T75" s="5" t="s">
        <v>90</v>
      </c>
      <c r="U75" s="5">
        <v>0</v>
      </c>
      <c r="W75" s="5" t="s">
        <v>70</v>
      </c>
      <c r="X75" s="5" t="s">
        <v>71</v>
      </c>
      <c r="Y75" s="5" t="s">
        <v>73</v>
      </c>
      <c r="Z75" s="5" t="s">
        <v>73</v>
      </c>
      <c r="AA75" s="5" t="s">
        <v>73</v>
      </c>
      <c r="AB75" s="13" t="s">
        <v>220</v>
      </c>
      <c r="AC75" s="5" t="s">
        <v>77</v>
      </c>
      <c r="AD75" s="5" t="s">
        <v>83</v>
      </c>
      <c r="AE75" s="5" t="s">
        <v>38</v>
      </c>
      <c r="AF75" s="5"/>
      <c r="AG75" s="5"/>
      <c r="AH75" s="5">
        <v>1</v>
      </c>
      <c r="AI75" s="5"/>
      <c r="AJ75" s="5"/>
      <c r="AL75" s="5">
        <v>2.9592999999999998</v>
      </c>
      <c r="AM75" s="5">
        <v>0.68179999999999996</v>
      </c>
      <c r="AN75" s="5">
        <v>3.0226999999999999</v>
      </c>
      <c r="AO75" s="5">
        <v>0.92100000000000004</v>
      </c>
      <c r="AP75" s="5">
        <f t="shared" si="7"/>
        <v>7.8245007825676574E-2</v>
      </c>
      <c r="AQ75" s="5">
        <v>1</v>
      </c>
      <c r="AT75" s="5">
        <v>3.3296000000000001</v>
      </c>
      <c r="AU75" s="5">
        <v>0.68859999999999999</v>
      </c>
      <c r="AV75" s="5">
        <v>3.1894</v>
      </c>
      <c r="AW75" s="5">
        <v>1.175</v>
      </c>
    </row>
    <row r="76" spans="1:52" ht="13">
      <c r="A76" s="5"/>
      <c r="B76" s="5" t="s">
        <v>173</v>
      </c>
      <c r="C76" s="3" t="s">
        <v>87</v>
      </c>
      <c r="D76" s="8" t="s">
        <v>174</v>
      </c>
      <c r="E76" s="15" t="s">
        <v>218</v>
      </c>
      <c r="F76" s="5">
        <v>2014</v>
      </c>
      <c r="G76" s="5" t="s">
        <v>176</v>
      </c>
      <c r="I76" s="5" t="s">
        <v>184</v>
      </c>
      <c r="K76" s="5" t="s">
        <v>65</v>
      </c>
      <c r="L76" s="5" t="s">
        <v>77</v>
      </c>
      <c r="M76" s="5">
        <f t="shared" si="2"/>
        <v>90</v>
      </c>
      <c r="N76" s="5">
        <v>1</v>
      </c>
      <c r="O76" s="5">
        <v>1</v>
      </c>
      <c r="P76" s="5">
        <v>1</v>
      </c>
      <c r="Q76" s="5">
        <v>45</v>
      </c>
      <c r="R76" s="5">
        <v>45</v>
      </c>
      <c r="S76" s="5" t="s">
        <v>89</v>
      </c>
      <c r="T76" s="5" t="s">
        <v>90</v>
      </c>
      <c r="U76" s="5">
        <v>0</v>
      </c>
      <c r="W76" s="5" t="s">
        <v>70</v>
      </c>
      <c r="X76" s="5" t="s">
        <v>71</v>
      </c>
      <c r="Y76" s="5" t="s">
        <v>73</v>
      </c>
      <c r="Z76" s="5" t="s">
        <v>73</v>
      </c>
      <c r="AA76" s="5" t="s">
        <v>73</v>
      </c>
      <c r="AB76" s="13" t="s">
        <v>221</v>
      </c>
      <c r="AC76" s="5" t="s">
        <v>77</v>
      </c>
      <c r="AD76" s="5" t="s">
        <v>83</v>
      </c>
      <c r="AE76" s="5" t="s">
        <v>38</v>
      </c>
      <c r="AF76" s="5"/>
      <c r="AG76" s="5"/>
      <c r="AH76" s="5">
        <v>1</v>
      </c>
      <c r="AI76" s="5"/>
      <c r="AJ76" s="5"/>
      <c r="AL76" s="5">
        <v>3.0533000000000001</v>
      </c>
      <c r="AM76" s="5">
        <v>0.67610000000000003</v>
      </c>
      <c r="AN76" s="5">
        <v>3.0545</v>
      </c>
      <c r="AO76" s="5">
        <v>0.95809999999999995</v>
      </c>
      <c r="AP76" s="5">
        <f t="shared" si="7"/>
        <v>1.4472192896028864E-3</v>
      </c>
      <c r="AQ76" s="5">
        <v>1</v>
      </c>
      <c r="AT76" s="5">
        <v>3.7511000000000001</v>
      </c>
      <c r="AU76" s="5">
        <v>1.5492999999999999</v>
      </c>
      <c r="AV76" s="5">
        <v>3.1</v>
      </c>
      <c r="AW76" s="5">
        <v>0.95530000000000004</v>
      </c>
    </row>
    <row r="77" spans="1:52" ht="13">
      <c r="A77" s="5"/>
      <c r="B77" s="5" t="s">
        <v>173</v>
      </c>
      <c r="C77" s="3" t="s">
        <v>87</v>
      </c>
      <c r="D77" s="5" t="s">
        <v>174</v>
      </c>
      <c r="E77" s="5" t="s">
        <v>222</v>
      </c>
      <c r="F77" s="5">
        <v>2009</v>
      </c>
      <c r="G77" s="5" t="s">
        <v>176</v>
      </c>
      <c r="I77" s="5" t="s">
        <v>215</v>
      </c>
      <c r="K77" s="5" t="s">
        <v>65</v>
      </c>
      <c r="L77" s="5" t="s">
        <v>121</v>
      </c>
      <c r="M77" s="5">
        <f t="shared" si="2"/>
        <v>128</v>
      </c>
      <c r="N77" s="5">
        <v>1</v>
      </c>
      <c r="O77" s="5">
        <v>1</v>
      </c>
      <c r="P77" s="5">
        <v>1</v>
      </c>
      <c r="Q77" s="5">
        <v>64</v>
      </c>
      <c r="R77" s="5">
        <v>64</v>
      </c>
      <c r="S77" s="5" t="s">
        <v>67</v>
      </c>
      <c r="T77" s="5" t="s">
        <v>207</v>
      </c>
      <c r="U77" s="5">
        <v>0</v>
      </c>
      <c r="W77" s="5" t="s">
        <v>70</v>
      </c>
      <c r="X77" s="5" t="s">
        <v>71</v>
      </c>
      <c r="Y77" s="5" t="s">
        <v>72</v>
      </c>
      <c r="Z77" s="5" t="s">
        <v>73</v>
      </c>
      <c r="AA77" s="5" t="s">
        <v>72</v>
      </c>
      <c r="AB77" s="5" t="s">
        <v>79</v>
      </c>
      <c r="AC77" s="5" t="s">
        <v>182</v>
      </c>
      <c r="AD77" s="5" t="s">
        <v>109</v>
      </c>
      <c r="AE77" s="5" t="s">
        <v>77</v>
      </c>
      <c r="AF77" s="5">
        <v>1</v>
      </c>
      <c r="AG77" s="5"/>
      <c r="AH77" s="5"/>
      <c r="AI77" s="5"/>
      <c r="AJ77" s="5"/>
      <c r="AL77" s="5">
        <v>72.8</v>
      </c>
      <c r="AM77" s="5">
        <v>8.01</v>
      </c>
      <c r="AN77" s="5">
        <v>73.5</v>
      </c>
      <c r="AO77" s="5">
        <v>9.25</v>
      </c>
      <c r="AP77" s="5">
        <f t="shared" si="7"/>
        <v>8.090388142767721E-2</v>
      </c>
      <c r="AQ77" s="5">
        <v>1</v>
      </c>
      <c r="AT77" s="5">
        <v>77.2</v>
      </c>
      <c r="AU77" s="5">
        <v>7.36</v>
      </c>
      <c r="AV77" s="5">
        <v>74.099999999999994</v>
      </c>
      <c r="AW77" s="5">
        <v>9.1300000000000008</v>
      </c>
    </row>
    <row r="78" spans="1:52" ht="13">
      <c r="B78" s="5" t="s">
        <v>173</v>
      </c>
      <c r="C78" s="3" t="s">
        <v>87</v>
      </c>
      <c r="D78" s="5" t="s">
        <v>60</v>
      </c>
      <c r="E78" s="5" t="s">
        <v>222</v>
      </c>
      <c r="F78" s="5">
        <v>2006</v>
      </c>
      <c r="G78" s="5" t="s">
        <v>223</v>
      </c>
      <c r="I78" s="5" t="s">
        <v>184</v>
      </c>
      <c r="K78" s="5" t="s">
        <v>65</v>
      </c>
      <c r="L78" s="5" t="s">
        <v>77</v>
      </c>
      <c r="M78" s="5">
        <f t="shared" si="2"/>
        <v>60</v>
      </c>
      <c r="N78" s="5">
        <v>1</v>
      </c>
      <c r="O78" s="5">
        <v>1</v>
      </c>
      <c r="P78" s="5">
        <v>1</v>
      </c>
      <c r="Q78" s="5">
        <v>31</v>
      </c>
      <c r="R78" s="5">
        <v>29</v>
      </c>
      <c r="S78" s="5" t="s">
        <v>67</v>
      </c>
      <c r="T78" s="5" t="s">
        <v>122</v>
      </c>
      <c r="U78" s="5">
        <v>1</v>
      </c>
      <c r="W78" s="5" t="s">
        <v>70</v>
      </c>
      <c r="X78" s="5" t="s">
        <v>71</v>
      </c>
      <c r="Y78" s="5" t="s">
        <v>72</v>
      </c>
      <c r="Z78" s="5" t="s">
        <v>73</v>
      </c>
      <c r="AA78" s="5" t="s">
        <v>73</v>
      </c>
      <c r="AB78" s="5" t="s">
        <v>79</v>
      </c>
      <c r="AC78" s="5" t="s">
        <v>75</v>
      </c>
      <c r="AD78" s="5" t="s">
        <v>136</v>
      </c>
      <c r="AE78" s="5" t="s">
        <v>77</v>
      </c>
      <c r="AF78" s="5">
        <v>1</v>
      </c>
      <c r="AG78" s="5"/>
      <c r="AH78" s="5"/>
      <c r="AI78" s="5"/>
      <c r="AJ78" s="5"/>
      <c r="AL78" s="5">
        <v>8.5500000000000007</v>
      </c>
      <c r="AM78" s="5">
        <v>2.4</v>
      </c>
      <c r="AN78" s="5">
        <v>8.59</v>
      </c>
      <c r="AO78" s="5">
        <v>2.2000000000000002</v>
      </c>
      <c r="AP78" s="5">
        <f t="shared" si="7"/>
        <v>1.7348947765881285E-2</v>
      </c>
      <c r="AQ78" s="5">
        <v>1</v>
      </c>
      <c r="AT78" s="5">
        <v>10.16</v>
      </c>
      <c r="AU78" s="5">
        <v>2.37</v>
      </c>
      <c r="AV78" s="5">
        <v>8.6199999999999992</v>
      </c>
      <c r="AW78" s="5">
        <v>2.19</v>
      </c>
    </row>
    <row r="79" spans="1:52" ht="13">
      <c r="B79" s="5" t="s">
        <v>173</v>
      </c>
      <c r="C79" s="3" t="s">
        <v>87</v>
      </c>
      <c r="D79" s="5" t="s">
        <v>174</v>
      </c>
      <c r="E79" s="5" t="s">
        <v>224</v>
      </c>
      <c r="F79" s="5">
        <v>2008</v>
      </c>
      <c r="G79" s="5" t="s">
        <v>223</v>
      </c>
      <c r="I79" s="5" t="s">
        <v>184</v>
      </c>
      <c r="K79" s="5" t="s">
        <v>65</v>
      </c>
      <c r="L79" s="5" t="s">
        <v>121</v>
      </c>
      <c r="M79" s="5">
        <f t="shared" si="2"/>
        <v>82</v>
      </c>
      <c r="N79" s="5">
        <v>1</v>
      </c>
      <c r="O79" s="5">
        <v>1</v>
      </c>
      <c r="P79" s="5">
        <v>1</v>
      </c>
      <c r="Q79" s="5">
        <v>42</v>
      </c>
      <c r="R79" s="5">
        <v>40</v>
      </c>
      <c r="S79" s="5" t="s">
        <v>67</v>
      </c>
      <c r="T79" s="5" t="s">
        <v>189</v>
      </c>
      <c r="U79" s="5">
        <v>0</v>
      </c>
      <c r="W79" s="5" t="s">
        <v>84</v>
      </c>
      <c r="X79" s="5" t="s">
        <v>71</v>
      </c>
      <c r="Y79" s="5" t="s">
        <v>72</v>
      </c>
      <c r="Z79" s="5" t="s">
        <v>73</v>
      </c>
      <c r="AA79" s="5" t="s">
        <v>72</v>
      </c>
      <c r="AB79" s="5" t="s">
        <v>79</v>
      </c>
      <c r="AC79" s="5" t="s">
        <v>125</v>
      </c>
      <c r="AD79" s="5" t="s">
        <v>109</v>
      </c>
      <c r="AE79" s="5" t="s">
        <v>77</v>
      </c>
      <c r="AF79" s="5">
        <v>1</v>
      </c>
      <c r="AG79" s="5"/>
      <c r="AH79" s="5"/>
      <c r="AI79" s="5"/>
      <c r="AJ79" s="5"/>
      <c r="AL79" s="5">
        <v>24.82</v>
      </c>
      <c r="AM79" s="5">
        <v>6.46</v>
      </c>
      <c r="AN79" s="5">
        <v>24.88</v>
      </c>
      <c r="AO79" s="5">
        <v>6.59</v>
      </c>
      <c r="AP79" s="5">
        <f t="shared" si="7"/>
        <v>9.1972366365830841E-3</v>
      </c>
      <c r="AQ79" s="5">
        <v>1</v>
      </c>
      <c r="AT79" s="5">
        <v>30.22</v>
      </c>
      <c r="AU79" s="5">
        <v>5.24</v>
      </c>
      <c r="AV79" s="5">
        <v>26.65</v>
      </c>
      <c r="AW79" s="5">
        <v>6.31</v>
      </c>
    </row>
    <row r="80" spans="1:52" ht="13">
      <c r="B80" s="5" t="s">
        <v>173</v>
      </c>
      <c r="C80" s="3" t="s">
        <v>87</v>
      </c>
      <c r="D80" s="5" t="s">
        <v>60</v>
      </c>
      <c r="E80" s="5" t="s">
        <v>225</v>
      </c>
      <c r="F80" s="5">
        <v>2009</v>
      </c>
      <c r="G80" s="5" t="s">
        <v>223</v>
      </c>
      <c r="I80" s="5" t="s">
        <v>184</v>
      </c>
      <c r="K80" s="5" t="s">
        <v>65</v>
      </c>
      <c r="L80" s="5" t="s">
        <v>66</v>
      </c>
      <c r="M80" s="5">
        <f t="shared" si="2"/>
        <v>73</v>
      </c>
      <c r="N80" s="5">
        <v>1</v>
      </c>
      <c r="O80" s="5">
        <v>1</v>
      </c>
      <c r="P80" s="5">
        <v>1</v>
      </c>
      <c r="Q80" s="5">
        <v>37</v>
      </c>
      <c r="R80" s="5">
        <v>36</v>
      </c>
      <c r="S80" s="5" t="s">
        <v>67</v>
      </c>
      <c r="T80" s="5" t="s">
        <v>104</v>
      </c>
      <c r="U80" s="5">
        <v>0</v>
      </c>
      <c r="V80" s="5" t="s">
        <v>226</v>
      </c>
      <c r="W80" s="5" t="s">
        <v>70</v>
      </c>
      <c r="X80" s="5" t="s">
        <v>71</v>
      </c>
      <c r="Y80" s="5" t="s">
        <v>72</v>
      </c>
      <c r="Z80" s="5" t="s">
        <v>73</v>
      </c>
      <c r="AA80" s="5" t="s">
        <v>73</v>
      </c>
      <c r="AB80" s="5" t="s">
        <v>79</v>
      </c>
      <c r="AC80" s="5" t="s">
        <v>75</v>
      </c>
      <c r="AD80" s="5" t="s">
        <v>136</v>
      </c>
      <c r="AE80" s="5" t="s">
        <v>77</v>
      </c>
      <c r="AF80" s="5">
        <v>1</v>
      </c>
      <c r="AG80" s="5"/>
      <c r="AH80" s="5"/>
      <c r="AI80" s="5"/>
      <c r="AJ80" s="5"/>
      <c r="AL80" s="5">
        <v>10.75</v>
      </c>
      <c r="AM80" s="5">
        <v>3.05</v>
      </c>
      <c r="AN80" s="5">
        <v>10.81</v>
      </c>
      <c r="AO80" s="5">
        <v>3.19</v>
      </c>
      <c r="AP80" s="5">
        <f t="shared" si="7"/>
        <v>1.9232006154108278E-2</v>
      </c>
      <c r="AQ80" s="5">
        <v>1</v>
      </c>
      <c r="AT80" s="5">
        <v>12.6</v>
      </c>
      <c r="AU80" s="5">
        <v>2.2799999999999998</v>
      </c>
      <c r="AV80" s="5">
        <v>10.44</v>
      </c>
      <c r="AW80" s="5">
        <v>2.36</v>
      </c>
    </row>
    <row r="81" spans="1:52" ht="13">
      <c r="B81" s="5" t="s">
        <v>173</v>
      </c>
      <c r="C81" s="3" t="s">
        <v>87</v>
      </c>
      <c r="D81" s="5" t="s">
        <v>60</v>
      </c>
      <c r="E81" s="5" t="s">
        <v>225</v>
      </c>
      <c r="F81" s="5">
        <v>2009</v>
      </c>
      <c r="G81" s="5" t="s">
        <v>223</v>
      </c>
      <c r="I81" s="5" t="s">
        <v>184</v>
      </c>
      <c r="K81" s="5" t="s">
        <v>65</v>
      </c>
      <c r="L81" s="5" t="s">
        <v>66</v>
      </c>
      <c r="M81" s="5">
        <f t="shared" si="2"/>
        <v>64</v>
      </c>
      <c r="N81" s="5">
        <v>1</v>
      </c>
      <c r="O81" s="5">
        <v>1</v>
      </c>
      <c r="P81" s="5">
        <v>1</v>
      </c>
      <c r="Q81" s="5">
        <v>33</v>
      </c>
      <c r="R81" s="5">
        <v>31</v>
      </c>
      <c r="S81" s="5" t="s">
        <v>67</v>
      </c>
      <c r="T81" s="5" t="s">
        <v>104</v>
      </c>
      <c r="U81" s="5">
        <v>0</v>
      </c>
      <c r="V81" s="5" t="s">
        <v>226</v>
      </c>
      <c r="W81" s="5" t="s">
        <v>70</v>
      </c>
      <c r="X81" s="5" t="s">
        <v>71</v>
      </c>
      <c r="Y81" s="5" t="s">
        <v>72</v>
      </c>
      <c r="Z81" s="5" t="s">
        <v>73</v>
      </c>
      <c r="AA81" s="5" t="s">
        <v>73</v>
      </c>
      <c r="AB81" s="5" t="s">
        <v>79</v>
      </c>
      <c r="AC81" s="5" t="s">
        <v>75</v>
      </c>
      <c r="AD81" s="5" t="s">
        <v>136</v>
      </c>
      <c r="AE81" s="5" t="s">
        <v>77</v>
      </c>
      <c r="AF81" s="5">
        <v>1</v>
      </c>
      <c r="AG81" s="5"/>
      <c r="AH81" s="5"/>
      <c r="AI81" s="5"/>
      <c r="AJ81" s="5"/>
      <c r="AL81" s="5">
        <v>10.11</v>
      </c>
      <c r="AM81" s="5">
        <v>4.17</v>
      </c>
      <c r="AN81" s="5">
        <v>9.98</v>
      </c>
      <c r="AO81" s="5">
        <v>3.84</v>
      </c>
      <c r="AP81" s="5">
        <f t="shared" si="7"/>
        <v>3.2388970757506304E-2</v>
      </c>
      <c r="AQ81" s="5">
        <v>1</v>
      </c>
      <c r="AT81" s="5">
        <v>12.16</v>
      </c>
      <c r="AU81" s="5">
        <v>2.37</v>
      </c>
      <c r="AV81" s="5">
        <v>10.39</v>
      </c>
      <c r="AW81" s="5">
        <v>2.19</v>
      </c>
    </row>
    <row r="82" spans="1:52" ht="13">
      <c r="B82" s="5" t="s">
        <v>173</v>
      </c>
      <c r="C82" s="3" t="s">
        <v>87</v>
      </c>
      <c r="D82" s="5" t="s">
        <v>60</v>
      </c>
      <c r="E82" s="5" t="s">
        <v>225</v>
      </c>
      <c r="F82" s="5">
        <v>2009</v>
      </c>
      <c r="G82" s="5" t="s">
        <v>223</v>
      </c>
      <c r="I82" s="5" t="s">
        <v>184</v>
      </c>
      <c r="K82" s="5" t="s">
        <v>65</v>
      </c>
      <c r="L82" s="5" t="s">
        <v>66</v>
      </c>
      <c r="M82" s="5">
        <f t="shared" si="2"/>
        <v>68</v>
      </c>
      <c r="N82" s="5">
        <v>1</v>
      </c>
      <c r="O82" s="5">
        <v>1</v>
      </c>
      <c r="P82" s="5">
        <v>1</v>
      </c>
      <c r="Q82" s="5">
        <v>34</v>
      </c>
      <c r="R82" s="5">
        <v>34</v>
      </c>
      <c r="S82" s="5" t="s">
        <v>67</v>
      </c>
      <c r="T82" s="5" t="s">
        <v>104</v>
      </c>
      <c r="U82" s="5">
        <v>0</v>
      </c>
      <c r="V82" s="5" t="s">
        <v>226</v>
      </c>
      <c r="W82" s="5" t="s">
        <v>70</v>
      </c>
      <c r="X82" s="5" t="s">
        <v>71</v>
      </c>
      <c r="Y82" s="5" t="s">
        <v>72</v>
      </c>
      <c r="Z82" s="5" t="s">
        <v>73</v>
      </c>
      <c r="AA82" s="5" t="s">
        <v>73</v>
      </c>
      <c r="AB82" s="5" t="s">
        <v>79</v>
      </c>
      <c r="AC82" s="5" t="s">
        <v>75</v>
      </c>
      <c r="AD82" s="5" t="s">
        <v>136</v>
      </c>
      <c r="AE82" s="5" t="s">
        <v>77</v>
      </c>
      <c r="AF82" s="5">
        <v>1</v>
      </c>
      <c r="AG82" s="5"/>
      <c r="AH82" s="5"/>
      <c r="AI82" s="5"/>
      <c r="AJ82" s="5"/>
      <c r="AL82" s="5">
        <v>10.24</v>
      </c>
      <c r="AM82" s="5">
        <v>5.12</v>
      </c>
      <c r="AN82" s="5">
        <v>10.71</v>
      </c>
      <c r="AO82" s="5">
        <v>3.96</v>
      </c>
      <c r="AP82" s="5">
        <f t="shared" si="7"/>
        <v>0.10268962675182387</v>
      </c>
      <c r="AQ82" s="5">
        <v>1</v>
      </c>
      <c r="AT82" s="5">
        <v>12.79</v>
      </c>
      <c r="AU82" s="5">
        <v>2.41</v>
      </c>
      <c r="AV82" s="5">
        <v>10.83</v>
      </c>
      <c r="AW82" s="5">
        <v>2.93</v>
      </c>
    </row>
    <row r="83" spans="1:52" ht="13">
      <c r="B83" s="5" t="s">
        <v>173</v>
      </c>
      <c r="C83" s="3" t="s">
        <v>87</v>
      </c>
      <c r="D83" s="5" t="s">
        <v>60</v>
      </c>
      <c r="E83" s="5" t="s">
        <v>225</v>
      </c>
      <c r="F83" s="5">
        <v>2009</v>
      </c>
      <c r="G83" s="5" t="s">
        <v>223</v>
      </c>
      <c r="I83" s="5" t="s">
        <v>184</v>
      </c>
      <c r="K83" s="5" t="s">
        <v>65</v>
      </c>
      <c r="L83" s="5" t="s">
        <v>66</v>
      </c>
      <c r="M83" s="5">
        <f t="shared" si="2"/>
        <v>68</v>
      </c>
      <c r="N83" s="5">
        <v>1</v>
      </c>
      <c r="O83" s="5">
        <v>1</v>
      </c>
      <c r="P83" s="5">
        <v>1</v>
      </c>
      <c r="Q83" s="5">
        <v>34</v>
      </c>
      <c r="R83" s="5">
        <v>34</v>
      </c>
      <c r="S83" s="5" t="s">
        <v>67</v>
      </c>
      <c r="T83" s="5" t="s">
        <v>104</v>
      </c>
      <c r="U83" s="5">
        <v>0</v>
      </c>
      <c r="V83" s="5" t="s">
        <v>226</v>
      </c>
      <c r="W83" s="5" t="s">
        <v>70</v>
      </c>
      <c r="X83" s="5" t="s">
        <v>71</v>
      </c>
      <c r="Y83" s="5" t="s">
        <v>72</v>
      </c>
      <c r="Z83" s="5" t="s">
        <v>73</v>
      </c>
      <c r="AA83" s="5" t="s">
        <v>73</v>
      </c>
      <c r="AB83" s="13" t="s">
        <v>227</v>
      </c>
      <c r="AC83" s="5" t="s">
        <v>77</v>
      </c>
      <c r="AD83" s="5" t="s">
        <v>83</v>
      </c>
      <c r="AE83" s="5" t="s">
        <v>38</v>
      </c>
      <c r="AF83" s="5"/>
      <c r="AG83" s="5"/>
      <c r="AH83" s="5">
        <v>1</v>
      </c>
      <c r="AI83" s="5"/>
      <c r="AJ83" s="5"/>
      <c r="AL83" s="5">
        <v>83.06</v>
      </c>
      <c r="AM83" s="5">
        <v>8.0299999999999994</v>
      </c>
      <c r="AN83" s="5">
        <v>83.06</v>
      </c>
      <c r="AO83" s="5">
        <v>5.79</v>
      </c>
      <c r="AP83" s="5">
        <f t="shared" si="7"/>
        <v>0</v>
      </c>
      <c r="AQ83" s="5">
        <v>1</v>
      </c>
      <c r="AT83" s="5">
        <v>114.7</v>
      </c>
      <c r="AU83" s="5">
        <v>5.78</v>
      </c>
      <c r="AV83" s="5">
        <v>89.97</v>
      </c>
      <c r="AW83" s="5">
        <v>8.91</v>
      </c>
    </row>
    <row r="84" spans="1:52" ht="13">
      <c r="A84" s="5">
        <v>1</v>
      </c>
      <c r="B84" s="5" t="s">
        <v>173</v>
      </c>
      <c r="C84" s="5" t="s">
        <v>87</v>
      </c>
      <c r="D84" s="5" t="s">
        <v>60</v>
      </c>
      <c r="E84" s="5" t="s">
        <v>225</v>
      </c>
      <c r="F84" s="5">
        <v>2009</v>
      </c>
      <c r="G84" s="5" t="s">
        <v>223</v>
      </c>
      <c r="H84" s="5"/>
      <c r="I84" s="5" t="s">
        <v>184</v>
      </c>
      <c r="J84" s="5"/>
      <c r="K84" s="5" t="s">
        <v>65</v>
      </c>
      <c r="L84" s="5" t="s">
        <v>66</v>
      </c>
      <c r="M84" s="5">
        <f t="shared" si="2"/>
        <v>73</v>
      </c>
      <c r="N84" s="5">
        <v>1</v>
      </c>
      <c r="O84" s="5">
        <v>1</v>
      </c>
      <c r="P84" s="5">
        <v>1</v>
      </c>
      <c r="Q84" s="5">
        <v>37</v>
      </c>
      <c r="R84" s="5">
        <v>36</v>
      </c>
      <c r="S84" s="5" t="s">
        <v>67</v>
      </c>
      <c r="T84" s="5" t="s">
        <v>104</v>
      </c>
      <c r="U84" s="5"/>
      <c r="V84" s="5" t="s">
        <v>226</v>
      </c>
      <c r="W84" s="5" t="s">
        <v>70</v>
      </c>
      <c r="X84" s="5" t="s">
        <v>71</v>
      </c>
      <c r="Y84" s="5" t="s">
        <v>72</v>
      </c>
      <c r="Z84" s="5" t="s">
        <v>73</v>
      </c>
      <c r="AA84" s="5" t="s">
        <v>73</v>
      </c>
      <c r="AB84" s="5" t="s">
        <v>228</v>
      </c>
      <c r="AC84" s="5" t="s">
        <v>77</v>
      </c>
      <c r="AD84" s="5" t="s">
        <v>83</v>
      </c>
      <c r="AE84" s="5" t="s">
        <v>84</v>
      </c>
      <c r="AF84" s="5"/>
      <c r="AG84" s="5"/>
      <c r="AH84" s="5"/>
      <c r="AI84" s="5"/>
      <c r="AJ84" s="5"/>
      <c r="AK84" s="5"/>
      <c r="AL84" s="5">
        <v>55.25</v>
      </c>
      <c r="AM84" s="5">
        <v>2.86</v>
      </c>
      <c r="AN84" s="5">
        <v>54.49</v>
      </c>
      <c r="AO84" s="5">
        <v>1.17</v>
      </c>
      <c r="AP84" s="5">
        <f t="shared" si="7"/>
        <v>0.34609108477430756</v>
      </c>
      <c r="AQ84" s="5">
        <v>0</v>
      </c>
      <c r="AR84" s="5"/>
      <c r="AS84" s="5"/>
      <c r="AT84" s="5">
        <v>60.87</v>
      </c>
      <c r="AU84" s="5">
        <v>2.25</v>
      </c>
      <c r="AV84" s="5">
        <v>56.44</v>
      </c>
      <c r="AW84" s="5">
        <v>1.87</v>
      </c>
      <c r="AX84" s="5"/>
      <c r="AY84" s="5"/>
      <c r="AZ84" s="5"/>
    </row>
    <row r="85" spans="1:52" ht="13">
      <c r="A85" s="5">
        <v>1</v>
      </c>
      <c r="B85" s="5" t="s">
        <v>173</v>
      </c>
      <c r="C85" s="5" t="s">
        <v>87</v>
      </c>
      <c r="D85" s="5" t="s">
        <v>60</v>
      </c>
      <c r="E85" s="5" t="s">
        <v>225</v>
      </c>
      <c r="F85" s="5">
        <v>2009</v>
      </c>
      <c r="G85" s="5" t="s">
        <v>223</v>
      </c>
      <c r="H85" s="5"/>
      <c r="I85" s="5" t="s">
        <v>184</v>
      </c>
      <c r="J85" s="5"/>
      <c r="K85" s="5" t="s">
        <v>65</v>
      </c>
      <c r="L85" s="5" t="s">
        <v>66</v>
      </c>
      <c r="M85" s="5">
        <f t="shared" si="2"/>
        <v>64</v>
      </c>
      <c r="N85" s="5">
        <v>1</v>
      </c>
      <c r="O85" s="5">
        <v>1</v>
      </c>
      <c r="P85" s="5">
        <v>1</v>
      </c>
      <c r="Q85" s="5">
        <v>33</v>
      </c>
      <c r="R85" s="5">
        <v>31</v>
      </c>
      <c r="S85" s="5" t="s">
        <v>67</v>
      </c>
      <c r="T85" s="5" t="s">
        <v>104</v>
      </c>
      <c r="U85" s="5"/>
      <c r="V85" s="5" t="s">
        <v>226</v>
      </c>
      <c r="W85" s="5" t="s">
        <v>70</v>
      </c>
      <c r="X85" s="5" t="s">
        <v>71</v>
      </c>
      <c r="Y85" s="5" t="s">
        <v>72</v>
      </c>
      <c r="Z85" s="5" t="s">
        <v>73</v>
      </c>
      <c r="AA85" s="5" t="s">
        <v>73</v>
      </c>
      <c r="AB85" s="5" t="s">
        <v>228</v>
      </c>
      <c r="AC85" s="5" t="s">
        <v>77</v>
      </c>
      <c r="AD85" s="5" t="s">
        <v>83</v>
      </c>
      <c r="AE85" s="5" t="s">
        <v>84</v>
      </c>
      <c r="AF85" s="5"/>
      <c r="AG85" s="5"/>
      <c r="AH85" s="5"/>
      <c r="AI85" s="5"/>
      <c r="AJ85" s="5"/>
      <c r="AK85" s="5"/>
      <c r="AL85" s="5">
        <v>56.67</v>
      </c>
      <c r="AM85" s="5">
        <v>2.39</v>
      </c>
      <c r="AN85" s="5">
        <v>56.1</v>
      </c>
      <c r="AO85" s="5">
        <v>2.13</v>
      </c>
      <c r="AP85" s="5">
        <f t="shared" si="7"/>
        <v>0.25133177025743486</v>
      </c>
      <c r="AQ85" s="5">
        <v>0</v>
      </c>
      <c r="AR85" s="5"/>
      <c r="AS85" s="5"/>
      <c r="AT85" s="5">
        <v>59.49</v>
      </c>
      <c r="AU85" s="5">
        <v>2.74</v>
      </c>
      <c r="AV85" s="5">
        <v>57.08</v>
      </c>
      <c r="AW85" s="5">
        <v>2.63</v>
      </c>
      <c r="AX85" s="5"/>
      <c r="AY85" s="5"/>
      <c r="AZ85" s="5"/>
    </row>
    <row r="86" spans="1:52" ht="13">
      <c r="B86" s="5" t="s">
        <v>173</v>
      </c>
      <c r="C86" s="3" t="s">
        <v>87</v>
      </c>
      <c r="D86" s="5" t="s">
        <v>60</v>
      </c>
      <c r="E86" s="5" t="s">
        <v>225</v>
      </c>
      <c r="F86" s="5">
        <v>2009</v>
      </c>
      <c r="G86" s="5" t="s">
        <v>223</v>
      </c>
      <c r="I86" s="5" t="s">
        <v>184</v>
      </c>
      <c r="K86" s="5" t="s">
        <v>65</v>
      </c>
      <c r="L86" s="5" t="s">
        <v>66</v>
      </c>
      <c r="M86" s="5">
        <f t="shared" si="2"/>
        <v>68</v>
      </c>
      <c r="N86" s="5">
        <v>1</v>
      </c>
      <c r="O86" s="5">
        <v>1</v>
      </c>
      <c r="P86" s="5">
        <v>1</v>
      </c>
      <c r="Q86" s="5">
        <v>34</v>
      </c>
      <c r="R86" s="5">
        <v>34</v>
      </c>
      <c r="S86" s="5" t="s">
        <v>67</v>
      </c>
      <c r="T86" s="5" t="s">
        <v>104</v>
      </c>
      <c r="U86" s="5">
        <v>0</v>
      </c>
      <c r="V86" s="5" t="s">
        <v>226</v>
      </c>
      <c r="W86" s="5" t="s">
        <v>70</v>
      </c>
      <c r="X86" s="5" t="s">
        <v>71</v>
      </c>
      <c r="Y86" s="5" t="s">
        <v>72</v>
      </c>
      <c r="Z86" s="5" t="s">
        <v>73</v>
      </c>
      <c r="AA86" s="5" t="s">
        <v>73</v>
      </c>
      <c r="AB86" s="5" t="s">
        <v>228</v>
      </c>
      <c r="AC86" s="5" t="s">
        <v>77</v>
      </c>
      <c r="AD86" s="5" t="s">
        <v>83</v>
      </c>
      <c r="AE86" s="5" t="s">
        <v>38</v>
      </c>
      <c r="AF86" s="5"/>
      <c r="AG86" s="5"/>
      <c r="AH86" s="5">
        <v>1</v>
      </c>
      <c r="AI86" s="5"/>
      <c r="AJ86" s="5"/>
      <c r="AL86" s="5">
        <v>55.91</v>
      </c>
      <c r="AM86" s="5">
        <v>2.64</v>
      </c>
      <c r="AN86" s="5">
        <v>56.11</v>
      </c>
      <c r="AO86" s="5">
        <v>1.63</v>
      </c>
      <c r="AP86" s="5">
        <f t="shared" si="7"/>
        <v>9.1161357962010553E-2</v>
      </c>
      <c r="AQ86" s="5">
        <v>1</v>
      </c>
      <c r="AT86" s="5">
        <v>58.97</v>
      </c>
      <c r="AU86" s="5">
        <v>2.48</v>
      </c>
      <c r="AV86" s="5">
        <v>56.89</v>
      </c>
      <c r="AW86" s="5">
        <v>1.41</v>
      </c>
    </row>
    <row r="87" spans="1:52" ht="13">
      <c r="B87" s="5" t="s">
        <v>173</v>
      </c>
      <c r="C87" s="3" t="s">
        <v>87</v>
      </c>
      <c r="D87" s="5" t="s">
        <v>174</v>
      </c>
      <c r="E87" s="5" t="s">
        <v>229</v>
      </c>
      <c r="F87" s="5">
        <v>2014</v>
      </c>
      <c r="G87" s="5" t="s">
        <v>176</v>
      </c>
      <c r="H87" s="5"/>
      <c r="I87" s="5" t="s">
        <v>215</v>
      </c>
      <c r="J87" s="5" t="s">
        <v>230</v>
      </c>
      <c r="K87" s="5" t="s">
        <v>65</v>
      </c>
      <c r="L87" s="5" t="s">
        <v>121</v>
      </c>
      <c r="M87" s="5">
        <v>120</v>
      </c>
      <c r="N87" s="5">
        <v>1</v>
      </c>
      <c r="O87" s="5">
        <v>1</v>
      </c>
      <c r="P87" s="5">
        <v>1</v>
      </c>
      <c r="Q87" s="5">
        <v>60</v>
      </c>
      <c r="R87" s="5">
        <v>60</v>
      </c>
      <c r="S87" s="5" t="s">
        <v>67</v>
      </c>
      <c r="T87" s="5" t="s">
        <v>231</v>
      </c>
      <c r="U87" s="5">
        <v>0</v>
      </c>
      <c r="V87" s="5" t="s">
        <v>232</v>
      </c>
      <c r="W87" s="5" t="s">
        <v>233</v>
      </c>
      <c r="X87" s="5"/>
      <c r="Y87" s="5" t="s">
        <v>72</v>
      </c>
      <c r="Z87" s="5" t="s">
        <v>72</v>
      </c>
      <c r="AA87" s="5" t="s">
        <v>72</v>
      </c>
      <c r="AB87" s="13" t="s">
        <v>234</v>
      </c>
      <c r="AC87" s="5" t="s">
        <v>77</v>
      </c>
      <c r="AD87" s="5" t="s">
        <v>83</v>
      </c>
      <c r="AE87" s="5" t="s">
        <v>38</v>
      </c>
      <c r="AF87" s="5"/>
      <c r="AG87" s="5"/>
      <c r="AH87" s="5">
        <v>1</v>
      </c>
      <c r="AI87" s="5"/>
      <c r="AJ87" s="5"/>
      <c r="AL87" s="5">
        <v>32.47</v>
      </c>
      <c r="AM87" s="5">
        <v>7.6769999999999996</v>
      </c>
      <c r="AN87" s="5">
        <v>31.07</v>
      </c>
      <c r="AO87" s="5">
        <v>7.4539999999999997</v>
      </c>
      <c r="AP87" s="5">
        <f t="shared" si="7"/>
        <v>0.18503046456126457</v>
      </c>
      <c r="AQ87" s="5">
        <v>1</v>
      </c>
      <c r="AT87" s="5">
        <v>39.369999999999997</v>
      </c>
      <c r="AU87" s="5">
        <v>3.7869999999999999</v>
      </c>
      <c r="AV87" s="5">
        <v>33.520000000000003</v>
      </c>
      <c r="AW87" s="5">
        <v>6.1159999999999997</v>
      </c>
    </row>
    <row r="88" spans="1:52" ht="13">
      <c r="B88" s="5" t="s">
        <v>173</v>
      </c>
      <c r="C88" s="3" t="s">
        <v>87</v>
      </c>
      <c r="D88" s="5" t="s">
        <v>174</v>
      </c>
      <c r="E88" s="5" t="s">
        <v>229</v>
      </c>
      <c r="F88" s="5">
        <v>2014</v>
      </c>
      <c r="G88" s="5" t="s">
        <v>176</v>
      </c>
      <c r="H88" s="5"/>
      <c r="I88" s="5" t="s">
        <v>215</v>
      </c>
      <c r="J88" s="5" t="s">
        <v>230</v>
      </c>
      <c r="K88" s="5" t="s">
        <v>65</v>
      </c>
      <c r="L88" s="5" t="s">
        <v>121</v>
      </c>
      <c r="M88" s="5">
        <v>120</v>
      </c>
      <c r="N88" s="5">
        <v>1</v>
      </c>
      <c r="O88" s="5">
        <v>1</v>
      </c>
      <c r="P88" s="5">
        <v>1</v>
      </c>
      <c r="Q88" s="5">
        <v>60</v>
      </c>
      <c r="R88" s="5">
        <v>60</v>
      </c>
      <c r="S88" s="5" t="s">
        <v>67</v>
      </c>
      <c r="T88" s="5" t="s">
        <v>231</v>
      </c>
      <c r="U88" s="5">
        <v>0</v>
      </c>
      <c r="V88" s="5" t="s">
        <v>232</v>
      </c>
      <c r="W88" s="5" t="s">
        <v>233</v>
      </c>
      <c r="X88" s="5"/>
      <c r="Y88" s="5" t="s">
        <v>72</v>
      </c>
      <c r="Z88" s="5" t="s">
        <v>72</v>
      </c>
      <c r="AA88" s="5" t="s">
        <v>72</v>
      </c>
      <c r="AB88" s="13" t="s">
        <v>235</v>
      </c>
      <c r="AC88" s="5" t="s">
        <v>77</v>
      </c>
      <c r="AD88" s="5" t="s">
        <v>83</v>
      </c>
      <c r="AE88" s="5" t="s">
        <v>39</v>
      </c>
      <c r="AF88" s="5"/>
      <c r="AG88" s="5"/>
      <c r="AH88" s="5"/>
      <c r="AI88" s="5">
        <v>1</v>
      </c>
      <c r="AJ88" s="5"/>
      <c r="AL88" s="5">
        <v>44.63</v>
      </c>
      <c r="AM88" s="5">
        <v>7.0709999999999997</v>
      </c>
      <c r="AN88" s="5">
        <v>45.28</v>
      </c>
      <c r="AO88" s="5">
        <v>6.8920000000000003</v>
      </c>
      <c r="AP88" s="5">
        <f t="shared" si="7"/>
        <v>9.3095551877126079E-2</v>
      </c>
      <c r="AQ88" s="5">
        <v>1</v>
      </c>
      <c r="AT88" s="5">
        <v>48.97</v>
      </c>
      <c r="AU88" s="5">
        <v>4.109</v>
      </c>
      <c r="AV88" s="5">
        <v>46.7</v>
      </c>
      <c r="AW88" s="5">
        <v>5.6070000000000002</v>
      </c>
    </row>
    <row r="89" spans="1:52" ht="13">
      <c r="B89" s="5" t="s">
        <v>173</v>
      </c>
      <c r="C89" s="3" t="s">
        <v>87</v>
      </c>
      <c r="D89" s="5" t="s">
        <v>60</v>
      </c>
      <c r="E89" s="5" t="s">
        <v>229</v>
      </c>
      <c r="F89" s="5">
        <v>2010</v>
      </c>
      <c r="G89" s="5" t="s">
        <v>223</v>
      </c>
      <c r="H89" s="5" t="s">
        <v>64</v>
      </c>
      <c r="I89" s="5" t="s">
        <v>215</v>
      </c>
      <c r="K89" s="5" t="s">
        <v>65</v>
      </c>
      <c r="L89" s="5" t="s">
        <v>77</v>
      </c>
      <c r="M89" s="5">
        <f t="shared" ref="M89:M91" si="8">Q89+R89</f>
        <v>64</v>
      </c>
      <c r="N89" s="5">
        <v>1</v>
      </c>
      <c r="O89" s="5">
        <v>1</v>
      </c>
      <c r="P89" s="5">
        <v>1</v>
      </c>
      <c r="Q89" s="5">
        <v>32</v>
      </c>
      <c r="R89" s="5">
        <v>32</v>
      </c>
      <c r="S89" s="5" t="s">
        <v>67</v>
      </c>
      <c r="T89" s="5" t="s">
        <v>164</v>
      </c>
      <c r="U89" s="5">
        <v>1</v>
      </c>
      <c r="V89" s="5" t="s">
        <v>236</v>
      </c>
      <c r="W89" s="5" t="s">
        <v>233</v>
      </c>
      <c r="X89" s="5" t="s">
        <v>71</v>
      </c>
      <c r="Y89" s="5" t="s">
        <v>72</v>
      </c>
      <c r="Z89" s="5" t="s">
        <v>72</v>
      </c>
      <c r="AA89" s="5" t="s">
        <v>72</v>
      </c>
      <c r="AB89" s="13" t="s">
        <v>227</v>
      </c>
      <c r="AC89" s="5" t="s">
        <v>77</v>
      </c>
      <c r="AD89" s="5" t="s">
        <v>83</v>
      </c>
      <c r="AE89" s="5" t="s">
        <v>86</v>
      </c>
      <c r="AF89" s="5"/>
      <c r="AG89" s="5"/>
      <c r="AH89" s="5">
        <v>1</v>
      </c>
      <c r="AI89" s="5"/>
      <c r="AJ89" s="5"/>
      <c r="AL89" s="5">
        <v>32.380000000000003</v>
      </c>
      <c r="AM89" s="5">
        <v>7.8280000000000003</v>
      </c>
      <c r="AN89" s="5">
        <v>31.69</v>
      </c>
      <c r="AO89" s="5">
        <v>7.7060000000000004</v>
      </c>
      <c r="AP89" s="5">
        <f t="shared" si="7"/>
        <v>8.8834649280076977E-2</v>
      </c>
      <c r="AQ89" s="5">
        <v>1</v>
      </c>
      <c r="AT89" s="5">
        <v>39.380000000000003</v>
      </c>
      <c r="AU89" s="5">
        <v>3.8250000000000002</v>
      </c>
      <c r="AV89" s="5">
        <v>34.06</v>
      </c>
      <c r="AW89" s="5">
        <v>6.375</v>
      </c>
    </row>
    <row r="90" spans="1:52" ht="13">
      <c r="B90" s="5" t="s">
        <v>173</v>
      </c>
      <c r="C90" s="3" t="s">
        <v>87</v>
      </c>
      <c r="D90" s="5" t="s">
        <v>60</v>
      </c>
      <c r="E90" s="5" t="s">
        <v>229</v>
      </c>
      <c r="F90" s="5">
        <v>2010</v>
      </c>
      <c r="G90" s="5" t="s">
        <v>223</v>
      </c>
      <c r="H90" s="5" t="s">
        <v>64</v>
      </c>
      <c r="I90" s="5" t="s">
        <v>215</v>
      </c>
      <c r="K90" s="5" t="s">
        <v>65</v>
      </c>
      <c r="L90" s="5" t="s">
        <v>77</v>
      </c>
      <c r="M90" s="5">
        <f t="shared" si="8"/>
        <v>64</v>
      </c>
      <c r="N90" s="5">
        <v>1</v>
      </c>
      <c r="O90" s="5">
        <v>1</v>
      </c>
      <c r="P90" s="5">
        <v>1</v>
      </c>
      <c r="Q90" s="5">
        <v>32</v>
      </c>
      <c r="R90" s="5">
        <v>32</v>
      </c>
      <c r="S90" s="5" t="s">
        <v>67</v>
      </c>
      <c r="T90" s="5" t="s">
        <v>164</v>
      </c>
      <c r="U90" s="5">
        <v>1</v>
      </c>
      <c r="V90" s="5" t="s">
        <v>236</v>
      </c>
      <c r="W90" s="5" t="s">
        <v>233</v>
      </c>
      <c r="X90" s="5" t="s">
        <v>71</v>
      </c>
      <c r="Y90" s="5" t="s">
        <v>72</v>
      </c>
      <c r="Z90" s="5" t="s">
        <v>72</v>
      </c>
      <c r="AA90" s="5" t="s">
        <v>72</v>
      </c>
      <c r="AB90" s="5" t="s">
        <v>237</v>
      </c>
      <c r="AC90" s="5" t="s">
        <v>77</v>
      </c>
      <c r="AD90" s="5" t="s">
        <v>83</v>
      </c>
      <c r="AE90" s="5" t="s">
        <v>39</v>
      </c>
      <c r="AF90" s="5"/>
      <c r="AG90" s="5"/>
      <c r="AH90" s="5"/>
      <c r="AI90" s="5">
        <v>1</v>
      </c>
      <c r="AL90" s="5">
        <v>44.63</v>
      </c>
      <c r="AM90" s="5">
        <v>7.0609999999999999</v>
      </c>
      <c r="AN90" s="5">
        <v>45</v>
      </c>
      <c r="AO90" s="5">
        <v>6.9240000000000004</v>
      </c>
      <c r="AP90" s="5">
        <f t="shared" si="7"/>
        <v>5.2911297478265118E-2</v>
      </c>
      <c r="AQ90" s="5">
        <v>1</v>
      </c>
      <c r="AT90" s="5">
        <v>48.91</v>
      </c>
      <c r="AU90" s="5">
        <v>4.1379999999999999</v>
      </c>
      <c r="AV90" s="5">
        <v>46.47</v>
      </c>
      <c r="AW90" s="5">
        <v>5.617</v>
      </c>
    </row>
    <row r="91" spans="1:52" ht="13">
      <c r="B91" s="5" t="s">
        <v>173</v>
      </c>
      <c r="C91" s="3" t="s">
        <v>87</v>
      </c>
      <c r="D91" s="5" t="s">
        <v>60</v>
      </c>
      <c r="E91" s="5" t="s">
        <v>229</v>
      </c>
      <c r="F91" s="5">
        <v>2010</v>
      </c>
      <c r="G91" s="5" t="s">
        <v>223</v>
      </c>
      <c r="H91" s="5" t="s">
        <v>64</v>
      </c>
      <c r="I91" s="5" t="s">
        <v>215</v>
      </c>
      <c r="K91" s="5" t="s">
        <v>65</v>
      </c>
      <c r="L91" s="5" t="s">
        <v>77</v>
      </c>
      <c r="M91" s="5">
        <f t="shared" si="8"/>
        <v>64</v>
      </c>
      <c r="N91" s="5">
        <v>1</v>
      </c>
      <c r="O91" s="5">
        <v>1</v>
      </c>
      <c r="P91" s="5">
        <v>1</v>
      </c>
      <c r="Q91" s="5">
        <v>32</v>
      </c>
      <c r="R91" s="5">
        <v>32</v>
      </c>
      <c r="S91" s="5" t="s">
        <v>67</v>
      </c>
      <c r="T91" s="5" t="s">
        <v>164</v>
      </c>
      <c r="U91" s="5">
        <v>1</v>
      </c>
      <c r="V91" s="5" t="s">
        <v>236</v>
      </c>
      <c r="W91" s="5" t="s">
        <v>233</v>
      </c>
      <c r="X91" s="5" t="s">
        <v>71</v>
      </c>
      <c r="Y91" s="5" t="s">
        <v>72</v>
      </c>
      <c r="Z91" s="5" t="s">
        <v>72</v>
      </c>
      <c r="AA91" s="5" t="s">
        <v>72</v>
      </c>
      <c r="AB91" s="5" t="s">
        <v>79</v>
      </c>
      <c r="AC91" s="5" t="s">
        <v>162</v>
      </c>
      <c r="AD91" s="5" t="s">
        <v>136</v>
      </c>
      <c r="AE91" s="5" t="s">
        <v>77</v>
      </c>
      <c r="AF91" s="5">
        <v>1</v>
      </c>
      <c r="AG91" s="5"/>
      <c r="AH91" s="5"/>
      <c r="AI91" s="5"/>
      <c r="AJ91" s="5"/>
      <c r="AL91" s="5">
        <v>11.19</v>
      </c>
      <c r="AM91" s="5">
        <v>2.7759999999999998</v>
      </c>
      <c r="AN91" s="5">
        <v>11.22</v>
      </c>
      <c r="AO91" s="5">
        <v>2.3380000000000001</v>
      </c>
      <c r="AP91" s="5">
        <f t="shared" si="7"/>
        <v>1.1689702745153286E-2</v>
      </c>
      <c r="AQ91" s="5">
        <v>1</v>
      </c>
      <c r="AT91" s="5">
        <v>14.41</v>
      </c>
      <c r="AU91" s="5">
        <v>2.298</v>
      </c>
      <c r="AV91" s="5">
        <v>12.38</v>
      </c>
      <c r="AW91" s="5">
        <v>2.044</v>
      </c>
    </row>
    <row r="92" spans="1:52" ht="13">
      <c r="B92" s="5" t="s">
        <v>173</v>
      </c>
      <c r="C92" s="3" t="s">
        <v>87</v>
      </c>
      <c r="D92" s="5" t="s">
        <v>174</v>
      </c>
      <c r="E92" s="5" t="s">
        <v>153</v>
      </c>
      <c r="F92" s="5">
        <v>2020</v>
      </c>
      <c r="G92" s="5" t="s">
        <v>223</v>
      </c>
      <c r="H92" s="5"/>
      <c r="I92" s="5" t="s">
        <v>215</v>
      </c>
      <c r="K92" s="5" t="s">
        <v>65</v>
      </c>
      <c r="L92" s="5" t="s">
        <v>77</v>
      </c>
      <c r="M92" s="5">
        <v>57</v>
      </c>
      <c r="N92" s="5">
        <v>1</v>
      </c>
      <c r="O92" s="5">
        <v>1</v>
      </c>
      <c r="P92" s="5">
        <v>1</v>
      </c>
      <c r="Q92" s="5">
        <v>29</v>
      </c>
      <c r="R92" s="5">
        <v>28</v>
      </c>
      <c r="S92" s="5" t="s">
        <v>67</v>
      </c>
      <c r="T92" s="5" t="s">
        <v>122</v>
      </c>
      <c r="U92" s="5">
        <v>1</v>
      </c>
      <c r="V92" s="5" t="s">
        <v>238</v>
      </c>
      <c r="W92" s="5" t="s">
        <v>70</v>
      </c>
      <c r="X92" s="5"/>
      <c r="Y92" s="5" t="s">
        <v>72</v>
      </c>
      <c r="Z92" s="5" t="s">
        <v>73</v>
      </c>
      <c r="AA92" s="5" t="s">
        <v>73</v>
      </c>
      <c r="AB92" s="13" t="s">
        <v>239</v>
      </c>
      <c r="AC92" s="5" t="s">
        <v>77</v>
      </c>
      <c r="AD92" s="5" t="s">
        <v>136</v>
      </c>
      <c r="AE92" s="5" t="s">
        <v>240</v>
      </c>
      <c r="AF92" s="5"/>
      <c r="AG92" s="5"/>
      <c r="AH92" s="3">
        <v>1</v>
      </c>
      <c r="AI92" s="3">
        <v>1</v>
      </c>
      <c r="AJ92" s="3">
        <v>1</v>
      </c>
      <c r="AL92" s="5">
        <v>90.52</v>
      </c>
      <c r="AM92" s="5">
        <v>10.48</v>
      </c>
      <c r="AN92" s="5">
        <v>91.25</v>
      </c>
      <c r="AO92" s="5">
        <v>9.7200000000000006</v>
      </c>
      <c r="AP92" s="5">
        <f t="shared" si="7"/>
        <v>7.2176838770229373E-2</v>
      </c>
      <c r="AQ92" s="5">
        <v>1</v>
      </c>
      <c r="AT92" s="5">
        <v>106.69</v>
      </c>
      <c r="AU92" s="5">
        <v>7.79</v>
      </c>
      <c r="AV92" s="5">
        <v>91.96</v>
      </c>
      <c r="AW92" s="5">
        <v>7.69</v>
      </c>
    </row>
    <row r="93" spans="1:52" ht="13">
      <c r="B93" s="5" t="s">
        <v>173</v>
      </c>
      <c r="C93" s="3" t="s">
        <v>87</v>
      </c>
      <c r="D93" s="5" t="s">
        <v>60</v>
      </c>
      <c r="E93" s="5" t="s">
        <v>222</v>
      </c>
      <c r="F93" s="5">
        <v>2013</v>
      </c>
      <c r="G93" s="5" t="s">
        <v>223</v>
      </c>
      <c r="H93" s="5" t="s">
        <v>103</v>
      </c>
      <c r="I93" s="5" t="s">
        <v>184</v>
      </c>
      <c r="K93" s="5" t="s">
        <v>65</v>
      </c>
      <c r="L93" s="5" t="s">
        <v>66</v>
      </c>
      <c r="M93" s="5">
        <f t="shared" ref="M93:M153" si="9">Q93+R93</f>
        <v>97</v>
      </c>
      <c r="N93" s="5">
        <v>1</v>
      </c>
      <c r="O93" s="5">
        <v>1</v>
      </c>
      <c r="P93" s="5">
        <v>1</v>
      </c>
      <c r="Q93" s="5">
        <v>48</v>
      </c>
      <c r="R93" s="5">
        <v>49</v>
      </c>
      <c r="S93" s="5" t="s">
        <v>67</v>
      </c>
      <c r="T93" s="5" t="s">
        <v>189</v>
      </c>
      <c r="U93" s="5">
        <v>0</v>
      </c>
      <c r="V93" s="5" t="s">
        <v>241</v>
      </c>
      <c r="W93" s="5" t="s">
        <v>70</v>
      </c>
      <c r="X93" s="5" t="s">
        <v>107</v>
      </c>
      <c r="Y93" s="5" t="s">
        <v>72</v>
      </c>
      <c r="Z93" s="5" t="s">
        <v>73</v>
      </c>
      <c r="AA93" s="5" t="s">
        <v>73</v>
      </c>
      <c r="AB93" s="13" t="s">
        <v>227</v>
      </c>
      <c r="AC93" s="5" t="s">
        <v>77</v>
      </c>
      <c r="AD93" s="5" t="s">
        <v>83</v>
      </c>
      <c r="AE93" s="5" t="s">
        <v>86</v>
      </c>
      <c r="AF93" s="5"/>
      <c r="AG93" s="5"/>
      <c r="AH93" s="5">
        <v>1</v>
      </c>
      <c r="AI93" s="5"/>
      <c r="AJ93" s="5"/>
      <c r="AL93" s="5">
        <v>2.6956000000000002</v>
      </c>
      <c r="AM93" s="5">
        <v>0.39861999999999997</v>
      </c>
      <c r="AN93" s="5">
        <v>2.7482000000000002</v>
      </c>
      <c r="AO93" s="5">
        <v>0.39134999999999998</v>
      </c>
      <c r="AP93" s="5">
        <f t="shared" si="7"/>
        <v>0.13317687582595478</v>
      </c>
      <c r="AQ93" s="5">
        <v>1</v>
      </c>
      <c r="AT93" s="5">
        <v>3.0512000000000001</v>
      </c>
      <c r="AU93" s="5">
        <v>0.60126000000000002</v>
      </c>
      <c r="AV93" s="5">
        <v>2.6941999999999999</v>
      </c>
      <c r="AW93" s="5">
        <v>0.37855</v>
      </c>
    </row>
    <row r="94" spans="1:52" ht="13">
      <c r="B94" s="5" t="s">
        <v>173</v>
      </c>
      <c r="C94" s="3" t="s">
        <v>87</v>
      </c>
      <c r="D94" s="5" t="s">
        <v>60</v>
      </c>
      <c r="E94" s="5" t="s">
        <v>222</v>
      </c>
      <c r="F94" s="5">
        <v>2013</v>
      </c>
      <c r="G94" s="5" t="s">
        <v>223</v>
      </c>
      <c r="H94" s="5" t="s">
        <v>103</v>
      </c>
      <c r="I94" s="5" t="s">
        <v>184</v>
      </c>
      <c r="K94" s="5" t="s">
        <v>65</v>
      </c>
      <c r="L94" s="5" t="s">
        <v>66</v>
      </c>
      <c r="M94" s="5">
        <f t="shared" si="9"/>
        <v>97</v>
      </c>
      <c r="N94" s="5">
        <v>1</v>
      </c>
      <c r="O94" s="5">
        <v>1</v>
      </c>
      <c r="P94" s="5">
        <v>1</v>
      </c>
      <c r="Q94" s="5">
        <v>48</v>
      </c>
      <c r="R94" s="5">
        <v>49</v>
      </c>
      <c r="S94" s="5" t="s">
        <v>67</v>
      </c>
      <c r="T94" s="5" t="s">
        <v>189</v>
      </c>
      <c r="U94" s="5">
        <v>0</v>
      </c>
      <c r="V94" s="5" t="s">
        <v>241</v>
      </c>
      <c r="W94" s="5" t="s">
        <v>70</v>
      </c>
      <c r="X94" s="5" t="s">
        <v>107</v>
      </c>
      <c r="Y94" s="5" t="s">
        <v>72</v>
      </c>
      <c r="Z94" s="5" t="s">
        <v>73</v>
      </c>
      <c r="AA94" s="5" t="s">
        <v>73</v>
      </c>
      <c r="AB94" s="13" t="s">
        <v>79</v>
      </c>
      <c r="AC94" s="5" t="s">
        <v>125</v>
      </c>
      <c r="AD94" s="5" t="s">
        <v>109</v>
      </c>
      <c r="AE94" s="5" t="s">
        <v>77</v>
      </c>
      <c r="AF94" s="5">
        <v>1</v>
      </c>
      <c r="AG94" s="5"/>
      <c r="AH94" s="5"/>
      <c r="AI94" s="5"/>
      <c r="AJ94" s="5"/>
      <c r="AL94" s="5">
        <v>18.963999999999999</v>
      </c>
      <c r="AM94" s="5">
        <v>4.5943800000000001</v>
      </c>
      <c r="AN94" s="5">
        <v>18.816800000000001</v>
      </c>
      <c r="AO94" s="5">
        <v>4.6566900000000002</v>
      </c>
      <c r="AP94" s="5">
        <f t="shared" si="7"/>
        <v>3.1820368153081667E-2</v>
      </c>
      <c r="AQ94" s="5">
        <v>1</v>
      </c>
      <c r="AT94" s="5">
        <v>25.26</v>
      </c>
      <c r="AU94" s="5">
        <v>4.83582</v>
      </c>
      <c r="AV94" s="5">
        <v>20.5136</v>
      </c>
      <c r="AW94" s="5">
        <v>5.85731</v>
      </c>
    </row>
    <row r="95" spans="1:52" ht="13">
      <c r="B95" s="5" t="s">
        <v>173</v>
      </c>
      <c r="C95" s="3" t="s">
        <v>87</v>
      </c>
      <c r="D95" s="5" t="s">
        <v>174</v>
      </c>
      <c r="E95" s="5" t="s">
        <v>242</v>
      </c>
      <c r="F95" s="5" t="s">
        <v>243</v>
      </c>
      <c r="G95" s="5" t="s">
        <v>223</v>
      </c>
      <c r="H95" s="5" t="s">
        <v>103</v>
      </c>
      <c r="I95" s="5" t="s">
        <v>184</v>
      </c>
      <c r="K95" s="5" t="s">
        <v>65</v>
      </c>
      <c r="L95" s="5" t="s">
        <v>66</v>
      </c>
      <c r="M95" s="5">
        <f t="shared" si="9"/>
        <v>86</v>
      </c>
      <c r="N95" s="5">
        <v>1</v>
      </c>
      <c r="O95" s="5">
        <v>1</v>
      </c>
      <c r="P95" s="5">
        <v>1</v>
      </c>
      <c r="Q95" s="5">
        <v>42</v>
      </c>
      <c r="R95" s="5">
        <v>44</v>
      </c>
      <c r="S95" s="5" t="s">
        <v>67</v>
      </c>
      <c r="T95" s="5" t="s">
        <v>244</v>
      </c>
      <c r="U95" s="5">
        <v>0</v>
      </c>
      <c r="V95" s="5" t="s">
        <v>245</v>
      </c>
      <c r="W95" s="5" t="s">
        <v>84</v>
      </c>
      <c r="X95" s="5" t="s">
        <v>71</v>
      </c>
      <c r="Y95" s="5" t="s">
        <v>72</v>
      </c>
      <c r="Z95" s="5" t="s">
        <v>73</v>
      </c>
      <c r="AA95" s="5" t="s">
        <v>72</v>
      </c>
      <c r="AB95" s="13" t="s">
        <v>219</v>
      </c>
      <c r="AC95" s="5" t="s">
        <v>77</v>
      </c>
      <c r="AD95" s="5" t="s">
        <v>83</v>
      </c>
      <c r="AE95" s="5" t="s">
        <v>86</v>
      </c>
      <c r="AF95" s="5"/>
      <c r="AG95" s="5"/>
      <c r="AH95" s="5">
        <v>1</v>
      </c>
      <c r="AI95" s="5"/>
      <c r="AJ95" s="5"/>
      <c r="AL95" s="5">
        <v>2.3980000000000001</v>
      </c>
      <c r="AM95" s="5">
        <v>0.57199999999999995</v>
      </c>
      <c r="AN95" s="5">
        <v>2.46</v>
      </c>
      <c r="AO95" s="5">
        <v>0.56599999999999995</v>
      </c>
      <c r="AP95" s="5">
        <f t="shared" si="7"/>
        <v>0.10897525921002245</v>
      </c>
      <c r="AQ95" s="5">
        <v>1</v>
      </c>
      <c r="AT95" s="5">
        <v>4.0650000000000004</v>
      </c>
      <c r="AU95" s="5">
        <v>0.70099999999999996</v>
      </c>
      <c r="AV95" s="5">
        <v>2.496</v>
      </c>
      <c r="AW95" s="5">
        <v>0.57799999999999996</v>
      </c>
    </row>
    <row r="96" spans="1:52" ht="13">
      <c r="B96" s="5" t="s">
        <v>173</v>
      </c>
      <c r="C96" s="3" t="s">
        <v>87</v>
      </c>
      <c r="D96" s="5" t="s">
        <v>174</v>
      </c>
      <c r="E96" s="5" t="s">
        <v>242</v>
      </c>
      <c r="F96" s="5" t="s">
        <v>243</v>
      </c>
      <c r="G96" s="5" t="s">
        <v>223</v>
      </c>
      <c r="H96" s="5" t="s">
        <v>103</v>
      </c>
      <c r="I96" s="5" t="s">
        <v>184</v>
      </c>
      <c r="K96" s="5" t="s">
        <v>65</v>
      </c>
      <c r="L96" s="5" t="s">
        <v>66</v>
      </c>
      <c r="M96" s="5">
        <f t="shared" si="9"/>
        <v>86</v>
      </c>
      <c r="N96" s="5">
        <v>1</v>
      </c>
      <c r="O96" s="5">
        <v>1</v>
      </c>
      <c r="P96" s="5">
        <v>1</v>
      </c>
      <c r="Q96" s="5">
        <v>42</v>
      </c>
      <c r="R96" s="5">
        <v>44</v>
      </c>
      <c r="S96" s="5" t="s">
        <v>67</v>
      </c>
      <c r="T96" s="5" t="s">
        <v>244</v>
      </c>
      <c r="U96" s="5">
        <v>0</v>
      </c>
      <c r="V96" s="5" t="s">
        <v>245</v>
      </c>
      <c r="W96" s="5" t="s">
        <v>84</v>
      </c>
      <c r="X96" s="5" t="s">
        <v>71</v>
      </c>
      <c r="Y96" s="5" t="s">
        <v>72</v>
      </c>
      <c r="Z96" s="5" t="s">
        <v>73</v>
      </c>
      <c r="AA96" s="5" t="s">
        <v>72</v>
      </c>
      <c r="AB96" s="13" t="s">
        <v>220</v>
      </c>
      <c r="AC96" s="5" t="s">
        <v>77</v>
      </c>
      <c r="AD96" s="5" t="s">
        <v>83</v>
      </c>
      <c r="AE96" s="5" t="s">
        <v>86</v>
      </c>
      <c r="AF96" s="5"/>
      <c r="AG96" s="5"/>
      <c r="AH96" s="5">
        <v>1</v>
      </c>
      <c r="AI96" s="5"/>
      <c r="AJ96" s="5"/>
      <c r="AL96" s="5">
        <v>2.1779999999999999</v>
      </c>
      <c r="AM96" s="5">
        <v>0.56000000000000005</v>
      </c>
      <c r="AN96" s="5">
        <v>2.1739999999999999</v>
      </c>
      <c r="AO96" s="5">
        <v>0.58099999999999996</v>
      </c>
      <c r="AP96" s="5">
        <f t="shared" si="7"/>
        <v>7.0071373935915969E-3</v>
      </c>
      <c r="AQ96" s="5">
        <v>1</v>
      </c>
      <c r="AT96" s="5">
        <v>3.5619999999999998</v>
      </c>
      <c r="AU96" s="5">
        <v>0.69299999999999995</v>
      </c>
      <c r="AV96" s="5">
        <v>2.1859999999999999</v>
      </c>
      <c r="AW96" s="5">
        <v>0.59</v>
      </c>
    </row>
    <row r="97" spans="1:52" ht="13">
      <c r="B97" s="5" t="s">
        <v>173</v>
      </c>
      <c r="C97" s="3" t="s">
        <v>87</v>
      </c>
      <c r="D97" s="5" t="s">
        <v>174</v>
      </c>
      <c r="E97" s="5" t="s">
        <v>242</v>
      </c>
      <c r="F97" s="5" t="s">
        <v>243</v>
      </c>
      <c r="G97" s="5" t="s">
        <v>223</v>
      </c>
      <c r="H97" s="5" t="s">
        <v>103</v>
      </c>
      <c r="I97" s="5" t="s">
        <v>184</v>
      </c>
      <c r="K97" s="5" t="s">
        <v>65</v>
      </c>
      <c r="L97" s="5" t="s">
        <v>66</v>
      </c>
      <c r="M97" s="5">
        <f t="shared" si="9"/>
        <v>86</v>
      </c>
      <c r="N97" s="5">
        <v>1</v>
      </c>
      <c r="O97" s="5">
        <v>1</v>
      </c>
      <c r="P97" s="5">
        <v>1</v>
      </c>
      <c r="Q97" s="5">
        <v>42</v>
      </c>
      <c r="R97" s="5">
        <v>44</v>
      </c>
      <c r="S97" s="5" t="s">
        <v>67</v>
      </c>
      <c r="T97" s="5" t="s">
        <v>244</v>
      </c>
      <c r="U97" s="5">
        <v>0</v>
      </c>
      <c r="V97" s="5" t="s">
        <v>245</v>
      </c>
      <c r="W97" s="5" t="s">
        <v>84</v>
      </c>
      <c r="X97" s="5" t="s">
        <v>71</v>
      </c>
      <c r="Y97" s="5" t="s">
        <v>72</v>
      </c>
      <c r="Z97" s="5" t="s">
        <v>73</v>
      </c>
      <c r="AA97" s="5" t="s">
        <v>72</v>
      </c>
      <c r="AB97" s="13" t="s">
        <v>221</v>
      </c>
      <c r="AC97" s="5" t="s">
        <v>77</v>
      </c>
      <c r="AD97" s="5" t="s">
        <v>83</v>
      </c>
      <c r="AE97" s="5" t="s">
        <v>86</v>
      </c>
      <c r="AF97" s="5"/>
      <c r="AG97" s="5"/>
      <c r="AH97" s="5">
        <v>1</v>
      </c>
      <c r="AI97" s="5"/>
      <c r="AJ97" s="5"/>
      <c r="AL97" s="5">
        <v>1.8320000000000001</v>
      </c>
      <c r="AM97" s="5">
        <v>0.53800000000000003</v>
      </c>
      <c r="AN97" s="5">
        <v>1.8680000000000001</v>
      </c>
      <c r="AO97" s="5">
        <v>0.55300000000000005</v>
      </c>
      <c r="AP97" s="5">
        <f t="shared" si="7"/>
        <v>6.5966677018723718E-2</v>
      </c>
      <c r="AQ97" s="5">
        <v>1</v>
      </c>
      <c r="AT97" s="5">
        <v>3.0790000000000002</v>
      </c>
      <c r="AU97" s="5">
        <v>0.63</v>
      </c>
      <c r="AV97" s="5">
        <v>1.8640000000000001</v>
      </c>
      <c r="AW97" s="5">
        <v>0.54400000000000004</v>
      </c>
    </row>
    <row r="98" spans="1:52" ht="13">
      <c r="B98" s="5" t="s">
        <v>173</v>
      </c>
      <c r="C98" s="3" t="s">
        <v>87</v>
      </c>
      <c r="D98" s="5" t="s">
        <v>174</v>
      </c>
      <c r="E98" s="5" t="s">
        <v>242</v>
      </c>
      <c r="F98" s="5" t="s">
        <v>243</v>
      </c>
      <c r="G98" s="5" t="s">
        <v>223</v>
      </c>
      <c r="H98" s="5" t="s">
        <v>103</v>
      </c>
      <c r="I98" s="5" t="s">
        <v>184</v>
      </c>
      <c r="K98" s="5" t="s">
        <v>65</v>
      </c>
      <c r="L98" s="5" t="s">
        <v>66</v>
      </c>
      <c r="M98" s="5">
        <f t="shared" si="9"/>
        <v>86</v>
      </c>
      <c r="N98" s="5">
        <v>1</v>
      </c>
      <c r="O98" s="5">
        <v>1</v>
      </c>
      <c r="P98" s="5">
        <v>1</v>
      </c>
      <c r="Q98" s="5">
        <v>42</v>
      </c>
      <c r="R98" s="5">
        <v>44</v>
      </c>
      <c r="S98" s="5" t="s">
        <v>67</v>
      </c>
      <c r="T98" s="5" t="s">
        <v>244</v>
      </c>
      <c r="U98" s="5">
        <v>0</v>
      </c>
      <c r="V98" s="5" t="s">
        <v>245</v>
      </c>
      <c r="W98" s="5" t="s">
        <v>84</v>
      </c>
      <c r="X98" s="5" t="s">
        <v>71</v>
      </c>
      <c r="Y98" s="5" t="s">
        <v>72</v>
      </c>
      <c r="Z98" s="5" t="s">
        <v>73</v>
      </c>
      <c r="AA98" s="5" t="s">
        <v>72</v>
      </c>
      <c r="AB98" s="5" t="s">
        <v>79</v>
      </c>
      <c r="AC98" s="5" t="s">
        <v>94</v>
      </c>
      <c r="AD98" s="5" t="s">
        <v>109</v>
      </c>
      <c r="AE98" s="5" t="s">
        <v>77</v>
      </c>
      <c r="AF98" s="5">
        <v>1</v>
      </c>
      <c r="AG98" s="5"/>
      <c r="AH98" s="5"/>
      <c r="AI98" s="5"/>
      <c r="AJ98" s="5"/>
      <c r="AL98" s="5">
        <v>67.22</v>
      </c>
      <c r="AM98" s="5">
        <v>12.28</v>
      </c>
      <c r="AN98" s="5">
        <v>67.11</v>
      </c>
      <c r="AO98" s="5">
        <v>10.7</v>
      </c>
      <c r="AP98" s="5">
        <f t="shared" si="7"/>
        <v>9.5665934469726342E-3</v>
      </c>
      <c r="AQ98" s="5">
        <v>1</v>
      </c>
      <c r="AT98" s="5">
        <v>73.44</v>
      </c>
      <c r="AU98" s="5">
        <v>9.01</v>
      </c>
      <c r="AV98" s="5">
        <v>67</v>
      </c>
      <c r="AW98" s="5">
        <v>9.7100000000000009</v>
      </c>
    </row>
    <row r="99" spans="1:52" ht="13">
      <c r="A99" s="5">
        <v>1</v>
      </c>
      <c r="B99" s="5" t="s">
        <v>173</v>
      </c>
      <c r="C99" s="3" t="s">
        <v>87</v>
      </c>
      <c r="D99" s="5" t="s">
        <v>60</v>
      </c>
      <c r="E99" s="5" t="s">
        <v>246</v>
      </c>
      <c r="F99" s="5">
        <v>2010</v>
      </c>
      <c r="G99" s="5" t="s">
        <v>223</v>
      </c>
      <c r="H99" s="5" t="s">
        <v>247</v>
      </c>
      <c r="I99" s="5" t="s">
        <v>184</v>
      </c>
      <c r="J99" s="5"/>
      <c r="K99" s="5" t="s">
        <v>65</v>
      </c>
      <c r="L99" s="5" t="s">
        <v>66</v>
      </c>
      <c r="M99" s="5">
        <f t="shared" si="9"/>
        <v>160</v>
      </c>
      <c r="N99" s="5">
        <v>1</v>
      </c>
      <c r="O99" s="5">
        <v>1</v>
      </c>
      <c r="P99" s="5">
        <v>1</v>
      </c>
      <c r="Q99" s="5">
        <v>80</v>
      </c>
      <c r="R99" s="5">
        <v>80</v>
      </c>
      <c r="S99" s="5" t="s">
        <v>67</v>
      </c>
      <c r="T99" s="5" t="s">
        <v>248</v>
      </c>
      <c r="U99" s="5">
        <v>0</v>
      </c>
      <c r="V99" s="5" t="s">
        <v>249</v>
      </c>
      <c r="W99" s="5" t="s">
        <v>106</v>
      </c>
      <c r="X99" s="5" t="s">
        <v>71</v>
      </c>
      <c r="Y99" s="5" t="s">
        <v>72</v>
      </c>
      <c r="Z99" s="5" t="s">
        <v>73</v>
      </c>
      <c r="AA99" s="5" t="s">
        <v>72</v>
      </c>
      <c r="AB99" s="5" t="s">
        <v>79</v>
      </c>
      <c r="AC99" s="5" t="s">
        <v>182</v>
      </c>
      <c r="AD99" s="5" t="s">
        <v>109</v>
      </c>
      <c r="AE99" s="5" t="s">
        <v>77</v>
      </c>
      <c r="AF99" s="5">
        <v>1</v>
      </c>
      <c r="AG99" s="5"/>
      <c r="AH99" s="5"/>
      <c r="AI99" s="5"/>
      <c r="AJ99" s="5"/>
      <c r="AK99" s="5"/>
      <c r="AL99" s="5">
        <v>66.916700000000006</v>
      </c>
      <c r="AM99" s="5">
        <v>8.08066</v>
      </c>
      <c r="AN99" s="5">
        <v>65.2</v>
      </c>
      <c r="AO99" s="5">
        <v>7.94984</v>
      </c>
      <c r="AP99" s="5">
        <f t="shared" si="7"/>
        <v>0.21417208937807666</v>
      </c>
      <c r="AQ99" s="5">
        <v>1</v>
      </c>
      <c r="AR99" s="5"/>
      <c r="AS99" s="5"/>
      <c r="AT99" s="5">
        <v>70.291700000000006</v>
      </c>
      <c r="AU99" s="5">
        <v>7.2799899999999997</v>
      </c>
      <c r="AV99" s="5">
        <v>65.8</v>
      </c>
      <c r="AW99" s="5">
        <v>7.7031099999999997</v>
      </c>
      <c r="AX99" s="5"/>
      <c r="AY99" s="5"/>
      <c r="AZ99" s="5"/>
    </row>
    <row r="100" spans="1:52" ht="13">
      <c r="A100" s="5">
        <v>1</v>
      </c>
      <c r="B100" s="5" t="s">
        <v>173</v>
      </c>
      <c r="C100" s="3" t="s">
        <v>87</v>
      </c>
      <c r="D100" s="5" t="s">
        <v>60</v>
      </c>
      <c r="E100" s="5" t="s">
        <v>246</v>
      </c>
      <c r="F100" s="5">
        <v>2010</v>
      </c>
      <c r="G100" s="5" t="s">
        <v>223</v>
      </c>
      <c r="H100" s="5" t="s">
        <v>247</v>
      </c>
      <c r="I100" s="5" t="s">
        <v>184</v>
      </c>
      <c r="J100" s="5"/>
      <c r="K100" s="5" t="s">
        <v>65</v>
      </c>
      <c r="L100" s="5" t="s">
        <v>66</v>
      </c>
      <c r="M100" s="5">
        <f t="shared" si="9"/>
        <v>160</v>
      </c>
      <c r="N100" s="5">
        <v>1</v>
      </c>
      <c r="O100" s="5">
        <v>1</v>
      </c>
      <c r="P100" s="5">
        <v>1</v>
      </c>
      <c r="Q100" s="5">
        <v>80</v>
      </c>
      <c r="R100" s="5">
        <v>80</v>
      </c>
      <c r="S100" s="5" t="s">
        <v>67</v>
      </c>
      <c r="T100" s="5" t="s">
        <v>248</v>
      </c>
      <c r="U100" s="5">
        <v>0</v>
      </c>
      <c r="V100" s="5" t="s">
        <v>249</v>
      </c>
      <c r="W100" s="5" t="s">
        <v>106</v>
      </c>
      <c r="X100" s="5" t="s">
        <v>71</v>
      </c>
      <c r="Y100" s="5" t="s">
        <v>72</v>
      </c>
      <c r="Z100" s="5" t="s">
        <v>73</v>
      </c>
      <c r="AA100" s="5" t="s">
        <v>72</v>
      </c>
      <c r="AB100" s="5" t="s">
        <v>250</v>
      </c>
      <c r="AC100" s="5" t="s">
        <v>77</v>
      </c>
      <c r="AD100" s="5" t="s">
        <v>83</v>
      </c>
      <c r="AE100" s="5" t="s">
        <v>86</v>
      </c>
      <c r="AF100" s="5"/>
      <c r="AG100" s="5"/>
      <c r="AH100" s="5">
        <v>1</v>
      </c>
      <c r="AI100" s="5"/>
      <c r="AJ100" s="5"/>
      <c r="AK100" s="5"/>
      <c r="AL100" s="5">
        <v>16.476600000000001</v>
      </c>
      <c r="AM100" s="5">
        <v>3.2935099999999999</v>
      </c>
      <c r="AN100" s="5">
        <v>17.092199999999998</v>
      </c>
      <c r="AO100" s="5">
        <v>3.3019400000000001</v>
      </c>
      <c r="AP100" s="5">
        <f t="shared" si="7"/>
        <v>0.18667399408826646</v>
      </c>
      <c r="AQ100" s="5">
        <v>1</v>
      </c>
      <c r="AR100" s="5"/>
      <c r="AS100" s="5"/>
      <c r="AT100" s="5">
        <v>19.3047</v>
      </c>
      <c r="AU100" s="5">
        <v>2.5480399999999999</v>
      </c>
      <c r="AV100" s="5">
        <v>17.202999999999999</v>
      </c>
      <c r="AW100" s="5">
        <v>2.5026899999999999</v>
      </c>
      <c r="AX100" s="5"/>
      <c r="AY100" s="5"/>
      <c r="AZ100" s="5"/>
    </row>
    <row r="101" spans="1:52" ht="13">
      <c r="B101" s="5" t="s">
        <v>173</v>
      </c>
      <c r="C101" s="3" t="s">
        <v>87</v>
      </c>
      <c r="D101" s="5" t="s">
        <v>60</v>
      </c>
      <c r="E101" s="5" t="s">
        <v>251</v>
      </c>
      <c r="F101" s="5">
        <v>2020</v>
      </c>
      <c r="G101" s="5" t="s">
        <v>223</v>
      </c>
      <c r="H101" s="5" t="s">
        <v>64</v>
      </c>
      <c r="I101" s="5" t="s">
        <v>215</v>
      </c>
      <c r="K101" s="5" t="s">
        <v>65</v>
      </c>
      <c r="L101" s="5" t="s">
        <v>77</v>
      </c>
      <c r="M101" s="5">
        <f t="shared" si="9"/>
        <v>80</v>
      </c>
      <c r="N101" s="5">
        <v>1</v>
      </c>
      <c r="O101" s="5">
        <v>1</v>
      </c>
      <c r="P101" s="5">
        <v>1</v>
      </c>
      <c r="Q101" s="5">
        <v>40</v>
      </c>
      <c r="R101" s="5">
        <v>40</v>
      </c>
      <c r="S101" s="5" t="s">
        <v>67</v>
      </c>
      <c r="T101" s="5" t="s">
        <v>200</v>
      </c>
      <c r="U101" s="5">
        <v>0</v>
      </c>
      <c r="W101" s="5" t="s">
        <v>70</v>
      </c>
      <c r="X101" s="5" t="s">
        <v>71</v>
      </c>
      <c r="Y101" s="5" t="s">
        <v>72</v>
      </c>
      <c r="Z101" s="5" t="s">
        <v>73</v>
      </c>
      <c r="AA101" s="5" t="s">
        <v>73</v>
      </c>
      <c r="AB101" s="5" t="s">
        <v>79</v>
      </c>
      <c r="AC101" s="5" t="s">
        <v>75</v>
      </c>
      <c r="AD101" s="5" t="s">
        <v>109</v>
      </c>
      <c r="AE101" s="5" t="s">
        <v>77</v>
      </c>
      <c r="AF101" s="5">
        <v>1</v>
      </c>
      <c r="AG101" s="5"/>
      <c r="AH101" s="5"/>
      <c r="AI101" s="5"/>
      <c r="AJ101" s="5"/>
      <c r="AL101" s="5">
        <v>7.65</v>
      </c>
      <c r="AM101" s="5">
        <v>1.3120000000000001</v>
      </c>
      <c r="AN101" s="5">
        <v>7.7</v>
      </c>
      <c r="AO101" s="5">
        <v>1.454</v>
      </c>
      <c r="AP101" s="5">
        <f t="shared" si="7"/>
        <v>3.6105741895601624E-2</v>
      </c>
      <c r="AQ101" s="5">
        <v>1</v>
      </c>
      <c r="AT101" s="5">
        <v>9.6300000000000008</v>
      </c>
      <c r="AU101" s="5">
        <v>1.0049999999999999</v>
      </c>
      <c r="AV101" s="5">
        <v>7.93</v>
      </c>
      <c r="AW101" s="5">
        <v>1.492</v>
      </c>
    </row>
    <row r="102" spans="1:52" ht="13">
      <c r="B102" s="5" t="s">
        <v>173</v>
      </c>
      <c r="C102" s="3" t="s">
        <v>87</v>
      </c>
      <c r="D102" s="5" t="s">
        <v>60</v>
      </c>
      <c r="E102" s="5" t="s">
        <v>251</v>
      </c>
      <c r="F102" s="5">
        <v>2020</v>
      </c>
      <c r="G102" s="5" t="s">
        <v>223</v>
      </c>
      <c r="H102" s="5" t="s">
        <v>64</v>
      </c>
      <c r="I102" s="5" t="s">
        <v>215</v>
      </c>
      <c r="K102" s="5" t="s">
        <v>65</v>
      </c>
      <c r="L102" s="5" t="s">
        <v>77</v>
      </c>
      <c r="M102" s="5">
        <f t="shared" si="9"/>
        <v>80</v>
      </c>
      <c r="N102" s="5">
        <v>1</v>
      </c>
      <c r="O102" s="5">
        <v>1</v>
      </c>
      <c r="P102" s="5">
        <v>1</v>
      </c>
      <c r="Q102" s="5">
        <v>40</v>
      </c>
      <c r="R102" s="5">
        <v>40</v>
      </c>
      <c r="S102" s="5" t="s">
        <v>67</v>
      </c>
      <c r="T102" s="5" t="s">
        <v>200</v>
      </c>
      <c r="U102" s="5">
        <v>0</v>
      </c>
      <c r="W102" s="5" t="s">
        <v>70</v>
      </c>
      <c r="X102" s="5" t="s">
        <v>71</v>
      </c>
      <c r="Y102" s="5" t="s">
        <v>72</v>
      </c>
      <c r="Z102" s="5" t="s">
        <v>73</v>
      </c>
      <c r="AA102" s="5" t="s">
        <v>73</v>
      </c>
      <c r="AB102" s="13" t="s">
        <v>79</v>
      </c>
      <c r="AC102" s="5" t="s">
        <v>75</v>
      </c>
      <c r="AD102" s="5" t="s">
        <v>109</v>
      </c>
      <c r="AE102" s="5" t="s">
        <v>77</v>
      </c>
      <c r="AF102" s="5">
        <v>1</v>
      </c>
      <c r="AG102" s="5"/>
      <c r="AH102" s="5"/>
      <c r="AI102" s="5"/>
      <c r="AJ102" s="5"/>
      <c r="AL102" s="5">
        <v>7.65</v>
      </c>
      <c r="AM102" s="5">
        <v>1.3120000000000001</v>
      </c>
      <c r="AN102" s="5">
        <v>7.68</v>
      </c>
      <c r="AO102" s="5">
        <v>1.385</v>
      </c>
      <c r="AP102" s="5">
        <f t="shared" si="7"/>
        <v>2.2238796148855419E-2</v>
      </c>
      <c r="AQ102" s="5">
        <v>1</v>
      </c>
      <c r="AT102" s="5">
        <v>9.6300000000000008</v>
      </c>
      <c r="AU102" s="5">
        <v>1.0049999999999999</v>
      </c>
      <c r="AV102" s="5">
        <v>7.9</v>
      </c>
      <c r="AW102" s="5">
        <v>1.3740000000000001</v>
      </c>
    </row>
    <row r="103" spans="1:52" ht="13">
      <c r="B103" s="5" t="s">
        <v>173</v>
      </c>
      <c r="C103" s="3" t="s">
        <v>87</v>
      </c>
      <c r="D103" s="5" t="s">
        <v>60</v>
      </c>
      <c r="E103" s="5" t="s">
        <v>251</v>
      </c>
      <c r="F103" s="5">
        <v>2020</v>
      </c>
      <c r="G103" s="5" t="s">
        <v>223</v>
      </c>
      <c r="H103" s="5" t="s">
        <v>64</v>
      </c>
      <c r="I103" s="5" t="s">
        <v>215</v>
      </c>
      <c r="K103" s="5" t="s">
        <v>65</v>
      </c>
      <c r="L103" s="5" t="s">
        <v>77</v>
      </c>
      <c r="M103" s="5">
        <f t="shared" si="9"/>
        <v>80</v>
      </c>
      <c r="N103" s="5">
        <v>1</v>
      </c>
      <c r="O103" s="5">
        <v>1</v>
      </c>
      <c r="P103" s="5">
        <v>1</v>
      </c>
      <c r="Q103" s="5">
        <v>40</v>
      </c>
      <c r="R103" s="5">
        <v>40</v>
      </c>
      <c r="S103" s="5" t="s">
        <v>67</v>
      </c>
      <c r="T103" s="5" t="s">
        <v>200</v>
      </c>
      <c r="U103" s="5">
        <v>0</v>
      </c>
      <c r="W103" s="5" t="s">
        <v>70</v>
      </c>
      <c r="X103" s="5" t="s">
        <v>71</v>
      </c>
      <c r="Y103" s="5" t="s">
        <v>72</v>
      </c>
      <c r="Z103" s="5" t="s">
        <v>73</v>
      </c>
      <c r="AA103" s="5" t="s">
        <v>73</v>
      </c>
      <c r="AB103" s="5" t="s">
        <v>252</v>
      </c>
      <c r="AC103" s="5" t="s">
        <v>75</v>
      </c>
      <c r="AD103" s="5" t="s">
        <v>109</v>
      </c>
      <c r="AE103" s="5" t="s">
        <v>77</v>
      </c>
      <c r="AF103" s="5">
        <v>1</v>
      </c>
      <c r="AG103" s="5"/>
      <c r="AH103" s="5"/>
      <c r="AI103" s="5"/>
      <c r="AJ103" s="5"/>
      <c r="AL103" s="5">
        <v>7.65</v>
      </c>
      <c r="AM103" s="5">
        <v>1.3120000000000001</v>
      </c>
      <c r="AN103" s="13">
        <v>7.7</v>
      </c>
      <c r="AO103" s="5">
        <v>1.454</v>
      </c>
      <c r="AP103" s="5">
        <f t="shared" si="7"/>
        <v>3.6105741895601624E-2</v>
      </c>
      <c r="AQ103" s="5">
        <v>1</v>
      </c>
      <c r="AT103" s="5">
        <v>9.8000000000000007</v>
      </c>
      <c r="AU103" s="5">
        <v>0.99199999999999999</v>
      </c>
      <c r="AV103" s="5">
        <v>7.85</v>
      </c>
      <c r="AW103" s="5">
        <v>1.528</v>
      </c>
    </row>
    <row r="104" spans="1:52" ht="13">
      <c r="B104" s="5" t="s">
        <v>173</v>
      </c>
      <c r="C104" s="3" t="s">
        <v>87</v>
      </c>
      <c r="D104" s="5" t="s">
        <v>60</v>
      </c>
      <c r="E104" s="5" t="s">
        <v>251</v>
      </c>
      <c r="F104" s="5">
        <v>2020</v>
      </c>
      <c r="G104" s="5" t="s">
        <v>223</v>
      </c>
      <c r="H104" s="5" t="s">
        <v>64</v>
      </c>
      <c r="I104" s="5" t="s">
        <v>215</v>
      </c>
      <c r="K104" s="5" t="s">
        <v>65</v>
      </c>
      <c r="L104" s="5" t="s">
        <v>77</v>
      </c>
      <c r="M104" s="5">
        <f t="shared" si="9"/>
        <v>80</v>
      </c>
      <c r="N104" s="5">
        <v>1</v>
      </c>
      <c r="O104" s="5">
        <v>1</v>
      </c>
      <c r="P104" s="5">
        <v>1</v>
      </c>
      <c r="Q104" s="5">
        <v>40</v>
      </c>
      <c r="R104" s="5">
        <v>40</v>
      </c>
      <c r="S104" s="5" t="s">
        <v>67</v>
      </c>
      <c r="T104" s="5" t="s">
        <v>200</v>
      </c>
      <c r="U104" s="5">
        <v>0</v>
      </c>
      <c r="W104" s="5" t="s">
        <v>70</v>
      </c>
      <c r="X104" s="5" t="s">
        <v>71</v>
      </c>
      <c r="Y104" s="5" t="s">
        <v>72</v>
      </c>
      <c r="Z104" s="5" t="s">
        <v>73</v>
      </c>
      <c r="AA104" s="5" t="s">
        <v>73</v>
      </c>
      <c r="AB104" s="5" t="s">
        <v>252</v>
      </c>
      <c r="AC104" s="5" t="s">
        <v>75</v>
      </c>
      <c r="AD104" s="5" t="s">
        <v>109</v>
      </c>
      <c r="AE104" s="5" t="s">
        <v>77</v>
      </c>
      <c r="AF104" s="5">
        <v>1</v>
      </c>
      <c r="AG104" s="5"/>
      <c r="AH104" s="5"/>
      <c r="AI104" s="5"/>
      <c r="AJ104" s="5"/>
      <c r="AL104" s="5">
        <v>7.65</v>
      </c>
      <c r="AM104" s="5">
        <v>1.3120000000000001</v>
      </c>
      <c r="AN104" s="5">
        <v>7.68</v>
      </c>
      <c r="AO104" s="5">
        <v>1.385</v>
      </c>
      <c r="AP104" s="5">
        <f t="shared" si="7"/>
        <v>2.2238796148855419E-2</v>
      </c>
      <c r="AQ104" s="5">
        <v>1</v>
      </c>
      <c r="AT104" s="5">
        <v>9.8000000000000007</v>
      </c>
      <c r="AU104" s="5">
        <v>0.99199999999999999</v>
      </c>
      <c r="AV104" s="5">
        <v>8.0299999999999994</v>
      </c>
      <c r="AW104" s="5">
        <v>1.349</v>
      </c>
    </row>
    <row r="105" spans="1:52" ht="13">
      <c r="A105" s="5">
        <v>1</v>
      </c>
      <c r="B105" s="5" t="s">
        <v>173</v>
      </c>
      <c r="C105" s="3" t="s">
        <v>87</v>
      </c>
      <c r="D105" s="5" t="s">
        <v>60</v>
      </c>
      <c r="E105" s="5" t="s">
        <v>253</v>
      </c>
      <c r="F105" s="5">
        <v>2012</v>
      </c>
      <c r="G105" s="5" t="s">
        <v>223</v>
      </c>
      <c r="H105" s="5" t="s">
        <v>64</v>
      </c>
      <c r="I105" s="5" t="s">
        <v>184</v>
      </c>
      <c r="J105" s="5"/>
      <c r="K105" s="5" t="s">
        <v>65</v>
      </c>
      <c r="L105" s="5" t="s">
        <v>66</v>
      </c>
      <c r="M105" s="5">
        <f t="shared" si="9"/>
        <v>100</v>
      </c>
      <c r="N105" s="5">
        <v>1</v>
      </c>
      <c r="O105" s="5">
        <v>1</v>
      </c>
      <c r="P105" s="5">
        <v>1</v>
      </c>
      <c r="Q105" s="5">
        <v>50</v>
      </c>
      <c r="R105" s="5">
        <v>50</v>
      </c>
      <c r="S105" s="5" t="s">
        <v>67</v>
      </c>
      <c r="T105" s="5" t="s">
        <v>254</v>
      </c>
      <c r="U105" s="5">
        <v>0</v>
      </c>
      <c r="V105" s="5"/>
      <c r="W105" s="5" t="s">
        <v>70</v>
      </c>
      <c r="X105" s="5" t="s">
        <v>92</v>
      </c>
      <c r="Y105" s="5" t="s">
        <v>72</v>
      </c>
      <c r="Z105" s="5" t="s">
        <v>72</v>
      </c>
      <c r="AA105" s="5" t="s">
        <v>73</v>
      </c>
      <c r="AB105" s="13" t="s">
        <v>79</v>
      </c>
      <c r="AC105" s="5" t="s">
        <v>182</v>
      </c>
      <c r="AD105" s="5" t="s">
        <v>109</v>
      </c>
      <c r="AE105" s="5" t="s">
        <v>77</v>
      </c>
      <c r="AF105" s="5">
        <v>1</v>
      </c>
      <c r="AG105" s="5"/>
      <c r="AH105" s="5"/>
      <c r="AI105" s="5"/>
      <c r="AJ105" s="5"/>
      <c r="AK105" s="5"/>
      <c r="AL105" s="5">
        <v>48.36</v>
      </c>
      <c r="AM105" s="5">
        <v>14.842000000000001</v>
      </c>
      <c r="AN105" s="5">
        <v>51.66</v>
      </c>
      <c r="AO105" s="5">
        <v>15.436</v>
      </c>
      <c r="AP105" s="5">
        <f t="shared" si="7"/>
        <v>0.2179381162049559</v>
      </c>
      <c r="AQ105" s="5">
        <v>1</v>
      </c>
      <c r="AR105" s="5"/>
      <c r="AS105" s="5"/>
      <c r="AT105" s="5">
        <v>53.44</v>
      </c>
      <c r="AU105" s="5">
        <v>18.026</v>
      </c>
      <c r="AV105" s="5">
        <v>47.04</v>
      </c>
      <c r="AW105" s="5">
        <v>13.335000000000001</v>
      </c>
      <c r="AX105" s="5"/>
      <c r="AY105" s="5"/>
      <c r="AZ105" s="5"/>
    </row>
    <row r="106" spans="1:52" ht="13">
      <c r="A106" s="5">
        <v>1</v>
      </c>
      <c r="B106" s="5" t="s">
        <v>173</v>
      </c>
      <c r="C106" s="3" t="s">
        <v>87</v>
      </c>
      <c r="D106" s="5" t="s">
        <v>60</v>
      </c>
      <c r="E106" s="5" t="s">
        <v>253</v>
      </c>
      <c r="F106" s="5">
        <v>2012</v>
      </c>
      <c r="G106" s="5" t="s">
        <v>223</v>
      </c>
      <c r="H106" s="5" t="s">
        <v>64</v>
      </c>
      <c r="I106" s="5" t="s">
        <v>184</v>
      </c>
      <c r="J106" s="5"/>
      <c r="K106" s="5" t="s">
        <v>65</v>
      </c>
      <c r="L106" s="5" t="s">
        <v>66</v>
      </c>
      <c r="M106" s="5">
        <f t="shared" si="9"/>
        <v>100</v>
      </c>
      <c r="N106" s="5">
        <v>1</v>
      </c>
      <c r="O106" s="5">
        <v>1</v>
      </c>
      <c r="P106" s="5"/>
      <c r="Q106" s="5">
        <v>50</v>
      </c>
      <c r="R106" s="5">
        <v>50</v>
      </c>
      <c r="S106" s="5" t="s">
        <v>67</v>
      </c>
      <c r="T106" s="5" t="s">
        <v>254</v>
      </c>
      <c r="U106" s="5"/>
      <c r="V106" s="5"/>
      <c r="W106" s="5" t="s">
        <v>70</v>
      </c>
      <c r="X106" s="5" t="s">
        <v>92</v>
      </c>
      <c r="Y106" s="5" t="s">
        <v>72</v>
      </c>
      <c r="Z106" s="5" t="s">
        <v>72</v>
      </c>
      <c r="AA106" s="5" t="s">
        <v>73</v>
      </c>
      <c r="AB106" s="13" t="s">
        <v>227</v>
      </c>
      <c r="AC106" s="5" t="s">
        <v>77</v>
      </c>
      <c r="AD106" s="5" t="s">
        <v>83</v>
      </c>
      <c r="AE106" s="5" t="s">
        <v>84</v>
      </c>
      <c r="AF106" s="5"/>
      <c r="AG106" s="5"/>
      <c r="AH106" s="5"/>
      <c r="AI106" s="5"/>
      <c r="AJ106" s="5"/>
      <c r="AK106" s="5"/>
      <c r="AL106" s="5">
        <v>127.02</v>
      </c>
      <c r="AM106" s="5">
        <v>21.841999999999999</v>
      </c>
      <c r="AN106" s="5">
        <v>133.97999999999999</v>
      </c>
      <c r="AO106" s="5">
        <v>20.446000000000002</v>
      </c>
      <c r="AP106" s="5">
        <f t="shared" si="7"/>
        <v>0.32899218134823055</v>
      </c>
      <c r="AQ106" s="5">
        <v>0</v>
      </c>
      <c r="AR106" s="5"/>
      <c r="AS106" s="5"/>
      <c r="AT106" s="5">
        <v>143.9</v>
      </c>
      <c r="AU106" s="5">
        <v>28.968</v>
      </c>
      <c r="AV106" s="5">
        <v>131.1</v>
      </c>
      <c r="AW106" s="5">
        <v>23.088000000000001</v>
      </c>
      <c r="AX106" s="5"/>
      <c r="AY106" s="5"/>
      <c r="AZ106" s="5"/>
    </row>
    <row r="107" spans="1:52" ht="13">
      <c r="A107" s="5">
        <v>1</v>
      </c>
      <c r="B107" s="5" t="s">
        <v>173</v>
      </c>
      <c r="C107" s="3" t="s">
        <v>87</v>
      </c>
      <c r="D107" s="5" t="s">
        <v>60</v>
      </c>
      <c r="E107" s="5" t="s">
        <v>253</v>
      </c>
      <c r="F107" s="5">
        <v>2012</v>
      </c>
      <c r="G107" s="5" t="s">
        <v>223</v>
      </c>
      <c r="H107" s="5" t="s">
        <v>64</v>
      </c>
      <c r="I107" s="5" t="s">
        <v>184</v>
      </c>
      <c r="J107" s="5"/>
      <c r="K107" s="5" t="s">
        <v>65</v>
      </c>
      <c r="L107" s="5" t="s">
        <v>66</v>
      </c>
      <c r="M107" s="5">
        <f t="shared" si="9"/>
        <v>100</v>
      </c>
      <c r="N107" s="5">
        <v>1</v>
      </c>
      <c r="O107" s="5">
        <v>1</v>
      </c>
      <c r="P107" s="5">
        <v>1</v>
      </c>
      <c r="Q107" s="5">
        <v>50</v>
      </c>
      <c r="R107" s="5">
        <v>50</v>
      </c>
      <c r="S107" s="5" t="s">
        <v>67</v>
      </c>
      <c r="T107" s="5" t="s">
        <v>254</v>
      </c>
      <c r="U107" s="5">
        <v>0</v>
      </c>
      <c r="V107" s="5"/>
      <c r="W107" s="5" t="s">
        <v>70</v>
      </c>
      <c r="X107" s="5" t="s">
        <v>92</v>
      </c>
      <c r="Y107" s="5" t="s">
        <v>72</v>
      </c>
      <c r="Z107" s="5" t="s">
        <v>72</v>
      </c>
      <c r="AA107" s="5" t="s">
        <v>73</v>
      </c>
      <c r="AB107" s="13" t="s">
        <v>194</v>
      </c>
      <c r="AC107" s="5" t="s">
        <v>77</v>
      </c>
      <c r="AD107" s="5" t="s">
        <v>83</v>
      </c>
      <c r="AE107" s="5" t="s">
        <v>86</v>
      </c>
      <c r="AF107" s="5"/>
      <c r="AG107" s="5"/>
      <c r="AH107" s="5">
        <v>1</v>
      </c>
      <c r="AI107" s="5"/>
      <c r="AJ107" s="5"/>
      <c r="AK107" s="5"/>
      <c r="AL107" s="5">
        <v>53.78</v>
      </c>
      <c r="AM107" s="5">
        <v>7.4809999999999999</v>
      </c>
      <c r="AN107" s="5">
        <v>53.56</v>
      </c>
      <c r="AO107" s="5">
        <v>5.9180000000000001</v>
      </c>
      <c r="AP107" s="5">
        <f t="shared" si="7"/>
        <v>3.2617105348101326E-2</v>
      </c>
      <c r="AQ107" s="5">
        <v>1</v>
      </c>
      <c r="AR107" s="5"/>
      <c r="AS107" s="5"/>
      <c r="AT107" s="5">
        <v>59.92</v>
      </c>
      <c r="AU107" s="5">
        <v>4.4119999999999999</v>
      </c>
      <c r="AV107" s="5">
        <v>51.5</v>
      </c>
      <c r="AW107" s="5">
        <v>6.3860000000000001</v>
      </c>
      <c r="AX107" s="5"/>
      <c r="AY107" s="5"/>
      <c r="AZ107" s="5"/>
    </row>
    <row r="108" spans="1:52" ht="13">
      <c r="B108" s="5" t="s">
        <v>173</v>
      </c>
      <c r="C108" s="3" t="s">
        <v>87</v>
      </c>
      <c r="D108" s="5" t="s">
        <v>60</v>
      </c>
      <c r="E108" s="5" t="s">
        <v>128</v>
      </c>
      <c r="F108" s="5">
        <v>2010</v>
      </c>
      <c r="G108" s="5" t="s">
        <v>223</v>
      </c>
      <c r="H108" s="5" t="s">
        <v>103</v>
      </c>
      <c r="I108" s="5" t="s">
        <v>184</v>
      </c>
      <c r="K108" s="5" t="s">
        <v>65</v>
      </c>
      <c r="L108" s="5" t="s">
        <v>66</v>
      </c>
      <c r="M108" s="5">
        <f t="shared" si="9"/>
        <v>88</v>
      </c>
      <c r="N108" s="5">
        <v>1</v>
      </c>
      <c r="O108" s="5">
        <v>1</v>
      </c>
      <c r="P108" s="5">
        <v>1</v>
      </c>
      <c r="Q108" s="5">
        <v>45</v>
      </c>
      <c r="R108" s="5">
        <v>43</v>
      </c>
      <c r="S108" s="5" t="s">
        <v>67</v>
      </c>
      <c r="T108" s="5" t="s">
        <v>255</v>
      </c>
      <c r="U108" s="5">
        <v>0</v>
      </c>
      <c r="W108" s="5" t="s">
        <v>70</v>
      </c>
      <c r="X108" s="5" t="s">
        <v>71</v>
      </c>
      <c r="Y108" s="5" t="s">
        <v>72</v>
      </c>
      <c r="Z108" s="5" t="s">
        <v>72</v>
      </c>
      <c r="AA108" s="5" t="s">
        <v>72</v>
      </c>
      <c r="AB108" s="13" t="s">
        <v>79</v>
      </c>
      <c r="AC108" s="5" t="s">
        <v>182</v>
      </c>
      <c r="AD108" s="5" t="s">
        <v>109</v>
      </c>
      <c r="AE108" s="5" t="s">
        <v>77</v>
      </c>
      <c r="AF108" s="5">
        <v>1</v>
      </c>
      <c r="AG108" s="5"/>
      <c r="AH108" s="5"/>
      <c r="AI108" s="5"/>
      <c r="AJ108" s="5"/>
      <c r="AL108" s="5">
        <v>11.51</v>
      </c>
      <c r="AM108" s="5">
        <v>5.05</v>
      </c>
      <c r="AN108" s="5">
        <v>12.52</v>
      </c>
      <c r="AO108" s="5">
        <v>4.8499999999999996</v>
      </c>
      <c r="AP108" s="5">
        <f t="shared" si="7"/>
        <v>0.20390304509410787</v>
      </c>
      <c r="AQ108" s="5">
        <v>1</v>
      </c>
      <c r="AT108" s="5">
        <v>15.9</v>
      </c>
      <c r="AU108" s="5">
        <v>5.33</v>
      </c>
      <c r="AV108" s="5">
        <v>13.61</v>
      </c>
      <c r="AW108" s="5">
        <v>5.15</v>
      </c>
    </row>
    <row r="109" spans="1:52" ht="13">
      <c r="B109" s="5" t="s">
        <v>173</v>
      </c>
      <c r="C109" s="3" t="s">
        <v>87</v>
      </c>
      <c r="D109" s="5" t="s">
        <v>60</v>
      </c>
      <c r="E109" s="5" t="s">
        <v>128</v>
      </c>
      <c r="F109" s="5">
        <v>2010</v>
      </c>
      <c r="G109" s="5" t="s">
        <v>223</v>
      </c>
      <c r="H109" s="5" t="s">
        <v>103</v>
      </c>
      <c r="I109" s="5" t="s">
        <v>184</v>
      </c>
      <c r="K109" s="5" t="s">
        <v>65</v>
      </c>
      <c r="L109" s="5" t="s">
        <v>66</v>
      </c>
      <c r="M109" s="5">
        <f t="shared" si="9"/>
        <v>88</v>
      </c>
      <c r="N109" s="5">
        <v>1</v>
      </c>
      <c r="O109" s="5">
        <v>1</v>
      </c>
      <c r="P109" s="5">
        <v>1</v>
      </c>
      <c r="Q109" s="5">
        <v>45</v>
      </c>
      <c r="R109" s="5">
        <v>43</v>
      </c>
      <c r="S109" s="5" t="s">
        <v>67</v>
      </c>
      <c r="T109" s="5" t="s">
        <v>255</v>
      </c>
      <c r="U109" s="5">
        <v>0</v>
      </c>
      <c r="W109" s="5" t="s">
        <v>70</v>
      </c>
      <c r="X109" s="5" t="s">
        <v>71</v>
      </c>
      <c r="Y109" s="5" t="s">
        <v>72</v>
      </c>
      <c r="Z109" s="5" t="s">
        <v>72</v>
      </c>
      <c r="AA109" s="5" t="s">
        <v>72</v>
      </c>
      <c r="AB109" s="13" t="s">
        <v>227</v>
      </c>
      <c r="AC109" s="5" t="s">
        <v>77</v>
      </c>
      <c r="AD109" s="5" t="s">
        <v>83</v>
      </c>
      <c r="AE109" s="5" t="s">
        <v>38</v>
      </c>
      <c r="AF109" s="5"/>
      <c r="AG109" s="5"/>
      <c r="AH109" s="5">
        <v>1</v>
      </c>
      <c r="AI109" s="5"/>
      <c r="AJ109" s="5"/>
      <c r="AL109" s="5">
        <v>2.94</v>
      </c>
      <c r="AM109" s="5">
        <v>1.04</v>
      </c>
      <c r="AN109" s="5">
        <v>2.95</v>
      </c>
      <c r="AO109" s="5">
        <v>1.07</v>
      </c>
      <c r="AP109" s="5">
        <f t="shared" si="7"/>
        <v>9.4808498063895519E-3</v>
      </c>
      <c r="AQ109" s="5">
        <v>1</v>
      </c>
      <c r="AT109" s="5">
        <v>3.23</v>
      </c>
      <c r="AU109" s="5">
        <v>0.99</v>
      </c>
      <c r="AV109" s="5">
        <v>2.97</v>
      </c>
      <c r="AW109" s="5">
        <v>1.07</v>
      </c>
    </row>
    <row r="110" spans="1:52" ht="13">
      <c r="A110" s="5"/>
      <c r="B110" s="5" t="s">
        <v>173</v>
      </c>
      <c r="C110" s="5" t="s">
        <v>87</v>
      </c>
      <c r="D110" s="5" t="s">
        <v>174</v>
      </c>
      <c r="E110" s="5" t="s">
        <v>256</v>
      </c>
      <c r="F110" s="5">
        <v>2015</v>
      </c>
      <c r="G110" s="5" t="s">
        <v>176</v>
      </c>
      <c r="H110" s="5" t="s">
        <v>64</v>
      </c>
      <c r="I110" s="5" t="s">
        <v>184</v>
      </c>
      <c r="K110" s="5" t="s">
        <v>65</v>
      </c>
      <c r="L110" s="5" t="s">
        <v>66</v>
      </c>
      <c r="M110" s="5">
        <f t="shared" si="9"/>
        <v>62</v>
      </c>
      <c r="N110" s="5">
        <v>1</v>
      </c>
      <c r="O110" s="5">
        <v>1</v>
      </c>
      <c r="P110" s="5">
        <v>1</v>
      </c>
      <c r="Q110" s="5">
        <v>32</v>
      </c>
      <c r="R110" s="5">
        <v>30</v>
      </c>
      <c r="S110" s="5" t="s">
        <v>67</v>
      </c>
      <c r="T110" s="5" t="s">
        <v>257</v>
      </c>
      <c r="U110" s="5">
        <v>0</v>
      </c>
      <c r="W110" s="5" t="s">
        <v>106</v>
      </c>
      <c r="X110" s="5" t="s">
        <v>71</v>
      </c>
      <c r="Y110" s="5" t="s">
        <v>72</v>
      </c>
      <c r="Z110" s="5" t="s">
        <v>72</v>
      </c>
      <c r="AA110" s="5" t="s">
        <v>72</v>
      </c>
      <c r="AB110" s="5" t="s">
        <v>79</v>
      </c>
      <c r="AC110" s="5" t="s">
        <v>182</v>
      </c>
      <c r="AD110" s="5" t="s">
        <v>109</v>
      </c>
      <c r="AE110" s="5" t="s">
        <v>77</v>
      </c>
      <c r="AF110" s="5">
        <v>1</v>
      </c>
      <c r="AG110" s="5"/>
      <c r="AH110" s="5"/>
      <c r="AI110" s="5"/>
      <c r="AJ110" s="5"/>
      <c r="AL110" s="5">
        <v>78.599999999999994</v>
      </c>
      <c r="AM110" s="5">
        <v>11.32</v>
      </c>
      <c r="AN110" s="5">
        <v>80.7</v>
      </c>
      <c r="AO110" s="5">
        <v>10.68</v>
      </c>
      <c r="AP110" s="5">
        <f t="shared" si="7"/>
        <v>0.19064373983262178</v>
      </c>
      <c r="AQ110" s="5">
        <v>1</v>
      </c>
      <c r="AT110" s="5">
        <v>81.099999999999994</v>
      </c>
      <c r="AU110" s="5">
        <v>10.01</v>
      </c>
      <c r="AV110" s="5">
        <v>81</v>
      </c>
      <c r="AW110" s="5">
        <v>10.56</v>
      </c>
    </row>
    <row r="111" spans="1:52" ht="13">
      <c r="A111" s="5"/>
      <c r="B111" s="5" t="s">
        <v>173</v>
      </c>
      <c r="C111" s="5" t="s">
        <v>87</v>
      </c>
      <c r="D111" s="5" t="s">
        <v>174</v>
      </c>
      <c r="E111" s="5" t="s">
        <v>258</v>
      </c>
      <c r="F111" s="5">
        <v>2008</v>
      </c>
      <c r="G111" s="5" t="s">
        <v>176</v>
      </c>
      <c r="I111" s="5" t="s">
        <v>184</v>
      </c>
      <c r="K111" s="5" t="s">
        <v>65</v>
      </c>
      <c r="L111" s="5" t="s">
        <v>77</v>
      </c>
      <c r="M111" s="5">
        <f t="shared" si="9"/>
        <v>1517</v>
      </c>
      <c r="N111" s="5">
        <v>15</v>
      </c>
      <c r="O111" s="5">
        <v>15</v>
      </c>
      <c r="P111" s="5">
        <v>0</v>
      </c>
      <c r="Q111" s="5">
        <v>768</v>
      </c>
      <c r="R111" s="5">
        <v>749</v>
      </c>
      <c r="S111" s="5" t="s">
        <v>67</v>
      </c>
      <c r="T111" s="5" t="s">
        <v>207</v>
      </c>
      <c r="U111" s="5">
        <v>0</v>
      </c>
      <c r="W111" s="5" t="s">
        <v>259</v>
      </c>
      <c r="X111" s="5" t="s">
        <v>71</v>
      </c>
      <c r="Y111" s="5" t="s">
        <v>72</v>
      </c>
      <c r="Z111" s="5" t="s">
        <v>73</v>
      </c>
      <c r="AA111" s="5" t="s">
        <v>72</v>
      </c>
      <c r="AB111" s="5" t="s">
        <v>79</v>
      </c>
      <c r="AC111" s="5" t="s">
        <v>182</v>
      </c>
      <c r="AD111" s="5" t="s">
        <v>109</v>
      </c>
      <c r="AE111" s="5" t="s">
        <v>77</v>
      </c>
      <c r="AF111" s="5">
        <v>1</v>
      </c>
      <c r="AG111" s="5"/>
      <c r="AH111" s="5"/>
      <c r="AI111" s="5"/>
      <c r="AJ111" s="5"/>
      <c r="AL111" s="5">
        <v>65.407200000000003</v>
      </c>
      <c r="AM111" s="5">
        <v>10.062200000000001</v>
      </c>
      <c r="AN111" s="5">
        <v>65.887900000000002</v>
      </c>
      <c r="AO111" s="5">
        <v>7.0110999999999999</v>
      </c>
      <c r="AP111" s="5">
        <f t="shared" si="7"/>
        <v>5.5311970448662783E-2</v>
      </c>
      <c r="AQ111" s="5">
        <v>1</v>
      </c>
      <c r="AT111" s="5">
        <v>71.152299999999997</v>
      </c>
      <c r="AU111" s="5">
        <v>7.7100999999999997</v>
      </c>
      <c r="AV111" s="5">
        <v>65.501999999999995</v>
      </c>
      <c r="AW111" s="5">
        <v>10.175700000000001</v>
      </c>
    </row>
    <row r="112" spans="1:52" ht="13">
      <c r="A112" s="5">
        <v>1</v>
      </c>
      <c r="B112" s="5" t="s">
        <v>173</v>
      </c>
      <c r="C112" s="5" t="s">
        <v>87</v>
      </c>
      <c r="D112" s="5" t="s">
        <v>174</v>
      </c>
      <c r="E112" s="5" t="s">
        <v>258</v>
      </c>
      <c r="F112" s="5">
        <v>2008</v>
      </c>
      <c r="G112" s="5" t="s">
        <v>176</v>
      </c>
      <c r="H112" s="5"/>
      <c r="I112" s="5" t="s">
        <v>184</v>
      </c>
      <c r="J112" s="5"/>
      <c r="K112" s="5" t="s">
        <v>65</v>
      </c>
      <c r="L112" s="5" t="s">
        <v>77</v>
      </c>
      <c r="M112" s="5">
        <f t="shared" si="9"/>
        <v>1517</v>
      </c>
      <c r="N112" s="5">
        <v>15</v>
      </c>
      <c r="O112" s="5">
        <v>15</v>
      </c>
      <c r="P112" s="5">
        <v>0</v>
      </c>
      <c r="Q112" s="5">
        <v>768</v>
      </c>
      <c r="R112" s="5">
        <v>749</v>
      </c>
      <c r="S112" s="5" t="s">
        <v>67</v>
      </c>
      <c r="T112" s="5" t="s">
        <v>207</v>
      </c>
      <c r="U112" s="5"/>
      <c r="V112" s="5"/>
      <c r="W112" s="5" t="s">
        <v>259</v>
      </c>
      <c r="X112" s="5" t="s">
        <v>71</v>
      </c>
      <c r="Y112" s="5" t="s">
        <v>72</v>
      </c>
      <c r="Z112" s="5" t="s">
        <v>73</v>
      </c>
      <c r="AA112" s="5" t="s">
        <v>72</v>
      </c>
      <c r="AB112" s="5" t="s">
        <v>260</v>
      </c>
      <c r="AC112" s="5" t="s">
        <v>77</v>
      </c>
      <c r="AD112" s="5" t="s">
        <v>83</v>
      </c>
      <c r="AE112" s="5" t="s">
        <v>39</v>
      </c>
      <c r="AF112" s="5"/>
      <c r="AG112" s="5"/>
      <c r="AH112" s="5"/>
      <c r="AI112" s="5"/>
      <c r="AJ112" s="5"/>
      <c r="AK112" s="5"/>
      <c r="AL112" s="5"/>
      <c r="AM112" s="5"/>
      <c r="AN112" s="5"/>
      <c r="AO112" s="5"/>
      <c r="AP112" s="5"/>
      <c r="AQ112" s="5"/>
      <c r="AR112" s="5"/>
      <c r="AS112" s="5">
        <v>27.821000000000002</v>
      </c>
      <c r="AT112" s="5"/>
      <c r="AU112" s="5"/>
      <c r="AV112" s="5"/>
      <c r="AW112" s="5"/>
      <c r="AX112" s="5"/>
      <c r="AY112" s="5">
        <v>1.8939999999999999</v>
      </c>
      <c r="AZ112" s="5"/>
    </row>
    <row r="113" spans="1:52" ht="13">
      <c r="A113" s="5">
        <v>1</v>
      </c>
      <c r="B113" s="5" t="s">
        <v>173</v>
      </c>
      <c r="C113" s="5" t="s">
        <v>87</v>
      </c>
      <c r="D113" s="5" t="s">
        <v>174</v>
      </c>
      <c r="E113" s="5" t="s">
        <v>258</v>
      </c>
      <c r="F113" s="5">
        <v>2008</v>
      </c>
      <c r="G113" s="5" t="s">
        <v>176</v>
      </c>
      <c r="H113" s="5"/>
      <c r="I113" s="5" t="s">
        <v>184</v>
      </c>
      <c r="J113" s="5"/>
      <c r="K113" s="5" t="s">
        <v>65</v>
      </c>
      <c r="L113" s="5" t="s">
        <v>77</v>
      </c>
      <c r="M113" s="5">
        <f t="shared" si="9"/>
        <v>1517</v>
      </c>
      <c r="N113" s="5">
        <v>15</v>
      </c>
      <c r="O113" s="5">
        <v>15</v>
      </c>
      <c r="P113" s="5">
        <v>0</v>
      </c>
      <c r="Q113" s="5">
        <v>768</v>
      </c>
      <c r="R113" s="5">
        <v>749</v>
      </c>
      <c r="S113" s="5" t="s">
        <v>67</v>
      </c>
      <c r="T113" s="5" t="s">
        <v>207</v>
      </c>
      <c r="U113" s="5"/>
      <c r="V113" s="5"/>
      <c r="W113" s="5" t="s">
        <v>259</v>
      </c>
      <c r="X113" s="5" t="s">
        <v>71</v>
      </c>
      <c r="Y113" s="5" t="s">
        <v>72</v>
      </c>
      <c r="Z113" s="5" t="s">
        <v>73</v>
      </c>
      <c r="AA113" s="5" t="s">
        <v>72</v>
      </c>
      <c r="AB113" s="13" t="s">
        <v>261</v>
      </c>
      <c r="AC113" s="5" t="s">
        <v>77</v>
      </c>
      <c r="AD113" s="5" t="s">
        <v>83</v>
      </c>
      <c r="AE113" s="5" t="s">
        <v>39</v>
      </c>
      <c r="AF113" s="5"/>
      <c r="AG113" s="5"/>
      <c r="AH113" s="5"/>
      <c r="AI113" s="5"/>
      <c r="AJ113" s="5"/>
      <c r="AK113" s="5"/>
      <c r="AL113" s="5"/>
      <c r="AM113" s="5"/>
      <c r="AN113" s="5"/>
      <c r="AO113" s="5"/>
      <c r="AP113" s="5"/>
      <c r="AQ113" s="5"/>
      <c r="AR113" s="5"/>
      <c r="AS113" s="5">
        <v>24.123000000000001</v>
      </c>
      <c r="AT113" s="5"/>
      <c r="AU113" s="5"/>
      <c r="AV113" s="5"/>
      <c r="AW113" s="5"/>
      <c r="AX113" s="5"/>
      <c r="AY113" s="5">
        <v>0.435</v>
      </c>
      <c r="AZ113" s="5"/>
    </row>
    <row r="114" spans="1:52" ht="13">
      <c r="A114" s="5">
        <v>1</v>
      </c>
      <c r="B114" s="5" t="s">
        <v>173</v>
      </c>
      <c r="C114" s="5" t="s">
        <v>87</v>
      </c>
      <c r="D114" s="5" t="s">
        <v>174</v>
      </c>
      <c r="E114" s="5" t="s">
        <v>258</v>
      </c>
      <c r="F114" s="5">
        <v>2008</v>
      </c>
      <c r="G114" s="5" t="s">
        <v>176</v>
      </c>
      <c r="H114" s="5"/>
      <c r="I114" s="5" t="s">
        <v>184</v>
      </c>
      <c r="J114" s="5"/>
      <c r="K114" s="5" t="s">
        <v>65</v>
      </c>
      <c r="L114" s="5" t="s">
        <v>77</v>
      </c>
      <c r="M114" s="5">
        <f t="shared" si="9"/>
        <v>1517</v>
      </c>
      <c r="N114" s="5">
        <v>15</v>
      </c>
      <c r="O114" s="5">
        <v>15</v>
      </c>
      <c r="P114" s="5">
        <v>0</v>
      </c>
      <c r="Q114" s="5">
        <v>768</v>
      </c>
      <c r="R114" s="5">
        <v>749</v>
      </c>
      <c r="S114" s="5" t="s">
        <v>67</v>
      </c>
      <c r="T114" s="5" t="s">
        <v>207</v>
      </c>
      <c r="U114" s="5"/>
      <c r="V114" s="5"/>
      <c r="W114" s="5" t="s">
        <v>259</v>
      </c>
      <c r="X114" s="5" t="s">
        <v>71</v>
      </c>
      <c r="Y114" s="5" t="s">
        <v>72</v>
      </c>
      <c r="Z114" s="5" t="s">
        <v>73</v>
      </c>
      <c r="AA114" s="5" t="s">
        <v>72</v>
      </c>
      <c r="AB114" s="5" t="s">
        <v>262</v>
      </c>
      <c r="AC114" s="5" t="s">
        <v>77</v>
      </c>
      <c r="AD114" s="5" t="s">
        <v>83</v>
      </c>
      <c r="AE114" s="5" t="s">
        <v>39</v>
      </c>
      <c r="AF114" s="5"/>
      <c r="AG114" s="5"/>
      <c r="AH114" s="5"/>
      <c r="AI114" s="5"/>
      <c r="AJ114" s="5"/>
      <c r="AK114" s="5"/>
      <c r="AL114" s="5"/>
      <c r="AM114" s="5"/>
      <c r="AN114" s="5"/>
      <c r="AO114" s="5"/>
      <c r="AP114" s="5"/>
      <c r="AQ114" s="5"/>
      <c r="AR114" s="5"/>
      <c r="AS114" s="5">
        <v>26.283999999999999</v>
      </c>
      <c r="AT114" s="5"/>
      <c r="AU114" s="5"/>
      <c r="AV114" s="5"/>
      <c r="AW114" s="5"/>
      <c r="AX114" s="5"/>
      <c r="AY114" s="5">
        <v>1.8320000000000001</v>
      </c>
      <c r="AZ114" s="5"/>
    </row>
    <row r="115" spans="1:52" ht="13">
      <c r="A115" s="5">
        <v>1</v>
      </c>
      <c r="B115" s="5" t="s">
        <v>173</v>
      </c>
      <c r="C115" s="5" t="s">
        <v>87</v>
      </c>
      <c r="D115" s="5" t="s">
        <v>174</v>
      </c>
      <c r="E115" s="5" t="s">
        <v>258</v>
      </c>
      <c r="F115" s="5">
        <v>2008</v>
      </c>
      <c r="G115" s="5" t="s">
        <v>176</v>
      </c>
      <c r="H115" s="5"/>
      <c r="I115" s="5" t="s">
        <v>184</v>
      </c>
      <c r="J115" s="5"/>
      <c r="K115" s="5" t="s">
        <v>65</v>
      </c>
      <c r="L115" s="5" t="s">
        <v>77</v>
      </c>
      <c r="M115" s="5">
        <f t="shared" si="9"/>
        <v>1517</v>
      </c>
      <c r="N115" s="5">
        <v>15</v>
      </c>
      <c r="O115" s="5">
        <v>15</v>
      </c>
      <c r="P115" s="5">
        <v>0</v>
      </c>
      <c r="Q115" s="5">
        <v>768</v>
      </c>
      <c r="R115" s="5">
        <v>749</v>
      </c>
      <c r="S115" s="5" t="s">
        <v>67</v>
      </c>
      <c r="T115" s="5" t="s">
        <v>207</v>
      </c>
      <c r="U115" s="5"/>
      <c r="V115" s="5"/>
      <c r="W115" s="5" t="s">
        <v>259</v>
      </c>
      <c r="X115" s="5" t="s">
        <v>71</v>
      </c>
      <c r="Y115" s="5" t="s">
        <v>72</v>
      </c>
      <c r="Z115" s="5" t="s">
        <v>73</v>
      </c>
      <c r="AA115" s="5" t="s">
        <v>72</v>
      </c>
      <c r="AB115" s="5" t="s">
        <v>263</v>
      </c>
      <c r="AC115" s="5" t="s">
        <v>77</v>
      </c>
      <c r="AD115" s="5" t="s">
        <v>83</v>
      </c>
      <c r="AE115" s="5" t="s">
        <v>39</v>
      </c>
      <c r="AF115" s="5"/>
      <c r="AG115" s="5"/>
      <c r="AH115" s="5"/>
      <c r="AI115" s="5"/>
      <c r="AJ115" s="5"/>
      <c r="AK115" s="5"/>
      <c r="AL115" s="5"/>
      <c r="AM115" s="5"/>
      <c r="AN115" s="5"/>
      <c r="AO115" s="5"/>
      <c r="AP115" s="5"/>
      <c r="AQ115" s="5"/>
      <c r="AR115" s="5"/>
      <c r="AS115" s="5">
        <v>30.494</v>
      </c>
      <c r="AT115" s="5"/>
      <c r="AU115" s="5"/>
      <c r="AV115" s="5"/>
      <c r="AW115" s="5"/>
      <c r="AX115" s="5"/>
      <c r="AY115" s="5">
        <v>1.33</v>
      </c>
      <c r="AZ115" s="5"/>
    </row>
    <row r="116" spans="1:52" ht="13">
      <c r="A116" s="5">
        <v>1</v>
      </c>
      <c r="B116" s="5" t="s">
        <v>173</v>
      </c>
      <c r="C116" s="5" t="s">
        <v>87</v>
      </c>
      <c r="D116" s="5" t="s">
        <v>174</v>
      </c>
      <c r="E116" s="5" t="s">
        <v>264</v>
      </c>
      <c r="F116" s="5">
        <v>2010</v>
      </c>
      <c r="G116" s="5" t="s">
        <v>176</v>
      </c>
      <c r="H116" s="5"/>
      <c r="I116" s="5" t="s">
        <v>184</v>
      </c>
      <c r="J116" s="5"/>
      <c r="K116" s="5" t="s">
        <v>65</v>
      </c>
      <c r="L116" s="5" t="s">
        <v>77</v>
      </c>
      <c r="M116" s="5">
        <f t="shared" si="9"/>
        <v>98</v>
      </c>
      <c r="N116" s="5">
        <v>1</v>
      </c>
      <c r="O116" s="5">
        <v>1</v>
      </c>
      <c r="P116" s="5"/>
      <c r="Q116" s="5">
        <v>51</v>
      </c>
      <c r="R116" s="5">
        <v>47</v>
      </c>
      <c r="S116" s="5" t="s">
        <v>67</v>
      </c>
      <c r="T116" s="5" t="s">
        <v>189</v>
      </c>
      <c r="U116" s="5"/>
      <c r="V116" s="5"/>
      <c r="W116" s="5" t="s">
        <v>70</v>
      </c>
      <c r="X116" s="5" t="s">
        <v>107</v>
      </c>
      <c r="Y116" s="5" t="s">
        <v>72</v>
      </c>
      <c r="Z116" s="5" t="s">
        <v>72</v>
      </c>
      <c r="AA116" s="5" t="s">
        <v>72</v>
      </c>
      <c r="AB116" s="5" t="s">
        <v>79</v>
      </c>
      <c r="AC116" s="5" t="s">
        <v>182</v>
      </c>
      <c r="AD116" s="5" t="s">
        <v>109</v>
      </c>
      <c r="AE116" s="5" t="s">
        <v>77</v>
      </c>
      <c r="AF116" s="5"/>
      <c r="AG116" s="5"/>
      <c r="AH116" s="5"/>
      <c r="AI116" s="5"/>
      <c r="AJ116" s="5"/>
      <c r="AK116" s="5"/>
      <c r="AL116" s="5">
        <v>64.489999999999995</v>
      </c>
      <c r="AM116" s="5">
        <v>8.8350000000000009</v>
      </c>
      <c r="AN116" s="5">
        <v>67.06</v>
      </c>
      <c r="AO116" s="5">
        <v>9.9440000000000008</v>
      </c>
      <c r="AP116" s="5">
        <f t="shared" ref="AP116:AP133" si="10">ABS(AL116-AN116)/SQRT(((Q116-1)*AM116^2+(R116-1)*AO116^2)/(Q116+R116-2))</f>
        <v>0.27390642169931451</v>
      </c>
      <c r="AQ116" s="5">
        <v>0</v>
      </c>
      <c r="AR116" s="5"/>
      <c r="AS116" s="5"/>
      <c r="AT116" s="5">
        <v>67.510000000000005</v>
      </c>
      <c r="AU116" s="5">
        <v>8.8759999999999994</v>
      </c>
      <c r="AV116" s="5">
        <v>67.64</v>
      </c>
      <c r="AW116" s="5">
        <v>9.5310000000000006</v>
      </c>
      <c r="AX116" s="5"/>
      <c r="AY116" s="5"/>
      <c r="AZ116" s="5"/>
    </row>
    <row r="117" spans="1:52" ht="13">
      <c r="A117" s="5"/>
      <c r="B117" s="5" t="s">
        <v>173</v>
      </c>
      <c r="C117" s="5" t="s">
        <v>87</v>
      </c>
      <c r="D117" s="5" t="s">
        <v>174</v>
      </c>
      <c r="E117" s="5" t="s">
        <v>265</v>
      </c>
      <c r="F117" s="5">
        <v>2010</v>
      </c>
      <c r="G117" s="5" t="s">
        <v>176</v>
      </c>
      <c r="I117" s="5" t="s">
        <v>184</v>
      </c>
      <c r="K117" s="5" t="s">
        <v>65</v>
      </c>
      <c r="L117" s="5" t="s">
        <v>77</v>
      </c>
      <c r="M117" s="5">
        <f t="shared" si="9"/>
        <v>93</v>
      </c>
      <c r="N117" s="5">
        <v>1</v>
      </c>
      <c r="O117" s="5">
        <v>1</v>
      </c>
      <c r="P117" s="5">
        <v>1</v>
      </c>
      <c r="Q117" s="5">
        <v>46</v>
      </c>
      <c r="R117" s="5">
        <v>47</v>
      </c>
      <c r="S117" s="5" t="s">
        <v>67</v>
      </c>
      <c r="T117" s="5" t="s">
        <v>189</v>
      </c>
      <c r="U117" s="5">
        <v>0</v>
      </c>
      <c r="W117" s="5" t="s">
        <v>70</v>
      </c>
      <c r="X117" s="5" t="s">
        <v>107</v>
      </c>
      <c r="Y117" s="5" t="s">
        <v>72</v>
      </c>
      <c r="Z117" s="5" t="s">
        <v>72</v>
      </c>
      <c r="AA117" s="5" t="s">
        <v>73</v>
      </c>
      <c r="AB117" s="5" t="s">
        <v>79</v>
      </c>
      <c r="AC117" s="5" t="s">
        <v>182</v>
      </c>
      <c r="AD117" s="5" t="s">
        <v>109</v>
      </c>
      <c r="AE117" s="5" t="s">
        <v>77</v>
      </c>
      <c r="AF117" s="5">
        <v>1</v>
      </c>
      <c r="AG117" s="5"/>
      <c r="AH117" s="5"/>
      <c r="AI117" s="5"/>
      <c r="AJ117" s="5"/>
      <c r="AL117" s="5">
        <v>65.39</v>
      </c>
      <c r="AM117" s="5">
        <v>9.8889999999999993</v>
      </c>
      <c r="AN117" s="5">
        <v>67.06</v>
      </c>
      <c r="AO117" s="5">
        <v>9.9440000000000008</v>
      </c>
      <c r="AP117" s="5">
        <f t="shared" si="10"/>
        <v>0.16840041239255826</v>
      </c>
      <c r="AQ117" s="5">
        <v>1</v>
      </c>
      <c r="AT117" s="5">
        <v>71.61</v>
      </c>
      <c r="AU117" s="5">
        <v>9.375</v>
      </c>
      <c r="AV117" s="5">
        <v>67.64</v>
      </c>
      <c r="AW117" s="5">
        <v>9.5310000000000006</v>
      </c>
    </row>
    <row r="118" spans="1:52" ht="13">
      <c r="A118" s="5"/>
      <c r="B118" s="5" t="s">
        <v>173</v>
      </c>
      <c r="C118" s="5" t="s">
        <v>87</v>
      </c>
      <c r="D118" s="5" t="s">
        <v>174</v>
      </c>
      <c r="E118" s="5" t="s">
        <v>264</v>
      </c>
      <c r="F118" s="5">
        <v>2010</v>
      </c>
      <c r="G118" s="5" t="s">
        <v>176</v>
      </c>
      <c r="I118" s="5" t="s">
        <v>184</v>
      </c>
      <c r="K118" s="5" t="s">
        <v>65</v>
      </c>
      <c r="L118" s="5" t="s">
        <v>77</v>
      </c>
      <c r="M118" s="5">
        <f t="shared" si="9"/>
        <v>98</v>
      </c>
      <c r="N118" s="5">
        <v>1</v>
      </c>
      <c r="O118" s="5">
        <v>1</v>
      </c>
      <c r="P118" s="5">
        <v>1</v>
      </c>
      <c r="Q118" s="5">
        <v>51</v>
      </c>
      <c r="R118" s="5">
        <v>47</v>
      </c>
      <c r="S118" s="5" t="s">
        <v>67</v>
      </c>
      <c r="T118" s="5" t="s">
        <v>189</v>
      </c>
      <c r="U118" s="5">
        <v>0</v>
      </c>
      <c r="W118" s="5" t="s">
        <v>70</v>
      </c>
      <c r="X118" s="5" t="s">
        <v>107</v>
      </c>
      <c r="Y118" s="5" t="s">
        <v>72</v>
      </c>
      <c r="Z118" s="5" t="s">
        <v>72</v>
      </c>
      <c r="AA118" s="5" t="s">
        <v>72</v>
      </c>
      <c r="AB118" s="5" t="s">
        <v>266</v>
      </c>
      <c r="AC118" s="5" t="s">
        <v>77</v>
      </c>
      <c r="AD118" s="5" t="s">
        <v>83</v>
      </c>
      <c r="AE118" s="5" t="s">
        <v>38</v>
      </c>
      <c r="AF118" s="5"/>
      <c r="AG118" s="5"/>
      <c r="AH118" s="5">
        <v>1</v>
      </c>
      <c r="AI118" s="5"/>
      <c r="AJ118" s="5"/>
      <c r="AL118" s="5">
        <v>57.06</v>
      </c>
      <c r="AM118" s="5">
        <v>8.6080000000000005</v>
      </c>
      <c r="AN118" s="5">
        <v>58.34</v>
      </c>
      <c r="AO118" s="5">
        <v>9.3369999999999997</v>
      </c>
      <c r="AP118" s="5">
        <f t="shared" si="10"/>
        <v>0.14278204096360445</v>
      </c>
      <c r="AQ118" s="5">
        <v>1</v>
      </c>
      <c r="AT118" s="5">
        <v>62.22</v>
      </c>
      <c r="AU118" s="5">
        <v>8.8780000000000001</v>
      </c>
      <c r="AV118" s="5">
        <v>58.55</v>
      </c>
      <c r="AW118" s="5">
        <v>9.3870000000000005</v>
      </c>
    </row>
    <row r="119" spans="1:52" ht="13">
      <c r="A119" s="5"/>
      <c r="B119" s="5" t="s">
        <v>173</v>
      </c>
      <c r="C119" s="5" t="s">
        <v>87</v>
      </c>
      <c r="D119" s="5" t="s">
        <v>174</v>
      </c>
      <c r="E119" s="5" t="s">
        <v>265</v>
      </c>
      <c r="F119" s="5">
        <v>2010</v>
      </c>
      <c r="G119" s="5" t="s">
        <v>176</v>
      </c>
      <c r="I119" s="5" t="s">
        <v>184</v>
      </c>
      <c r="K119" s="5" t="s">
        <v>65</v>
      </c>
      <c r="L119" s="5" t="s">
        <v>77</v>
      </c>
      <c r="M119" s="5">
        <f t="shared" si="9"/>
        <v>93</v>
      </c>
      <c r="N119" s="5">
        <v>1</v>
      </c>
      <c r="O119" s="5">
        <v>1</v>
      </c>
      <c r="P119" s="5">
        <v>1</v>
      </c>
      <c r="Q119" s="5">
        <v>46</v>
      </c>
      <c r="R119" s="5">
        <v>47</v>
      </c>
      <c r="S119" s="5" t="s">
        <v>67</v>
      </c>
      <c r="T119" s="5" t="s">
        <v>189</v>
      </c>
      <c r="U119" s="5">
        <v>0</v>
      </c>
      <c r="W119" s="5" t="s">
        <v>70</v>
      </c>
      <c r="X119" s="5" t="s">
        <v>107</v>
      </c>
      <c r="Y119" s="5" t="s">
        <v>72</v>
      </c>
      <c r="Z119" s="5" t="s">
        <v>72</v>
      </c>
      <c r="AA119" s="5" t="s">
        <v>73</v>
      </c>
      <c r="AB119" s="5" t="s">
        <v>266</v>
      </c>
      <c r="AC119" s="5" t="s">
        <v>77</v>
      </c>
      <c r="AD119" s="5" t="s">
        <v>83</v>
      </c>
      <c r="AE119" s="5" t="s">
        <v>38</v>
      </c>
      <c r="AF119" s="5"/>
      <c r="AG119" s="5"/>
      <c r="AH119" s="5">
        <v>1</v>
      </c>
      <c r="AI119" s="5"/>
      <c r="AJ119" s="5"/>
      <c r="AL119" s="5">
        <v>57.89</v>
      </c>
      <c r="AM119" s="5">
        <v>8.0670000000000002</v>
      </c>
      <c r="AN119" s="5">
        <v>58.34</v>
      </c>
      <c r="AO119" s="5">
        <v>9.3369999999999997</v>
      </c>
      <c r="AP119" s="5">
        <f t="shared" si="10"/>
        <v>5.1534027671601625E-2</v>
      </c>
      <c r="AQ119" s="5">
        <v>1</v>
      </c>
      <c r="AT119" s="5">
        <v>63.07</v>
      </c>
      <c r="AU119" s="5">
        <v>8.0839999999999996</v>
      </c>
      <c r="AV119" s="5">
        <v>58.55</v>
      </c>
      <c r="AW119" s="5">
        <v>9.3870000000000005</v>
      </c>
    </row>
    <row r="120" spans="1:52" ht="13">
      <c r="A120" s="5">
        <v>1</v>
      </c>
      <c r="B120" s="5" t="s">
        <v>173</v>
      </c>
      <c r="C120" s="5" t="s">
        <v>87</v>
      </c>
      <c r="D120" s="5" t="s">
        <v>174</v>
      </c>
      <c r="E120" s="5" t="s">
        <v>267</v>
      </c>
      <c r="F120" s="5">
        <v>2013</v>
      </c>
      <c r="G120" s="5" t="s">
        <v>176</v>
      </c>
      <c r="H120" s="5"/>
      <c r="I120" s="5" t="s">
        <v>63</v>
      </c>
      <c r="J120" s="5" t="s">
        <v>103</v>
      </c>
      <c r="K120" s="5" t="s">
        <v>65</v>
      </c>
      <c r="L120" s="5" t="s">
        <v>66</v>
      </c>
      <c r="M120" s="5">
        <f t="shared" si="9"/>
        <v>56</v>
      </c>
      <c r="N120" s="5"/>
      <c r="O120" s="5"/>
      <c r="P120" s="5"/>
      <c r="Q120" s="5">
        <v>28</v>
      </c>
      <c r="R120" s="5">
        <v>28</v>
      </c>
      <c r="S120" s="5" t="s">
        <v>67</v>
      </c>
      <c r="T120" s="5" t="s">
        <v>164</v>
      </c>
      <c r="U120" s="5">
        <v>1</v>
      </c>
      <c r="V120" s="5"/>
      <c r="W120" s="5" t="s">
        <v>259</v>
      </c>
      <c r="X120" s="5" t="s">
        <v>107</v>
      </c>
      <c r="Y120" s="5" t="s">
        <v>72</v>
      </c>
      <c r="Z120" s="5" t="s">
        <v>73</v>
      </c>
      <c r="AA120" s="5" t="s">
        <v>73</v>
      </c>
      <c r="AB120" s="5" t="s">
        <v>157</v>
      </c>
      <c r="AC120" s="5" t="s">
        <v>162</v>
      </c>
      <c r="AD120" s="5" t="s">
        <v>109</v>
      </c>
      <c r="AE120" s="5" t="s">
        <v>77</v>
      </c>
      <c r="AF120" s="5">
        <v>1</v>
      </c>
      <c r="AG120" s="5"/>
      <c r="AH120" s="5"/>
      <c r="AI120" s="5"/>
      <c r="AJ120" s="5"/>
      <c r="AK120" s="5"/>
      <c r="AL120" s="13">
        <v>11.32</v>
      </c>
      <c r="AM120" s="5">
        <v>3.2779099999999999</v>
      </c>
      <c r="AN120" s="5">
        <v>10.96</v>
      </c>
      <c r="AO120" s="5">
        <v>3.4905400000000002</v>
      </c>
      <c r="AP120" s="5">
        <f t="shared" si="10"/>
        <v>0.10632345379152967</v>
      </c>
      <c r="AQ120" s="5">
        <v>1</v>
      </c>
      <c r="AR120" s="5"/>
      <c r="AS120" s="5"/>
      <c r="AT120" s="5">
        <v>18.071400000000001</v>
      </c>
      <c r="AU120" s="5">
        <v>3.7508400000000002</v>
      </c>
      <c r="AV120" s="5">
        <v>13.321400000000001</v>
      </c>
      <c r="AW120" s="5">
        <v>3.3890199999999999</v>
      </c>
      <c r="AX120" s="5"/>
      <c r="AY120" s="5"/>
      <c r="AZ120" s="5"/>
    </row>
    <row r="121" spans="1:52" ht="13">
      <c r="A121" s="5"/>
      <c r="B121" s="5" t="s">
        <v>173</v>
      </c>
      <c r="C121" s="5" t="s">
        <v>87</v>
      </c>
      <c r="D121" s="5" t="s">
        <v>174</v>
      </c>
      <c r="E121" s="5" t="s">
        <v>242</v>
      </c>
      <c r="F121" s="5" t="s">
        <v>268</v>
      </c>
      <c r="G121" s="5" t="s">
        <v>176</v>
      </c>
      <c r="I121" s="5" t="s">
        <v>215</v>
      </c>
      <c r="K121" s="5" t="s">
        <v>65</v>
      </c>
      <c r="L121" s="5" t="s">
        <v>77</v>
      </c>
      <c r="M121" s="5">
        <f t="shared" si="9"/>
        <v>122</v>
      </c>
      <c r="N121" s="5">
        <v>1</v>
      </c>
      <c r="O121" s="5">
        <v>1</v>
      </c>
      <c r="P121" s="5">
        <v>1</v>
      </c>
      <c r="Q121" s="5">
        <v>57</v>
      </c>
      <c r="R121" s="5">
        <v>65</v>
      </c>
      <c r="S121" s="5" t="s">
        <v>67</v>
      </c>
      <c r="T121" s="5" t="s">
        <v>139</v>
      </c>
      <c r="U121" s="5">
        <v>0</v>
      </c>
      <c r="W121" s="5" t="s">
        <v>70</v>
      </c>
      <c r="X121" s="5" t="s">
        <v>71</v>
      </c>
      <c r="Y121" s="5" t="s">
        <v>72</v>
      </c>
      <c r="Z121" s="5" t="s">
        <v>73</v>
      </c>
      <c r="AA121" s="5" t="s">
        <v>72</v>
      </c>
      <c r="AB121" s="5" t="s">
        <v>79</v>
      </c>
      <c r="AC121" s="5" t="s">
        <v>182</v>
      </c>
      <c r="AD121" s="5" t="s">
        <v>109</v>
      </c>
      <c r="AE121" s="5" t="s">
        <v>77</v>
      </c>
      <c r="AF121" s="5">
        <v>1</v>
      </c>
      <c r="AG121" s="5"/>
      <c r="AH121" s="5"/>
      <c r="AI121" s="5"/>
      <c r="AJ121" s="5"/>
      <c r="AL121" s="5">
        <v>69.099999999999994</v>
      </c>
      <c r="AM121" s="5">
        <v>12.17</v>
      </c>
      <c r="AN121" s="5">
        <v>68</v>
      </c>
      <c r="AO121" s="5">
        <v>11.97</v>
      </c>
      <c r="AP121" s="5">
        <f t="shared" si="10"/>
        <v>9.118229141659516E-2</v>
      </c>
      <c r="AQ121" s="5">
        <v>1</v>
      </c>
      <c r="AT121" s="5">
        <v>77.599999999999994</v>
      </c>
      <c r="AU121" s="5">
        <v>10.66</v>
      </c>
      <c r="AV121" s="5">
        <v>71.7</v>
      </c>
      <c r="AW121" s="5">
        <v>12.3</v>
      </c>
    </row>
    <row r="122" spans="1:52" ht="13">
      <c r="A122" s="5">
        <v>1</v>
      </c>
      <c r="B122" s="5" t="s">
        <v>173</v>
      </c>
      <c r="C122" s="5" t="s">
        <v>87</v>
      </c>
      <c r="D122" s="5" t="s">
        <v>174</v>
      </c>
      <c r="E122" s="5" t="s">
        <v>269</v>
      </c>
      <c r="F122" s="5">
        <v>2008</v>
      </c>
      <c r="G122" s="5" t="s">
        <v>176</v>
      </c>
      <c r="H122" s="5"/>
      <c r="I122" s="5" t="s">
        <v>184</v>
      </c>
      <c r="J122" s="5"/>
      <c r="K122" s="5" t="s">
        <v>65</v>
      </c>
      <c r="L122" s="5" t="s">
        <v>77</v>
      </c>
      <c r="M122" s="5">
        <f t="shared" si="9"/>
        <v>260</v>
      </c>
      <c r="N122" s="5">
        <v>3</v>
      </c>
      <c r="O122" s="5">
        <v>3</v>
      </c>
      <c r="P122" s="5"/>
      <c r="Q122" s="5">
        <v>124</v>
      </c>
      <c r="R122" s="5">
        <v>136</v>
      </c>
      <c r="S122" s="5" t="s">
        <v>67</v>
      </c>
      <c r="T122" s="5" t="s">
        <v>139</v>
      </c>
      <c r="U122" s="5"/>
      <c r="V122" s="5"/>
      <c r="W122" s="5" t="s">
        <v>106</v>
      </c>
      <c r="X122" s="5" t="s">
        <v>71</v>
      </c>
      <c r="Y122" s="5" t="s">
        <v>72</v>
      </c>
      <c r="Z122" s="5" t="s">
        <v>73</v>
      </c>
      <c r="AA122" s="5" t="s">
        <v>72</v>
      </c>
      <c r="AB122" s="5" t="s">
        <v>37</v>
      </c>
      <c r="AC122" s="5" t="s">
        <v>77</v>
      </c>
      <c r="AD122" s="5" t="s">
        <v>83</v>
      </c>
      <c r="AE122" s="5" t="s">
        <v>84</v>
      </c>
      <c r="AF122" s="5"/>
      <c r="AG122" s="5"/>
      <c r="AH122" s="5"/>
      <c r="AI122" s="5"/>
      <c r="AJ122" s="5"/>
      <c r="AK122" s="5"/>
      <c r="AL122" s="5">
        <v>3.2075</v>
      </c>
      <c r="AM122" s="5">
        <v>0.3826</v>
      </c>
      <c r="AN122" s="5">
        <v>2.8809</v>
      </c>
      <c r="AO122" s="5">
        <v>0.56230000000000002</v>
      </c>
      <c r="AP122" s="5">
        <f t="shared" si="10"/>
        <v>0.6733937197790405</v>
      </c>
      <c r="AQ122" s="5">
        <v>0</v>
      </c>
      <c r="AR122" s="5"/>
      <c r="AS122" s="5"/>
      <c r="AT122" s="5">
        <v>3.4205000000000001</v>
      </c>
      <c r="AU122" s="5">
        <v>0.51539999999999997</v>
      </c>
      <c r="AV122" s="5">
        <v>3.2989000000000002</v>
      </c>
      <c r="AW122" s="5">
        <v>0.4526</v>
      </c>
      <c r="AX122" s="5"/>
      <c r="AY122" s="5"/>
      <c r="AZ122" s="5"/>
    </row>
    <row r="123" spans="1:52" ht="13">
      <c r="A123" s="5"/>
      <c r="B123" s="5" t="s">
        <v>173</v>
      </c>
      <c r="C123" s="5" t="s">
        <v>87</v>
      </c>
      <c r="D123" s="5" t="s">
        <v>174</v>
      </c>
      <c r="E123" s="5" t="s">
        <v>269</v>
      </c>
      <c r="F123" s="5">
        <v>2008</v>
      </c>
      <c r="G123" s="5" t="s">
        <v>176</v>
      </c>
      <c r="I123" s="5" t="s">
        <v>184</v>
      </c>
      <c r="K123" s="5" t="s">
        <v>65</v>
      </c>
      <c r="L123" s="5" t="s">
        <v>77</v>
      </c>
      <c r="M123" s="5">
        <f t="shared" si="9"/>
        <v>260</v>
      </c>
      <c r="N123" s="5">
        <v>3</v>
      </c>
      <c r="O123" s="5">
        <v>3</v>
      </c>
      <c r="P123" s="5">
        <v>0</v>
      </c>
      <c r="Q123" s="5">
        <v>124</v>
      </c>
      <c r="R123" s="5">
        <v>136</v>
      </c>
      <c r="S123" s="5" t="s">
        <v>67</v>
      </c>
      <c r="T123" s="5" t="s">
        <v>139</v>
      </c>
      <c r="U123" s="5">
        <v>0</v>
      </c>
      <c r="W123" s="5" t="s">
        <v>106</v>
      </c>
      <c r="X123" s="5" t="s">
        <v>71</v>
      </c>
      <c r="Y123" s="5" t="s">
        <v>72</v>
      </c>
      <c r="Z123" s="5" t="s">
        <v>73</v>
      </c>
      <c r="AA123" s="5" t="s">
        <v>72</v>
      </c>
      <c r="AB123" s="5" t="s">
        <v>270</v>
      </c>
      <c r="AC123" s="5" t="s">
        <v>77</v>
      </c>
      <c r="AD123" s="5" t="s">
        <v>83</v>
      </c>
      <c r="AE123" s="5" t="s">
        <v>38</v>
      </c>
      <c r="AF123" s="5">
        <v>1</v>
      </c>
      <c r="AG123" s="5"/>
      <c r="AH123" s="5"/>
      <c r="AI123" s="5"/>
      <c r="AJ123" s="5"/>
      <c r="AL123" s="5">
        <v>2.6972</v>
      </c>
      <c r="AM123" s="5">
        <v>0.53620000000000001</v>
      </c>
      <c r="AN123" s="5">
        <v>2.7715999999999998</v>
      </c>
      <c r="AO123" s="5">
        <v>0.46250000000000002</v>
      </c>
      <c r="AP123" s="5">
        <f t="shared" si="10"/>
        <v>0.14909950785484394</v>
      </c>
      <c r="AQ123" s="5">
        <v>1</v>
      </c>
      <c r="AT123" s="5">
        <v>3.0276999999999998</v>
      </c>
      <c r="AU123" s="5">
        <v>0.46229999999999999</v>
      </c>
      <c r="AV123" s="5">
        <v>3.0148999999999999</v>
      </c>
      <c r="AW123" s="5">
        <v>0.65239999999999998</v>
      </c>
    </row>
    <row r="124" spans="1:52" ht="13">
      <c r="A124" s="5"/>
      <c r="B124" s="5" t="s">
        <v>173</v>
      </c>
      <c r="C124" s="5" t="s">
        <v>87</v>
      </c>
      <c r="D124" s="5" t="s">
        <v>174</v>
      </c>
      <c r="E124" s="5" t="s">
        <v>269</v>
      </c>
      <c r="F124" s="5">
        <v>2008</v>
      </c>
      <c r="G124" s="5" t="s">
        <v>176</v>
      </c>
      <c r="I124" s="5" t="s">
        <v>184</v>
      </c>
      <c r="K124" s="5" t="s">
        <v>65</v>
      </c>
      <c r="L124" s="5" t="s">
        <v>77</v>
      </c>
      <c r="M124" s="5">
        <f t="shared" si="9"/>
        <v>260</v>
      </c>
      <c r="N124" s="5">
        <v>3</v>
      </c>
      <c r="O124" s="5">
        <v>3</v>
      </c>
      <c r="P124" s="5">
        <v>0</v>
      </c>
      <c r="Q124" s="5">
        <v>124</v>
      </c>
      <c r="R124" s="5">
        <v>136</v>
      </c>
      <c r="S124" s="5" t="s">
        <v>67</v>
      </c>
      <c r="T124" s="5" t="s">
        <v>139</v>
      </c>
      <c r="U124" s="5">
        <v>0</v>
      </c>
      <c r="W124" s="5" t="s">
        <v>106</v>
      </c>
      <c r="X124" s="5" t="s">
        <v>71</v>
      </c>
      <c r="Y124" s="5" t="s">
        <v>72</v>
      </c>
      <c r="Z124" s="5" t="s">
        <v>73</v>
      </c>
      <c r="AA124" s="5" t="s">
        <v>72</v>
      </c>
      <c r="AB124" s="5" t="s">
        <v>271</v>
      </c>
      <c r="AC124" s="5" t="s">
        <v>77</v>
      </c>
      <c r="AD124" s="5" t="s">
        <v>83</v>
      </c>
      <c r="AE124" s="5" t="s">
        <v>39</v>
      </c>
      <c r="AF124" s="5"/>
      <c r="AG124" s="5"/>
      <c r="AH124" s="5"/>
      <c r="AI124" s="5">
        <v>1</v>
      </c>
      <c r="AL124" s="5">
        <v>2.6728999999999998</v>
      </c>
      <c r="AM124" s="5">
        <v>0.42859999999999998</v>
      </c>
      <c r="AN124" s="5">
        <v>2.6934</v>
      </c>
      <c r="AO124" s="5">
        <v>0.5645</v>
      </c>
      <c r="AP124" s="5">
        <f t="shared" si="10"/>
        <v>4.0650464613663222E-2</v>
      </c>
      <c r="AQ124" s="5">
        <v>1</v>
      </c>
      <c r="AT124" s="5">
        <v>2.7932999999999999</v>
      </c>
      <c r="AU124" s="5">
        <v>0.53259999999999996</v>
      </c>
      <c r="AV124" s="5">
        <v>2.7738999999999998</v>
      </c>
      <c r="AW124" s="5">
        <v>0.4521</v>
      </c>
    </row>
    <row r="125" spans="1:52" ht="13">
      <c r="A125" s="5"/>
      <c r="B125" s="5" t="s">
        <v>173</v>
      </c>
      <c r="C125" s="5" t="s">
        <v>87</v>
      </c>
      <c r="D125" s="5" t="s">
        <v>174</v>
      </c>
      <c r="E125" s="5" t="s">
        <v>269</v>
      </c>
      <c r="F125" s="5">
        <v>2008</v>
      </c>
      <c r="G125" s="5" t="s">
        <v>176</v>
      </c>
      <c r="I125" s="5" t="s">
        <v>184</v>
      </c>
      <c r="K125" s="5" t="s">
        <v>65</v>
      </c>
      <c r="L125" s="5" t="s">
        <v>77</v>
      </c>
      <c r="M125" s="5">
        <f t="shared" si="9"/>
        <v>260</v>
      </c>
      <c r="N125" s="5">
        <v>3</v>
      </c>
      <c r="O125" s="5">
        <v>3</v>
      </c>
      <c r="P125" s="5">
        <v>0</v>
      </c>
      <c r="Q125" s="5">
        <v>124</v>
      </c>
      <c r="R125" s="5">
        <v>136</v>
      </c>
      <c r="S125" s="5" t="s">
        <v>67</v>
      </c>
      <c r="T125" s="5" t="s">
        <v>139</v>
      </c>
      <c r="U125" s="5">
        <v>0</v>
      </c>
      <c r="W125" s="5" t="s">
        <v>106</v>
      </c>
      <c r="X125" s="5" t="s">
        <v>71</v>
      </c>
      <c r="Y125" s="5" t="s">
        <v>72</v>
      </c>
      <c r="Z125" s="5" t="s">
        <v>73</v>
      </c>
      <c r="AA125" s="5" t="s">
        <v>72</v>
      </c>
      <c r="AB125" s="5" t="s">
        <v>40</v>
      </c>
      <c r="AC125" s="5" t="s">
        <v>77</v>
      </c>
      <c r="AD125" s="5" t="s">
        <v>83</v>
      </c>
      <c r="AE125" s="5" t="s">
        <v>40</v>
      </c>
      <c r="AF125" s="5"/>
      <c r="AG125" s="5"/>
      <c r="AH125" s="5"/>
      <c r="AI125" s="5"/>
      <c r="AJ125" s="5">
        <v>1</v>
      </c>
      <c r="AL125" s="5">
        <v>2.6926000000000001</v>
      </c>
      <c r="AM125" s="5">
        <v>0.52639999999999998</v>
      </c>
      <c r="AN125" s="5">
        <v>2.7256999999999998</v>
      </c>
      <c r="AO125" s="5">
        <v>0.57479999999999998</v>
      </c>
      <c r="AP125" s="5">
        <f t="shared" si="10"/>
        <v>5.9936089567137377E-2</v>
      </c>
      <c r="AQ125" s="5">
        <v>1</v>
      </c>
      <c r="AT125" s="5">
        <v>3.2907999999999999</v>
      </c>
      <c r="AU125" s="5">
        <v>0.42649999999999999</v>
      </c>
      <c r="AV125" s="5">
        <v>3.1496</v>
      </c>
      <c r="AW125" s="5">
        <v>0.56430000000000002</v>
      </c>
    </row>
    <row r="126" spans="1:52" ht="13">
      <c r="A126" s="5">
        <v>1</v>
      </c>
      <c r="B126" s="5" t="s">
        <v>173</v>
      </c>
      <c r="C126" s="5" t="s">
        <v>87</v>
      </c>
      <c r="D126" s="5" t="s">
        <v>174</v>
      </c>
      <c r="E126" s="5" t="s">
        <v>272</v>
      </c>
      <c r="F126" s="5">
        <v>2014</v>
      </c>
      <c r="G126" s="5" t="s">
        <v>176</v>
      </c>
      <c r="H126" s="5"/>
      <c r="I126" s="5" t="s">
        <v>184</v>
      </c>
      <c r="J126" s="5"/>
      <c r="K126" s="5" t="s">
        <v>65</v>
      </c>
      <c r="L126" s="5" t="s">
        <v>121</v>
      </c>
      <c r="M126" s="5">
        <f t="shared" si="9"/>
        <v>70</v>
      </c>
      <c r="N126" s="5">
        <v>1</v>
      </c>
      <c r="O126" s="5">
        <v>1</v>
      </c>
      <c r="P126" s="5"/>
      <c r="Q126" s="5">
        <v>38</v>
      </c>
      <c r="R126" s="5">
        <v>32</v>
      </c>
      <c r="S126" s="5" t="s">
        <v>89</v>
      </c>
      <c r="T126" s="5" t="s">
        <v>189</v>
      </c>
      <c r="U126" s="5"/>
      <c r="V126" s="5"/>
      <c r="W126" s="5" t="s">
        <v>70</v>
      </c>
      <c r="X126" s="5" t="s">
        <v>92</v>
      </c>
      <c r="Y126" s="5" t="s">
        <v>73</v>
      </c>
      <c r="Z126" s="5" t="s">
        <v>73</v>
      </c>
      <c r="AA126" s="5" t="s">
        <v>73</v>
      </c>
      <c r="AB126" s="5" t="s">
        <v>270</v>
      </c>
      <c r="AC126" s="5" t="s">
        <v>77</v>
      </c>
      <c r="AD126" s="5" t="s">
        <v>83</v>
      </c>
      <c r="AE126" s="13" t="s">
        <v>202</v>
      </c>
      <c r="AF126" s="5"/>
      <c r="AG126" s="5"/>
      <c r="AH126" s="5"/>
      <c r="AI126" s="5"/>
      <c r="AJ126" s="5"/>
      <c r="AK126" s="5"/>
      <c r="AL126" s="5">
        <v>182.36</v>
      </c>
      <c r="AM126" s="5">
        <v>25.25</v>
      </c>
      <c r="AN126" s="5">
        <v>193.64</v>
      </c>
      <c r="AO126" s="5">
        <v>24.77</v>
      </c>
      <c r="AP126" s="5">
        <f t="shared" si="10"/>
        <v>0.45061747683721565</v>
      </c>
      <c r="AQ126" s="5">
        <v>0</v>
      </c>
      <c r="AR126" s="5"/>
      <c r="AS126" s="5"/>
      <c r="AT126" s="5">
        <v>215.73</v>
      </c>
      <c r="AU126" s="5">
        <v>11.46</v>
      </c>
      <c r="AV126" s="5">
        <v>184.17</v>
      </c>
      <c r="AW126" s="5">
        <v>24.82</v>
      </c>
      <c r="AX126" s="5"/>
      <c r="AY126" s="5"/>
      <c r="AZ126" s="5"/>
    </row>
    <row r="127" spans="1:52" ht="13">
      <c r="A127" s="5"/>
      <c r="B127" s="5" t="s">
        <v>173</v>
      </c>
      <c r="C127" s="5" t="s">
        <v>87</v>
      </c>
      <c r="D127" s="5" t="s">
        <v>174</v>
      </c>
      <c r="E127" s="5" t="s">
        <v>272</v>
      </c>
      <c r="F127" s="5">
        <v>2014</v>
      </c>
      <c r="G127" s="5" t="s">
        <v>176</v>
      </c>
      <c r="I127" s="5" t="s">
        <v>184</v>
      </c>
      <c r="K127" s="5" t="s">
        <v>65</v>
      </c>
      <c r="L127" s="5" t="s">
        <v>121</v>
      </c>
      <c r="M127" s="5">
        <f t="shared" si="9"/>
        <v>70</v>
      </c>
      <c r="N127" s="5">
        <v>1</v>
      </c>
      <c r="O127" s="5">
        <v>1</v>
      </c>
      <c r="P127" s="5">
        <v>1</v>
      </c>
      <c r="Q127" s="5">
        <v>38</v>
      </c>
      <c r="R127" s="5">
        <v>32</v>
      </c>
      <c r="S127" s="5" t="s">
        <v>89</v>
      </c>
      <c r="T127" s="5" t="s">
        <v>189</v>
      </c>
      <c r="U127" s="5">
        <v>0</v>
      </c>
      <c r="W127" s="5" t="s">
        <v>70</v>
      </c>
      <c r="X127" s="5" t="s">
        <v>92</v>
      </c>
      <c r="Y127" s="5" t="s">
        <v>73</v>
      </c>
      <c r="Z127" s="5" t="s">
        <v>73</v>
      </c>
      <c r="AA127" s="5" t="s">
        <v>73</v>
      </c>
      <c r="AB127" s="5" t="s">
        <v>79</v>
      </c>
      <c r="AC127" s="5" t="s">
        <v>182</v>
      </c>
      <c r="AD127" s="5" t="s">
        <v>109</v>
      </c>
      <c r="AE127" s="5" t="s">
        <v>77</v>
      </c>
      <c r="AF127" s="5">
        <v>1</v>
      </c>
      <c r="AG127" s="5"/>
      <c r="AH127" s="5"/>
      <c r="AI127" s="5"/>
      <c r="AJ127" s="5"/>
      <c r="AL127" s="5">
        <v>66.680000000000007</v>
      </c>
      <c r="AM127" s="5">
        <v>9.35</v>
      </c>
      <c r="AN127" s="5">
        <v>67.459999999999994</v>
      </c>
      <c r="AO127" s="5">
        <v>8.73</v>
      </c>
      <c r="AP127" s="5">
        <f t="shared" si="10"/>
        <v>8.5973060925953415E-2</v>
      </c>
      <c r="AQ127" s="5">
        <v>1</v>
      </c>
      <c r="AT127" s="5">
        <v>75.84</v>
      </c>
      <c r="AU127" s="5">
        <v>8.68</v>
      </c>
      <c r="AV127" s="5">
        <v>67.34</v>
      </c>
      <c r="AW127" s="5">
        <v>8.81</v>
      </c>
    </row>
    <row r="128" spans="1:52" ht="13">
      <c r="A128" s="5"/>
      <c r="B128" s="5" t="s">
        <v>173</v>
      </c>
      <c r="C128" s="5" t="s">
        <v>87</v>
      </c>
      <c r="D128" s="5" t="s">
        <v>174</v>
      </c>
      <c r="E128" s="5" t="s">
        <v>166</v>
      </c>
      <c r="F128" s="5">
        <v>2012</v>
      </c>
      <c r="G128" s="5" t="s">
        <v>176</v>
      </c>
      <c r="I128" s="5" t="s">
        <v>215</v>
      </c>
      <c r="K128" s="5" t="s">
        <v>65</v>
      </c>
      <c r="L128" s="5" t="s">
        <v>77</v>
      </c>
      <c r="M128" s="5">
        <f t="shared" si="9"/>
        <v>78</v>
      </c>
      <c r="N128" s="5">
        <v>1</v>
      </c>
      <c r="O128" s="5">
        <v>1</v>
      </c>
      <c r="P128" s="5">
        <v>1</v>
      </c>
      <c r="Q128" s="5">
        <v>39</v>
      </c>
      <c r="R128" s="5">
        <v>39</v>
      </c>
      <c r="S128" s="5" t="s">
        <v>67</v>
      </c>
      <c r="T128" s="5" t="s">
        <v>189</v>
      </c>
      <c r="U128" s="5">
        <v>0</v>
      </c>
      <c r="W128" s="5" t="s">
        <v>84</v>
      </c>
      <c r="X128" s="5" t="s">
        <v>71</v>
      </c>
      <c r="Y128" s="5" t="s">
        <v>72</v>
      </c>
      <c r="Z128" s="5" t="s">
        <v>72</v>
      </c>
      <c r="AA128" s="5" t="s">
        <v>73</v>
      </c>
      <c r="AB128" s="5" t="s">
        <v>79</v>
      </c>
      <c r="AC128" s="5" t="s">
        <v>182</v>
      </c>
      <c r="AD128" s="5" t="s">
        <v>109</v>
      </c>
      <c r="AE128" s="5" t="s">
        <v>77</v>
      </c>
      <c r="AF128" s="5">
        <v>1</v>
      </c>
      <c r="AG128" s="5"/>
      <c r="AH128" s="5"/>
      <c r="AI128" s="5"/>
      <c r="AJ128" s="5"/>
      <c r="AL128" s="5">
        <v>64.599999999999994</v>
      </c>
      <c r="AM128" s="5">
        <v>12.36</v>
      </c>
      <c r="AN128" s="5">
        <v>65.14</v>
      </c>
      <c r="AO128" s="5">
        <v>7.15</v>
      </c>
      <c r="AP128" s="5">
        <f t="shared" si="10"/>
        <v>5.348211311307275E-2</v>
      </c>
      <c r="AQ128" s="5">
        <v>1</v>
      </c>
      <c r="AT128" s="5">
        <v>71.62</v>
      </c>
      <c r="AU128" s="5">
        <v>8.81</v>
      </c>
      <c r="AV128" s="5">
        <v>66.3</v>
      </c>
      <c r="AW128" s="5">
        <v>7.71</v>
      </c>
    </row>
    <row r="129" spans="1:52" ht="13">
      <c r="A129" s="5"/>
      <c r="B129" s="5" t="s">
        <v>173</v>
      </c>
      <c r="C129" s="5" t="s">
        <v>87</v>
      </c>
      <c r="D129" s="5" t="s">
        <v>174</v>
      </c>
      <c r="E129" s="5" t="s">
        <v>166</v>
      </c>
      <c r="F129" s="5">
        <v>2012</v>
      </c>
      <c r="G129" s="5" t="s">
        <v>176</v>
      </c>
      <c r="I129" s="5" t="s">
        <v>215</v>
      </c>
      <c r="K129" s="5" t="s">
        <v>65</v>
      </c>
      <c r="L129" s="5" t="s">
        <v>77</v>
      </c>
      <c r="M129" s="5">
        <f t="shared" si="9"/>
        <v>78</v>
      </c>
      <c r="N129" s="5">
        <v>1</v>
      </c>
      <c r="O129" s="5">
        <v>1</v>
      </c>
      <c r="P129" s="5">
        <v>1</v>
      </c>
      <c r="Q129" s="5">
        <v>39</v>
      </c>
      <c r="R129" s="5">
        <v>39</v>
      </c>
      <c r="S129" s="5" t="s">
        <v>67</v>
      </c>
      <c r="T129" s="5" t="s">
        <v>189</v>
      </c>
      <c r="U129" s="5">
        <v>0</v>
      </c>
      <c r="W129" s="5" t="s">
        <v>84</v>
      </c>
      <c r="X129" s="5" t="s">
        <v>71</v>
      </c>
      <c r="Y129" s="5" t="s">
        <v>72</v>
      </c>
      <c r="Z129" s="5" t="s">
        <v>72</v>
      </c>
      <c r="AA129" s="5" t="s">
        <v>73</v>
      </c>
      <c r="AB129" s="13" t="s">
        <v>273</v>
      </c>
      <c r="AC129" s="5" t="s">
        <v>77</v>
      </c>
      <c r="AD129" s="5" t="s">
        <v>83</v>
      </c>
      <c r="AE129" s="5" t="s">
        <v>38</v>
      </c>
      <c r="AF129" s="5"/>
      <c r="AG129" s="5"/>
      <c r="AH129" s="3">
        <v>1</v>
      </c>
      <c r="AI129" s="3">
        <v>1</v>
      </c>
      <c r="AJ129" s="5"/>
      <c r="AL129" s="5">
        <v>76.95</v>
      </c>
      <c r="AM129" s="5">
        <v>8.25</v>
      </c>
      <c r="AN129" s="5">
        <v>78.239999999999995</v>
      </c>
      <c r="AO129" s="5">
        <v>8.76</v>
      </c>
      <c r="AP129" s="5">
        <f t="shared" si="10"/>
        <v>0.15160735719733293</v>
      </c>
      <c r="AQ129" s="5">
        <v>1</v>
      </c>
      <c r="AT129" s="5">
        <v>113.11</v>
      </c>
      <c r="AU129" s="5">
        <v>7.22</v>
      </c>
      <c r="AV129" s="5">
        <v>80.36</v>
      </c>
      <c r="AW129" s="5">
        <v>8.5299999999999994</v>
      </c>
    </row>
    <row r="130" spans="1:52" ht="13">
      <c r="A130" s="5"/>
      <c r="B130" s="5" t="s">
        <v>173</v>
      </c>
      <c r="C130" s="5" t="s">
        <v>87</v>
      </c>
      <c r="D130" s="5" t="s">
        <v>174</v>
      </c>
      <c r="E130" s="5" t="s">
        <v>274</v>
      </c>
      <c r="F130" s="5">
        <v>2016</v>
      </c>
      <c r="G130" s="5" t="s">
        <v>176</v>
      </c>
      <c r="I130" s="5" t="s">
        <v>184</v>
      </c>
      <c r="K130" s="5" t="s">
        <v>65</v>
      </c>
      <c r="L130" s="5" t="s">
        <v>66</v>
      </c>
      <c r="M130" s="5">
        <f t="shared" si="9"/>
        <v>84</v>
      </c>
      <c r="N130" s="5">
        <v>1</v>
      </c>
      <c r="O130" s="5">
        <v>1</v>
      </c>
      <c r="P130" s="5">
        <v>1</v>
      </c>
      <c r="Q130" s="5">
        <v>43</v>
      </c>
      <c r="R130" s="5">
        <v>41</v>
      </c>
      <c r="S130" s="5" t="s">
        <v>67</v>
      </c>
      <c r="T130" s="5" t="s">
        <v>275</v>
      </c>
      <c r="U130" s="5">
        <v>0</v>
      </c>
      <c r="V130" s="5" t="s">
        <v>193</v>
      </c>
      <c r="W130" s="5" t="s">
        <v>106</v>
      </c>
      <c r="X130" s="5" t="s">
        <v>71</v>
      </c>
      <c r="Y130" s="5" t="s">
        <v>72</v>
      </c>
      <c r="Z130" s="5" t="s">
        <v>73</v>
      </c>
      <c r="AA130" s="5" t="s">
        <v>73</v>
      </c>
      <c r="AB130" s="5" t="s">
        <v>276</v>
      </c>
      <c r="AC130" s="5" t="s">
        <v>77</v>
      </c>
      <c r="AD130" s="5" t="s">
        <v>83</v>
      </c>
      <c r="AE130" s="13" t="s">
        <v>202</v>
      </c>
      <c r="AF130" s="5"/>
      <c r="AG130" s="3">
        <v>1</v>
      </c>
      <c r="AH130" s="3">
        <v>1</v>
      </c>
      <c r="AI130" s="3">
        <v>1</v>
      </c>
      <c r="AJ130" s="3">
        <v>1</v>
      </c>
      <c r="AL130" s="5">
        <v>2.8</v>
      </c>
      <c r="AM130" s="5">
        <v>0.48799999999999999</v>
      </c>
      <c r="AN130" s="5">
        <v>2.89</v>
      </c>
      <c r="AO130" s="5">
        <v>0.41399999999999998</v>
      </c>
      <c r="AP130" s="5">
        <f t="shared" si="10"/>
        <v>0.19849421478662627</v>
      </c>
      <c r="AQ130" s="5">
        <v>1</v>
      </c>
      <c r="AT130" s="5">
        <v>3.42</v>
      </c>
      <c r="AU130" s="5">
        <v>0.32769999999999999</v>
      </c>
      <c r="AV130" s="5">
        <v>2.98</v>
      </c>
      <c r="AW130" s="5">
        <v>0.47620000000000001</v>
      </c>
    </row>
    <row r="131" spans="1:52" ht="13">
      <c r="A131" s="5">
        <v>1</v>
      </c>
      <c r="B131" s="5" t="s">
        <v>173</v>
      </c>
      <c r="C131" s="5" t="s">
        <v>87</v>
      </c>
      <c r="D131" s="5" t="s">
        <v>174</v>
      </c>
      <c r="E131" s="5" t="s">
        <v>277</v>
      </c>
      <c r="F131" s="5">
        <v>2011</v>
      </c>
      <c r="G131" s="5" t="s">
        <v>176</v>
      </c>
      <c r="H131" s="5"/>
      <c r="I131" s="5" t="s">
        <v>184</v>
      </c>
      <c r="J131" s="5"/>
      <c r="K131" s="5" t="s">
        <v>65</v>
      </c>
      <c r="L131" s="5" t="s">
        <v>77</v>
      </c>
      <c r="M131" s="5">
        <f t="shared" si="9"/>
        <v>735</v>
      </c>
      <c r="N131" s="5">
        <v>9</v>
      </c>
      <c r="O131" s="5">
        <v>9</v>
      </c>
      <c r="P131" s="5">
        <v>0</v>
      </c>
      <c r="Q131" s="5">
        <v>382</v>
      </c>
      <c r="R131" s="5">
        <v>353</v>
      </c>
      <c r="S131" s="5" t="s">
        <v>67</v>
      </c>
      <c r="T131" s="5" t="s">
        <v>207</v>
      </c>
      <c r="U131" s="5">
        <v>0</v>
      </c>
      <c r="V131" s="5"/>
      <c r="W131" s="5" t="s">
        <v>84</v>
      </c>
      <c r="X131" s="5" t="s">
        <v>92</v>
      </c>
      <c r="Y131" s="5" t="s">
        <v>72</v>
      </c>
      <c r="Z131" s="5" t="s">
        <v>73</v>
      </c>
      <c r="AA131" s="5" t="s">
        <v>72</v>
      </c>
      <c r="AB131" s="5" t="s">
        <v>79</v>
      </c>
      <c r="AC131" s="5" t="s">
        <v>162</v>
      </c>
      <c r="AD131" s="5" t="s">
        <v>109</v>
      </c>
      <c r="AE131" s="13" t="s">
        <v>77</v>
      </c>
      <c r="AF131" s="5">
        <v>1</v>
      </c>
      <c r="AG131" s="5"/>
      <c r="AH131" s="5"/>
      <c r="AI131" s="5"/>
      <c r="AJ131" s="5"/>
      <c r="AK131" s="5"/>
      <c r="AL131" s="5">
        <v>13.295999999999999</v>
      </c>
      <c r="AM131" s="5">
        <v>2.3220000000000001</v>
      </c>
      <c r="AN131" s="5">
        <v>13.331</v>
      </c>
      <c r="AO131" s="5">
        <v>2.516</v>
      </c>
      <c r="AP131" s="5">
        <f t="shared" si="10"/>
        <v>1.4480123733793525E-2</v>
      </c>
      <c r="AQ131" s="5">
        <v>1</v>
      </c>
      <c r="AR131" s="5"/>
      <c r="AS131" s="5"/>
      <c r="AT131" s="5">
        <v>15.706</v>
      </c>
      <c r="AU131" s="5">
        <v>1.998</v>
      </c>
      <c r="AV131" s="5">
        <v>13.428000000000001</v>
      </c>
      <c r="AW131" s="5">
        <v>2.4319999999999999</v>
      </c>
      <c r="AX131" s="5"/>
      <c r="AY131" s="5"/>
      <c r="AZ131" s="5"/>
    </row>
    <row r="132" spans="1:52" ht="13">
      <c r="A132" s="5">
        <v>1</v>
      </c>
      <c r="B132" s="5" t="s">
        <v>173</v>
      </c>
      <c r="C132" s="5" t="s">
        <v>87</v>
      </c>
      <c r="D132" s="5" t="s">
        <v>174</v>
      </c>
      <c r="E132" s="5" t="s">
        <v>278</v>
      </c>
      <c r="F132" s="5">
        <v>2013</v>
      </c>
      <c r="G132" s="5" t="s">
        <v>176</v>
      </c>
      <c r="H132" s="5"/>
      <c r="I132" s="5" t="s">
        <v>184</v>
      </c>
      <c r="J132" s="5"/>
      <c r="K132" s="5" t="s">
        <v>65</v>
      </c>
      <c r="L132" s="5" t="s">
        <v>66</v>
      </c>
      <c r="M132" s="5">
        <f t="shared" si="9"/>
        <v>120</v>
      </c>
      <c r="N132" s="5">
        <v>1</v>
      </c>
      <c r="O132" s="5">
        <v>1</v>
      </c>
      <c r="P132" s="5">
        <v>1</v>
      </c>
      <c r="Q132" s="5">
        <v>60</v>
      </c>
      <c r="R132" s="5">
        <v>60</v>
      </c>
      <c r="S132" s="5" t="s">
        <v>67</v>
      </c>
      <c r="T132" s="5" t="s">
        <v>255</v>
      </c>
      <c r="U132" s="5">
        <v>0</v>
      </c>
      <c r="V132" s="5"/>
      <c r="W132" s="5" t="s">
        <v>106</v>
      </c>
      <c r="X132" s="5" t="s">
        <v>71</v>
      </c>
      <c r="Y132" s="5" t="s">
        <v>72</v>
      </c>
      <c r="Z132" s="5" t="s">
        <v>72</v>
      </c>
      <c r="AA132" s="5" t="s">
        <v>72</v>
      </c>
      <c r="AB132" s="5" t="s">
        <v>79</v>
      </c>
      <c r="AC132" s="5" t="s">
        <v>162</v>
      </c>
      <c r="AD132" s="5" t="s">
        <v>109</v>
      </c>
      <c r="AE132" s="13" t="s">
        <v>77</v>
      </c>
      <c r="AF132" s="5">
        <v>1</v>
      </c>
      <c r="AG132" s="5"/>
      <c r="AH132" s="5"/>
      <c r="AI132" s="5"/>
      <c r="AJ132" s="5"/>
      <c r="AK132" s="5"/>
      <c r="AL132" s="5">
        <v>19.2</v>
      </c>
      <c r="AM132" s="5">
        <v>3.7846700000000002</v>
      </c>
      <c r="AN132" s="5">
        <v>18.4831</v>
      </c>
      <c r="AO132" s="5">
        <v>3.4277799999999998</v>
      </c>
      <c r="AP132" s="5">
        <f t="shared" si="10"/>
        <v>0.19855220834413975</v>
      </c>
      <c r="AQ132" s="5">
        <v>1</v>
      </c>
      <c r="AR132" s="5"/>
      <c r="AS132" s="5"/>
      <c r="AT132" s="5">
        <v>19.45</v>
      </c>
      <c r="AU132" s="5">
        <v>4.1052900000000001</v>
      </c>
      <c r="AV132" s="5">
        <v>18.584700000000002</v>
      </c>
      <c r="AW132" s="5">
        <v>4.141</v>
      </c>
      <c r="AX132" s="5"/>
      <c r="AY132" s="5"/>
      <c r="AZ132" s="5"/>
    </row>
    <row r="133" spans="1:52" ht="13">
      <c r="A133" s="5"/>
      <c r="B133" s="5" t="s">
        <v>173</v>
      </c>
      <c r="C133" s="5" t="s">
        <v>87</v>
      </c>
      <c r="D133" s="5" t="s">
        <v>174</v>
      </c>
      <c r="E133" s="5" t="s">
        <v>120</v>
      </c>
      <c r="F133" s="5">
        <v>2010</v>
      </c>
      <c r="G133" s="5" t="s">
        <v>176</v>
      </c>
      <c r="I133" s="5" t="s">
        <v>184</v>
      </c>
      <c r="K133" s="5" t="s">
        <v>65</v>
      </c>
      <c r="L133" s="5" t="s">
        <v>121</v>
      </c>
      <c r="M133" s="5">
        <f t="shared" si="9"/>
        <v>83</v>
      </c>
      <c r="N133" s="5">
        <v>1</v>
      </c>
      <c r="O133" s="5">
        <v>1</v>
      </c>
      <c r="P133" s="5">
        <v>1</v>
      </c>
      <c r="Q133" s="5">
        <v>42</v>
      </c>
      <c r="R133" s="5">
        <v>41</v>
      </c>
      <c r="S133" s="5" t="s">
        <v>67</v>
      </c>
      <c r="T133" s="5" t="s">
        <v>275</v>
      </c>
      <c r="U133" s="5">
        <v>0</v>
      </c>
      <c r="W133" s="5" t="s">
        <v>37</v>
      </c>
      <c r="X133" s="5" t="s">
        <v>92</v>
      </c>
      <c r="Y133" s="5" t="s">
        <v>72</v>
      </c>
      <c r="Z133" s="5" t="s">
        <v>72</v>
      </c>
      <c r="AA133" s="5" t="s">
        <v>72</v>
      </c>
      <c r="AB133" s="5" t="s">
        <v>279</v>
      </c>
      <c r="AC133" s="5" t="s">
        <v>77</v>
      </c>
      <c r="AD133" s="5" t="s">
        <v>83</v>
      </c>
      <c r="AE133" s="13" t="s">
        <v>84</v>
      </c>
      <c r="AF133" s="5"/>
      <c r="AG133" s="3">
        <v>1</v>
      </c>
      <c r="AH133" s="3">
        <v>1</v>
      </c>
      <c r="AI133" s="5"/>
      <c r="AJ133" s="5"/>
      <c r="AL133" s="5">
        <v>2.6640000000000001</v>
      </c>
      <c r="AM133" s="5">
        <v>0.87765000000000004</v>
      </c>
      <c r="AN133" s="5">
        <v>2.6356000000000002</v>
      </c>
      <c r="AO133" s="5">
        <v>0.67847000000000002</v>
      </c>
      <c r="AP133" s="5">
        <f t="shared" si="10"/>
        <v>3.6149499481631847E-2</v>
      </c>
      <c r="AQ133" s="5">
        <v>1</v>
      </c>
      <c r="AT133" s="5">
        <v>3.1080999999999999</v>
      </c>
      <c r="AU133" s="5">
        <v>0.55911</v>
      </c>
      <c r="AV133" s="5">
        <v>2.6579000000000002</v>
      </c>
      <c r="AW133" s="5">
        <v>0.87846000000000002</v>
      </c>
    </row>
    <row r="134" spans="1:52" ht="13">
      <c r="A134" s="5">
        <v>1</v>
      </c>
      <c r="B134" s="5" t="s">
        <v>173</v>
      </c>
      <c r="C134" s="5" t="s">
        <v>87</v>
      </c>
      <c r="D134" s="5" t="s">
        <v>174</v>
      </c>
      <c r="E134" s="5" t="s">
        <v>280</v>
      </c>
      <c r="F134" s="5">
        <v>2010</v>
      </c>
      <c r="G134" s="5" t="s">
        <v>176</v>
      </c>
      <c r="H134" s="5" t="s">
        <v>103</v>
      </c>
      <c r="I134" s="5" t="s">
        <v>184</v>
      </c>
      <c r="J134" s="5"/>
      <c r="K134" s="5" t="s">
        <v>65</v>
      </c>
      <c r="L134" s="5" t="s">
        <v>77</v>
      </c>
      <c r="M134" s="5">
        <f t="shared" si="9"/>
        <v>72</v>
      </c>
      <c r="N134" s="5">
        <v>1</v>
      </c>
      <c r="O134" s="5">
        <v>1</v>
      </c>
      <c r="P134" s="5">
        <v>1</v>
      </c>
      <c r="Q134" s="5">
        <v>36</v>
      </c>
      <c r="R134" s="5">
        <v>36</v>
      </c>
      <c r="S134" s="5" t="s">
        <v>67</v>
      </c>
      <c r="T134" s="5" t="s">
        <v>275</v>
      </c>
      <c r="U134" s="5"/>
      <c r="V134" s="5"/>
      <c r="W134" s="5" t="s">
        <v>37</v>
      </c>
      <c r="X134" s="5" t="s">
        <v>71</v>
      </c>
      <c r="Y134" s="5" t="s">
        <v>72</v>
      </c>
      <c r="Z134" s="5" t="s">
        <v>73</v>
      </c>
      <c r="AA134" s="5" t="s">
        <v>72</v>
      </c>
      <c r="AB134" s="5" t="s">
        <v>157</v>
      </c>
      <c r="AC134" s="5" t="s">
        <v>94</v>
      </c>
      <c r="AD134" s="5" t="s">
        <v>136</v>
      </c>
      <c r="AE134" s="13" t="s">
        <v>77</v>
      </c>
      <c r="AF134" s="5"/>
      <c r="AG134" s="5"/>
      <c r="AH134" s="5"/>
      <c r="AI134" s="5"/>
      <c r="AJ134" s="5"/>
      <c r="AK134" s="5"/>
      <c r="AL134" s="5"/>
      <c r="AM134" s="5"/>
      <c r="AN134" s="5"/>
      <c r="AO134" s="5"/>
      <c r="AP134" s="5"/>
      <c r="AQ134" s="5"/>
      <c r="AR134" s="5">
        <v>1.0999999999999999E-2</v>
      </c>
      <c r="AS134" s="5"/>
      <c r="AT134" s="5"/>
      <c r="AU134" s="5"/>
      <c r="AV134" s="5"/>
      <c r="AW134" s="5"/>
      <c r="AX134" s="5">
        <v>2.2269999999999999</v>
      </c>
      <c r="AY134" s="5"/>
      <c r="AZ134" s="5"/>
    </row>
    <row r="135" spans="1:52" ht="13">
      <c r="A135" s="5">
        <v>1</v>
      </c>
      <c r="B135" s="5" t="s">
        <v>173</v>
      </c>
      <c r="C135" s="5" t="s">
        <v>87</v>
      </c>
      <c r="D135" s="5" t="s">
        <v>174</v>
      </c>
      <c r="E135" s="5" t="s">
        <v>280</v>
      </c>
      <c r="F135" s="5">
        <v>2010</v>
      </c>
      <c r="G135" s="5" t="s">
        <v>176</v>
      </c>
      <c r="H135" s="5"/>
      <c r="I135" s="5" t="s">
        <v>184</v>
      </c>
      <c r="J135" s="5"/>
      <c r="K135" s="5" t="s">
        <v>65</v>
      </c>
      <c r="L135" s="5" t="s">
        <v>77</v>
      </c>
      <c r="M135" s="5">
        <f t="shared" si="9"/>
        <v>72</v>
      </c>
      <c r="N135" s="5">
        <v>1</v>
      </c>
      <c r="O135" s="5">
        <v>1</v>
      </c>
      <c r="P135" s="5">
        <v>1</v>
      </c>
      <c r="Q135" s="5">
        <v>36</v>
      </c>
      <c r="R135" s="5">
        <v>36</v>
      </c>
      <c r="S135" s="5" t="s">
        <v>67</v>
      </c>
      <c r="T135" s="5" t="s">
        <v>275</v>
      </c>
      <c r="U135" s="5"/>
      <c r="V135" s="5"/>
      <c r="W135" s="5" t="s">
        <v>84</v>
      </c>
      <c r="X135" s="5" t="s">
        <v>71</v>
      </c>
      <c r="Y135" s="5" t="s">
        <v>72</v>
      </c>
      <c r="Z135" s="5" t="s">
        <v>73</v>
      </c>
      <c r="AA135" s="5" t="s">
        <v>72</v>
      </c>
      <c r="AB135" s="5" t="s">
        <v>37</v>
      </c>
      <c r="AC135" s="5" t="s">
        <v>77</v>
      </c>
      <c r="AD135" s="5"/>
      <c r="AE135" s="5" t="s">
        <v>37</v>
      </c>
      <c r="AF135" s="5"/>
      <c r="AG135" s="5">
        <v>1</v>
      </c>
      <c r="AH135" s="5"/>
      <c r="AI135" s="5"/>
      <c r="AJ135" s="5"/>
      <c r="AK135" s="5"/>
      <c r="AL135" s="5">
        <v>15.39</v>
      </c>
      <c r="AM135" s="5">
        <v>2.73</v>
      </c>
      <c r="AN135" s="5">
        <v>16.47</v>
      </c>
      <c r="AO135" s="5">
        <v>2.0099999999999998</v>
      </c>
      <c r="AP135" s="5">
        <f t="shared" ref="AP135:AP144" si="11">ABS(AL135-AN135)/SQRT(((Q135-1)*AM135^2+(R135-1)*AO135^2)/(Q135+R135-2))</f>
        <v>0.45052827253564676</v>
      </c>
      <c r="AQ135" s="5"/>
      <c r="AR135" s="5"/>
      <c r="AS135" s="5"/>
      <c r="AT135" s="5"/>
      <c r="AU135" s="5"/>
      <c r="AV135" s="5"/>
      <c r="AW135" s="5"/>
      <c r="AX135" s="5"/>
      <c r="AY135" s="5"/>
      <c r="AZ135" s="5"/>
    </row>
    <row r="136" spans="1:52" ht="13">
      <c r="A136" s="5"/>
      <c r="B136" s="5" t="s">
        <v>173</v>
      </c>
      <c r="C136" s="5" t="s">
        <v>87</v>
      </c>
      <c r="D136" s="5" t="s">
        <v>174</v>
      </c>
      <c r="E136" s="5" t="s">
        <v>280</v>
      </c>
      <c r="F136" s="5">
        <v>2010</v>
      </c>
      <c r="G136" s="5" t="s">
        <v>176</v>
      </c>
      <c r="H136" s="5"/>
      <c r="I136" s="5" t="s">
        <v>184</v>
      </c>
      <c r="K136" s="5" t="s">
        <v>65</v>
      </c>
      <c r="L136" s="5" t="s">
        <v>77</v>
      </c>
      <c r="M136" s="5">
        <f t="shared" si="9"/>
        <v>72</v>
      </c>
      <c r="N136" s="5">
        <v>1</v>
      </c>
      <c r="O136" s="5">
        <v>1</v>
      </c>
      <c r="P136" s="5">
        <v>1</v>
      </c>
      <c r="Q136" s="5">
        <v>36</v>
      </c>
      <c r="R136" s="5">
        <v>36</v>
      </c>
      <c r="S136" s="5" t="s">
        <v>67</v>
      </c>
      <c r="T136" s="5" t="s">
        <v>275</v>
      </c>
      <c r="U136" s="5">
        <v>0</v>
      </c>
      <c r="W136" s="5" t="s">
        <v>84</v>
      </c>
      <c r="X136" s="5" t="s">
        <v>71</v>
      </c>
      <c r="Y136" s="5" t="s">
        <v>72</v>
      </c>
      <c r="Z136" s="5" t="s">
        <v>73</v>
      </c>
      <c r="AA136" s="5" t="s">
        <v>72</v>
      </c>
      <c r="AB136" s="5" t="s">
        <v>281</v>
      </c>
      <c r="AC136" s="5" t="s">
        <v>77</v>
      </c>
      <c r="AD136" s="5" t="s">
        <v>83</v>
      </c>
      <c r="AE136" s="5" t="s">
        <v>37</v>
      </c>
      <c r="AF136" s="5"/>
      <c r="AG136" s="5">
        <v>1</v>
      </c>
      <c r="AH136" s="5"/>
      <c r="AI136" s="5"/>
      <c r="AJ136" s="5"/>
      <c r="AL136" s="5">
        <v>39.11</v>
      </c>
      <c r="AM136" s="5">
        <v>7.57</v>
      </c>
      <c r="AN136" s="5">
        <v>40.22</v>
      </c>
      <c r="AO136" s="5">
        <v>6.95</v>
      </c>
      <c r="AP136" s="5">
        <f t="shared" si="11"/>
        <v>0.15275337035096845</v>
      </c>
      <c r="AQ136" s="5">
        <v>1</v>
      </c>
      <c r="AT136" s="5">
        <v>55.33</v>
      </c>
      <c r="AU136" s="5">
        <v>8.9700000000000006</v>
      </c>
      <c r="AV136" s="5">
        <v>40.81</v>
      </c>
      <c r="AW136" s="5">
        <v>4.43</v>
      </c>
    </row>
    <row r="137" spans="1:52" ht="13">
      <c r="A137" s="5"/>
      <c r="B137" s="5" t="s">
        <v>173</v>
      </c>
      <c r="C137" s="5" t="s">
        <v>87</v>
      </c>
      <c r="D137" s="5" t="s">
        <v>174</v>
      </c>
      <c r="E137" s="5" t="s">
        <v>280</v>
      </c>
      <c r="F137" s="5">
        <v>2010</v>
      </c>
      <c r="G137" s="5" t="s">
        <v>176</v>
      </c>
      <c r="H137" s="5" t="s">
        <v>103</v>
      </c>
      <c r="I137" s="5" t="s">
        <v>184</v>
      </c>
      <c r="K137" s="5" t="s">
        <v>65</v>
      </c>
      <c r="L137" s="5" t="s">
        <v>77</v>
      </c>
      <c r="M137" s="5">
        <f t="shared" si="9"/>
        <v>72</v>
      </c>
      <c r="N137" s="5">
        <v>1</v>
      </c>
      <c r="O137" s="5">
        <v>1</v>
      </c>
      <c r="P137" s="5">
        <v>1</v>
      </c>
      <c r="Q137" s="5">
        <v>36</v>
      </c>
      <c r="R137" s="5">
        <v>36</v>
      </c>
      <c r="S137" s="5" t="s">
        <v>67</v>
      </c>
      <c r="T137" s="5" t="s">
        <v>275</v>
      </c>
      <c r="U137" s="5">
        <v>0</v>
      </c>
      <c r="W137" s="5" t="s">
        <v>84</v>
      </c>
      <c r="X137" s="5" t="s">
        <v>71</v>
      </c>
      <c r="Y137" s="5" t="s">
        <v>72</v>
      </c>
      <c r="Z137" s="5" t="s">
        <v>73</v>
      </c>
      <c r="AA137" s="5" t="s">
        <v>72</v>
      </c>
      <c r="AB137" s="5" t="s">
        <v>270</v>
      </c>
      <c r="AC137" s="5" t="s">
        <v>77</v>
      </c>
      <c r="AD137" s="5" t="s">
        <v>83</v>
      </c>
      <c r="AE137" s="5" t="s">
        <v>38</v>
      </c>
      <c r="AF137" s="5"/>
      <c r="AG137" s="5"/>
      <c r="AH137" s="5">
        <v>1</v>
      </c>
      <c r="AI137" s="5"/>
      <c r="AJ137" s="5"/>
      <c r="AL137" s="5">
        <v>14.83</v>
      </c>
      <c r="AM137" s="5">
        <v>3.11</v>
      </c>
      <c r="AN137" s="5">
        <v>15.17</v>
      </c>
      <c r="AO137" s="5">
        <v>2.79</v>
      </c>
      <c r="AP137" s="5">
        <f t="shared" si="11"/>
        <v>0.11508508964120372</v>
      </c>
      <c r="AQ137" s="5">
        <v>1</v>
      </c>
      <c r="AT137" s="5">
        <v>16.940000000000001</v>
      </c>
      <c r="AU137" s="5">
        <v>2.76</v>
      </c>
      <c r="AV137" s="5">
        <v>15.5</v>
      </c>
      <c r="AW137" s="5">
        <v>2.2000000000000002</v>
      </c>
    </row>
    <row r="138" spans="1:52" ht="13">
      <c r="A138" s="5"/>
      <c r="B138" s="5" t="s">
        <v>173</v>
      </c>
      <c r="C138" s="5" t="s">
        <v>87</v>
      </c>
      <c r="D138" s="5" t="s">
        <v>174</v>
      </c>
      <c r="E138" s="5" t="s">
        <v>280</v>
      </c>
      <c r="F138" s="5">
        <v>2010</v>
      </c>
      <c r="G138" s="5" t="s">
        <v>176</v>
      </c>
      <c r="H138" s="5" t="s">
        <v>103</v>
      </c>
      <c r="I138" s="5" t="s">
        <v>184</v>
      </c>
      <c r="K138" s="5" t="s">
        <v>65</v>
      </c>
      <c r="L138" s="5" t="s">
        <v>77</v>
      </c>
      <c r="M138" s="5">
        <f t="shared" si="9"/>
        <v>72</v>
      </c>
      <c r="N138" s="5">
        <v>1</v>
      </c>
      <c r="O138" s="5">
        <v>1</v>
      </c>
      <c r="P138" s="5">
        <v>1</v>
      </c>
      <c r="Q138" s="5">
        <v>36</v>
      </c>
      <c r="R138" s="5">
        <v>36</v>
      </c>
      <c r="S138" s="5" t="s">
        <v>67</v>
      </c>
      <c r="T138" s="5" t="s">
        <v>275</v>
      </c>
      <c r="U138" s="5">
        <v>0</v>
      </c>
      <c r="W138" s="5" t="s">
        <v>84</v>
      </c>
      <c r="X138" s="5" t="s">
        <v>71</v>
      </c>
      <c r="Y138" s="5" t="s">
        <v>72</v>
      </c>
      <c r="Z138" s="5" t="s">
        <v>73</v>
      </c>
      <c r="AA138" s="5" t="s">
        <v>72</v>
      </c>
      <c r="AB138" s="5" t="s">
        <v>282</v>
      </c>
      <c r="AC138" s="5" t="s">
        <v>77</v>
      </c>
      <c r="AD138" s="5" t="s">
        <v>83</v>
      </c>
      <c r="AE138" s="5" t="s">
        <v>40</v>
      </c>
      <c r="AF138" s="5"/>
      <c r="AG138" s="5"/>
      <c r="AH138" s="5"/>
      <c r="AI138" s="5"/>
      <c r="AJ138" s="5">
        <v>1</v>
      </c>
      <c r="AL138" s="5">
        <v>10.75</v>
      </c>
      <c r="AM138" s="5">
        <v>2.85</v>
      </c>
      <c r="AN138" s="5">
        <v>11.17</v>
      </c>
      <c r="AO138" s="5">
        <v>2.74</v>
      </c>
      <c r="AP138" s="5">
        <f t="shared" si="11"/>
        <v>0.15023925104264338</v>
      </c>
      <c r="AQ138" s="5">
        <v>1</v>
      </c>
      <c r="AT138" s="5">
        <v>13.14</v>
      </c>
      <c r="AU138" s="5">
        <v>2.76</v>
      </c>
      <c r="AV138" s="5">
        <v>11.42</v>
      </c>
      <c r="AW138" s="5">
        <v>3.7</v>
      </c>
    </row>
    <row r="139" spans="1:52" ht="13">
      <c r="A139" s="5"/>
      <c r="B139" s="5" t="s">
        <v>173</v>
      </c>
      <c r="C139" s="5" t="s">
        <v>87</v>
      </c>
      <c r="D139" s="5" t="s">
        <v>174</v>
      </c>
      <c r="E139" s="5" t="s">
        <v>229</v>
      </c>
      <c r="F139" s="5">
        <v>2011</v>
      </c>
      <c r="G139" s="5" t="s">
        <v>176</v>
      </c>
      <c r="I139" s="5" t="s">
        <v>184</v>
      </c>
      <c r="K139" s="5" t="s">
        <v>65</v>
      </c>
      <c r="L139" s="5" t="s">
        <v>66</v>
      </c>
      <c r="M139" s="5">
        <f t="shared" si="9"/>
        <v>102</v>
      </c>
      <c r="N139" s="5">
        <v>1</v>
      </c>
      <c r="O139" s="5">
        <v>1</v>
      </c>
      <c r="P139" s="5">
        <v>1</v>
      </c>
      <c r="Q139" s="5">
        <v>51</v>
      </c>
      <c r="R139" s="5">
        <v>51</v>
      </c>
      <c r="S139" s="5" t="s">
        <v>67</v>
      </c>
      <c r="T139" s="5" t="s">
        <v>90</v>
      </c>
      <c r="U139" s="5">
        <v>0</v>
      </c>
      <c r="W139" s="5" t="s">
        <v>84</v>
      </c>
      <c r="X139" s="5" t="s">
        <v>71</v>
      </c>
      <c r="Y139" s="5" t="s">
        <v>72</v>
      </c>
      <c r="Z139" s="5" t="s">
        <v>72</v>
      </c>
      <c r="AA139" s="5" t="s">
        <v>72</v>
      </c>
      <c r="AB139" s="5" t="s">
        <v>79</v>
      </c>
      <c r="AC139" s="5" t="s">
        <v>182</v>
      </c>
      <c r="AD139" s="5" t="s">
        <v>109</v>
      </c>
      <c r="AE139" s="13" t="s">
        <v>77</v>
      </c>
      <c r="AF139" s="5">
        <v>1</v>
      </c>
      <c r="AG139" s="5"/>
      <c r="AH139" s="5"/>
      <c r="AI139" s="5"/>
      <c r="AJ139" s="5"/>
      <c r="AL139" s="5">
        <v>71.2</v>
      </c>
      <c r="AM139" s="5">
        <v>7.75</v>
      </c>
      <c r="AN139" s="5">
        <v>71.25</v>
      </c>
      <c r="AO139" s="5">
        <v>6.83</v>
      </c>
      <c r="AP139" s="5">
        <f t="shared" si="11"/>
        <v>6.8450967880354088E-3</v>
      </c>
      <c r="AQ139" s="5">
        <v>1</v>
      </c>
      <c r="AT139" s="5">
        <v>85.2</v>
      </c>
      <c r="AU139" s="5">
        <v>6.26</v>
      </c>
      <c r="AV139" s="5">
        <v>76.709999999999994</v>
      </c>
      <c r="AW139" s="5">
        <v>6.68</v>
      </c>
    </row>
    <row r="140" spans="1:52" ht="13">
      <c r="A140" s="5"/>
      <c r="B140" s="5" t="s">
        <v>173</v>
      </c>
      <c r="C140" s="5" t="s">
        <v>87</v>
      </c>
      <c r="D140" s="5" t="s">
        <v>174</v>
      </c>
      <c r="E140" s="5" t="s">
        <v>283</v>
      </c>
      <c r="F140" s="5">
        <v>2015</v>
      </c>
      <c r="G140" s="5" t="s">
        <v>176</v>
      </c>
      <c r="I140" s="5" t="s">
        <v>184</v>
      </c>
      <c r="K140" s="5" t="s">
        <v>65</v>
      </c>
      <c r="L140" s="5" t="s">
        <v>66</v>
      </c>
      <c r="M140" s="5">
        <f t="shared" si="9"/>
        <v>92</v>
      </c>
      <c r="N140" s="5">
        <v>1</v>
      </c>
      <c r="O140" s="5">
        <v>1</v>
      </c>
      <c r="P140" s="5">
        <v>1</v>
      </c>
      <c r="Q140" s="5">
        <v>47</v>
      </c>
      <c r="R140" s="5">
        <v>45</v>
      </c>
      <c r="S140" s="5" t="s">
        <v>67</v>
      </c>
      <c r="T140" s="5" t="s">
        <v>284</v>
      </c>
      <c r="U140" s="5">
        <v>0</v>
      </c>
      <c r="W140" s="5" t="s">
        <v>106</v>
      </c>
      <c r="X140" s="5" t="s">
        <v>92</v>
      </c>
      <c r="Y140" s="5" t="s">
        <v>72</v>
      </c>
      <c r="Z140" s="5" t="s">
        <v>73</v>
      </c>
      <c r="AA140" s="5" t="s">
        <v>72</v>
      </c>
      <c r="AB140" s="5" t="s">
        <v>79</v>
      </c>
      <c r="AC140" s="5" t="s">
        <v>182</v>
      </c>
      <c r="AD140" s="5" t="s">
        <v>109</v>
      </c>
      <c r="AE140" s="13" t="s">
        <v>77</v>
      </c>
      <c r="AF140" s="5">
        <v>1</v>
      </c>
      <c r="AG140" s="5"/>
      <c r="AH140" s="5"/>
      <c r="AI140" s="5"/>
      <c r="AJ140" s="5"/>
      <c r="AL140" s="5">
        <v>61.5</v>
      </c>
      <c r="AM140" s="5">
        <v>17</v>
      </c>
      <c r="AN140" s="5">
        <v>61.6</v>
      </c>
      <c r="AO140" s="5">
        <v>19.100000000000001</v>
      </c>
      <c r="AP140" s="5">
        <f t="shared" si="11"/>
        <v>5.5379555038626883E-3</v>
      </c>
      <c r="AQ140" s="5">
        <v>1</v>
      </c>
      <c r="AT140" s="5">
        <v>72.7</v>
      </c>
      <c r="AU140" s="5">
        <v>16.5</v>
      </c>
      <c r="AV140" s="5">
        <v>65.099999999999994</v>
      </c>
      <c r="AW140" s="5">
        <v>15.4</v>
      </c>
    </row>
    <row r="141" spans="1:52" ht="13">
      <c r="A141" s="5"/>
      <c r="B141" s="5" t="s">
        <v>173</v>
      </c>
      <c r="C141" s="5" t="s">
        <v>87</v>
      </c>
      <c r="D141" s="5" t="s">
        <v>174</v>
      </c>
      <c r="E141" s="5" t="s">
        <v>283</v>
      </c>
      <c r="F141" s="5">
        <v>2015</v>
      </c>
      <c r="G141" s="5" t="s">
        <v>176</v>
      </c>
      <c r="I141" s="5" t="s">
        <v>184</v>
      </c>
      <c r="K141" s="5" t="s">
        <v>65</v>
      </c>
      <c r="L141" s="5" t="s">
        <v>66</v>
      </c>
      <c r="M141" s="5">
        <f t="shared" si="9"/>
        <v>92</v>
      </c>
      <c r="N141" s="5">
        <v>1</v>
      </c>
      <c r="O141" s="5">
        <v>1</v>
      </c>
      <c r="P141" s="5">
        <v>1</v>
      </c>
      <c r="Q141" s="5">
        <v>47</v>
      </c>
      <c r="R141" s="5">
        <v>45</v>
      </c>
      <c r="S141" s="5" t="s">
        <v>67</v>
      </c>
      <c r="T141" s="5" t="s">
        <v>284</v>
      </c>
      <c r="U141" s="5">
        <v>0</v>
      </c>
      <c r="W141" s="5" t="s">
        <v>106</v>
      </c>
      <c r="X141" s="5" t="s">
        <v>92</v>
      </c>
      <c r="Y141" s="5" t="s">
        <v>72</v>
      </c>
      <c r="Z141" s="5" t="s">
        <v>73</v>
      </c>
      <c r="AA141" s="5" t="s">
        <v>72</v>
      </c>
      <c r="AB141" s="5" t="s">
        <v>79</v>
      </c>
      <c r="AC141" s="5" t="s">
        <v>94</v>
      </c>
      <c r="AD141" s="5" t="s">
        <v>109</v>
      </c>
      <c r="AE141" s="13" t="s">
        <v>77</v>
      </c>
      <c r="AF141" s="5">
        <v>1</v>
      </c>
      <c r="AG141" s="5"/>
      <c r="AH141" s="5"/>
      <c r="AI141" s="5"/>
      <c r="AJ141" s="5"/>
      <c r="AL141" s="5">
        <v>55.1</v>
      </c>
      <c r="AM141" s="5">
        <v>17.399999999999999</v>
      </c>
      <c r="AN141" s="5">
        <v>57.3</v>
      </c>
      <c r="AO141" s="5">
        <v>16.7</v>
      </c>
      <c r="AP141" s="5">
        <f t="shared" si="11"/>
        <v>0.12894629615264247</v>
      </c>
      <c r="AQ141" s="5">
        <v>1</v>
      </c>
      <c r="AT141" s="5">
        <v>73.2</v>
      </c>
      <c r="AU141" s="5">
        <v>16</v>
      </c>
      <c r="AV141" s="5">
        <v>64.400000000000006</v>
      </c>
      <c r="AW141" s="5">
        <v>18.3</v>
      </c>
    </row>
    <row r="142" spans="1:52" ht="13">
      <c r="A142" s="5"/>
      <c r="B142" s="5" t="s">
        <v>173</v>
      </c>
      <c r="C142" s="5" t="s">
        <v>87</v>
      </c>
      <c r="D142" s="5" t="s">
        <v>174</v>
      </c>
      <c r="E142" s="5" t="s">
        <v>285</v>
      </c>
      <c r="F142" s="5">
        <v>2013</v>
      </c>
      <c r="G142" s="5" t="s">
        <v>176</v>
      </c>
      <c r="H142" s="5" t="s">
        <v>103</v>
      </c>
      <c r="I142" s="5" t="s">
        <v>215</v>
      </c>
      <c r="K142" s="5" t="s">
        <v>65</v>
      </c>
      <c r="L142" s="5" t="s">
        <v>121</v>
      </c>
      <c r="M142" s="5">
        <f t="shared" si="9"/>
        <v>89</v>
      </c>
      <c r="N142" s="5">
        <v>1</v>
      </c>
      <c r="O142" s="5">
        <v>1</v>
      </c>
      <c r="P142" s="5">
        <v>1</v>
      </c>
      <c r="Q142" s="5">
        <v>44</v>
      </c>
      <c r="R142" s="5">
        <v>45</v>
      </c>
      <c r="S142" s="5" t="s">
        <v>67</v>
      </c>
      <c r="T142" s="5" t="s">
        <v>255</v>
      </c>
      <c r="U142" s="5">
        <v>0</v>
      </c>
      <c r="W142" s="5" t="s">
        <v>37</v>
      </c>
      <c r="X142" s="5" t="s">
        <v>71</v>
      </c>
      <c r="Y142" s="5" t="s">
        <v>72</v>
      </c>
      <c r="Z142" s="5" t="s">
        <v>73</v>
      </c>
      <c r="AA142" s="5" t="s">
        <v>72</v>
      </c>
      <c r="AB142" s="5" t="s">
        <v>157</v>
      </c>
      <c r="AC142" s="5" t="s">
        <v>125</v>
      </c>
      <c r="AD142" s="5" t="s">
        <v>109</v>
      </c>
      <c r="AE142" s="13" t="s">
        <v>77</v>
      </c>
      <c r="AF142" s="5">
        <v>1</v>
      </c>
      <c r="AG142" s="5"/>
      <c r="AH142" s="5"/>
      <c r="AI142" s="5"/>
      <c r="AJ142" s="5"/>
      <c r="AL142" s="5">
        <v>10.64</v>
      </c>
      <c r="AM142" s="5">
        <v>3.2559999999999998</v>
      </c>
      <c r="AN142" s="5">
        <v>10.23</v>
      </c>
      <c r="AO142" s="5">
        <v>3.2559999999999998</v>
      </c>
      <c r="AP142" s="5">
        <f t="shared" si="11"/>
        <v>0.12592137592137598</v>
      </c>
      <c r="AQ142" s="5">
        <v>1</v>
      </c>
      <c r="AT142" s="5">
        <v>14.74</v>
      </c>
      <c r="AU142" s="5">
        <v>2.5619999999999998</v>
      </c>
      <c r="AV142" s="5">
        <v>10.28</v>
      </c>
      <c r="AW142" s="5">
        <v>3.4409999999999998</v>
      </c>
    </row>
    <row r="143" spans="1:52" ht="17">
      <c r="A143" s="5">
        <v>1</v>
      </c>
      <c r="B143" s="5" t="s">
        <v>173</v>
      </c>
      <c r="C143" s="5" t="s">
        <v>87</v>
      </c>
      <c r="D143" s="5" t="s">
        <v>174</v>
      </c>
      <c r="E143" s="5" t="s">
        <v>286</v>
      </c>
      <c r="F143" s="5">
        <v>2010</v>
      </c>
      <c r="G143" s="5" t="s">
        <v>176</v>
      </c>
      <c r="H143" s="5"/>
      <c r="I143" s="5" t="s">
        <v>184</v>
      </c>
      <c r="J143" s="5"/>
      <c r="K143" s="5" t="s">
        <v>65</v>
      </c>
      <c r="L143" s="5" t="s">
        <v>77</v>
      </c>
      <c r="M143" s="5">
        <f t="shared" si="9"/>
        <v>100</v>
      </c>
      <c r="N143" s="5">
        <v>1</v>
      </c>
      <c r="O143" s="5">
        <v>1</v>
      </c>
      <c r="P143" s="5">
        <v>1</v>
      </c>
      <c r="Q143" s="5">
        <v>50</v>
      </c>
      <c r="R143" s="5">
        <v>50</v>
      </c>
      <c r="S143" s="5" t="s">
        <v>67</v>
      </c>
      <c r="T143" s="5" t="s">
        <v>122</v>
      </c>
      <c r="U143" s="5"/>
      <c r="V143" s="5"/>
      <c r="W143" s="5" t="s">
        <v>37</v>
      </c>
      <c r="X143" s="5" t="s">
        <v>71</v>
      </c>
      <c r="Y143" s="5" t="s">
        <v>72</v>
      </c>
      <c r="Z143" s="5" t="s">
        <v>72</v>
      </c>
      <c r="AA143" s="5" t="s">
        <v>72</v>
      </c>
      <c r="AB143" s="5" t="s">
        <v>287</v>
      </c>
      <c r="AC143" s="5" t="s">
        <v>94</v>
      </c>
      <c r="AD143" s="5" t="s">
        <v>136</v>
      </c>
      <c r="AE143" s="13" t="s">
        <v>77</v>
      </c>
      <c r="AF143" s="5"/>
      <c r="AG143" s="5"/>
      <c r="AH143" s="5"/>
      <c r="AI143" s="5"/>
      <c r="AJ143" s="5"/>
      <c r="AK143" s="5"/>
      <c r="AL143" s="5">
        <v>1316.2</v>
      </c>
      <c r="AM143" s="16">
        <v>565.404</v>
      </c>
      <c r="AN143" s="5">
        <v>1568.22</v>
      </c>
      <c r="AO143" s="16">
        <v>559.06889999999999</v>
      </c>
      <c r="AP143" s="5">
        <f t="shared" si="11"/>
        <v>0.44823846002694906</v>
      </c>
      <c r="AQ143" s="5">
        <v>0</v>
      </c>
      <c r="AR143" s="5"/>
      <c r="AS143" s="5"/>
      <c r="AT143" s="5">
        <v>2009.76</v>
      </c>
      <c r="AU143" s="16">
        <v>409.16269999999997</v>
      </c>
      <c r="AV143" s="5">
        <v>1879.22</v>
      </c>
      <c r="AW143" s="16">
        <v>351.32499999999999</v>
      </c>
      <c r="AX143" s="5"/>
      <c r="AY143" s="5"/>
      <c r="AZ143" s="5"/>
    </row>
    <row r="144" spans="1:52" ht="13">
      <c r="A144" s="5"/>
      <c r="B144" s="5" t="s">
        <v>173</v>
      </c>
      <c r="C144" s="5" t="s">
        <v>87</v>
      </c>
      <c r="D144" s="5" t="s">
        <v>174</v>
      </c>
      <c r="E144" s="5" t="s">
        <v>288</v>
      </c>
      <c r="F144" s="5">
        <v>2007</v>
      </c>
      <c r="G144" s="5" t="s">
        <v>176</v>
      </c>
      <c r="H144" s="5" t="s">
        <v>64</v>
      </c>
      <c r="I144" s="5" t="s">
        <v>184</v>
      </c>
      <c r="K144" s="5" t="s">
        <v>65</v>
      </c>
      <c r="L144" s="5" t="s">
        <v>66</v>
      </c>
      <c r="M144" s="5">
        <f t="shared" si="9"/>
        <v>67</v>
      </c>
      <c r="N144" s="5">
        <v>1</v>
      </c>
      <c r="O144" s="5">
        <v>1</v>
      </c>
      <c r="P144" s="5">
        <v>1</v>
      </c>
      <c r="Q144" s="5">
        <v>34</v>
      </c>
      <c r="R144" s="5">
        <v>33</v>
      </c>
      <c r="S144" s="5" t="s">
        <v>67</v>
      </c>
      <c r="T144" s="5" t="s">
        <v>90</v>
      </c>
      <c r="U144" s="5">
        <v>0</v>
      </c>
      <c r="W144" s="5" t="s">
        <v>106</v>
      </c>
      <c r="X144" s="5" t="s">
        <v>71</v>
      </c>
      <c r="Y144" s="5" t="s">
        <v>72</v>
      </c>
      <c r="Z144" s="5" t="s">
        <v>73</v>
      </c>
      <c r="AA144" s="5" t="s">
        <v>73</v>
      </c>
      <c r="AB144" s="5" t="s">
        <v>79</v>
      </c>
      <c r="AC144" s="5" t="s">
        <v>182</v>
      </c>
      <c r="AD144" s="5" t="s">
        <v>109</v>
      </c>
      <c r="AE144" s="13" t="s">
        <v>77</v>
      </c>
      <c r="AF144" s="5">
        <v>1</v>
      </c>
      <c r="AG144" s="5"/>
      <c r="AH144" s="5"/>
      <c r="AI144" s="5"/>
      <c r="AJ144" s="5"/>
      <c r="AL144" s="5">
        <v>66.180000000000007</v>
      </c>
      <c r="AM144" s="5">
        <v>7.21</v>
      </c>
      <c r="AN144" s="5">
        <v>65.91</v>
      </c>
      <c r="AO144" s="5">
        <v>7.97</v>
      </c>
      <c r="AP144" s="5">
        <f t="shared" si="11"/>
        <v>3.5555951312181033E-2</v>
      </c>
      <c r="AQ144" s="5">
        <v>1</v>
      </c>
      <c r="AT144" s="5">
        <v>68.27</v>
      </c>
      <c r="AU144" s="5">
        <v>9.19</v>
      </c>
      <c r="AV144" s="5">
        <v>64.91</v>
      </c>
      <c r="AW144" s="5">
        <v>7.58</v>
      </c>
    </row>
    <row r="145" spans="1:52" ht="13">
      <c r="A145" s="5">
        <v>1</v>
      </c>
      <c r="B145" s="5" t="s">
        <v>173</v>
      </c>
      <c r="C145" s="5" t="s">
        <v>87</v>
      </c>
      <c r="D145" s="5" t="s">
        <v>174</v>
      </c>
      <c r="E145" s="5" t="s">
        <v>272</v>
      </c>
      <c r="F145" s="5">
        <v>2008</v>
      </c>
      <c r="G145" s="5" t="s">
        <v>176</v>
      </c>
      <c r="H145" s="5" t="s">
        <v>103</v>
      </c>
      <c r="I145" s="5" t="s">
        <v>184</v>
      </c>
      <c r="J145" s="5"/>
      <c r="K145" s="5" t="s">
        <v>65</v>
      </c>
      <c r="L145" s="5" t="s">
        <v>77</v>
      </c>
      <c r="M145" s="5">
        <f t="shared" si="9"/>
        <v>111</v>
      </c>
      <c r="N145" s="5">
        <v>1</v>
      </c>
      <c r="O145" s="5">
        <v>1</v>
      </c>
      <c r="P145" s="5">
        <v>1</v>
      </c>
      <c r="Q145" s="5">
        <v>63</v>
      </c>
      <c r="R145" s="5">
        <v>48</v>
      </c>
      <c r="S145" s="5" t="s">
        <v>67</v>
      </c>
      <c r="T145" s="5" t="s">
        <v>231</v>
      </c>
      <c r="U145" s="5"/>
      <c r="V145" s="5"/>
      <c r="W145" s="5" t="s">
        <v>84</v>
      </c>
      <c r="X145" s="5" t="s">
        <v>92</v>
      </c>
      <c r="Y145" s="5" t="s">
        <v>72</v>
      </c>
      <c r="Z145" s="5" t="s">
        <v>73</v>
      </c>
      <c r="AA145" s="5" t="s">
        <v>73</v>
      </c>
      <c r="AB145" s="5" t="s">
        <v>157</v>
      </c>
      <c r="AC145" s="5" t="s">
        <v>125</v>
      </c>
      <c r="AD145" s="5" t="s">
        <v>109</v>
      </c>
      <c r="AE145" s="13" t="s">
        <v>77</v>
      </c>
      <c r="AF145" s="5"/>
      <c r="AG145" s="5"/>
      <c r="AH145" s="5"/>
      <c r="AI145" s="5"/>
      <c r="AJ145" s="5"/>
      <c r="AK145" s="5"/>
      <c r="AL145" s="5"/>
      <c r="AM145" s="5"/>
      <c r="AN145" s="5"/>
      <c r="AO145" s="5"/>
      <c r="AP145" s="5"/>
      <c r="AQ145" s="5"/>
      <c r="AR145" s="5">
        <v>-0.23599999999999999</v>
      </c>
      <c r="AS145" s="5"/>
      <c r="AT145" s="5"/>
      <c r="AU145" s="5"/>
      <c r="AV145" s="5"/>
      <c r="AW145" s="5"/>
      <c r="AX145" s="5">
        <v>1.0720000000000001</v>
      </c>
      <c r="AY145" s="5"/>
      <c r="AZ145" s="5"/>
    </row>
    <row r="146" spans="1:52" ht="13">
      <c r="A146" s="5">
        <v>1</v>
      </c>
      <c r="B146" s="5" t="s">
        <v>173</v>
      </c>
      <c r="C146" s="5" t="s">
        <v>87</v>
      </c>
      <c r="D146" s="5" t="s">
        <v>174</v>
      </c>
      <c r="E146" s="5" t="s">
        <v>272</v>
      </c>
      <c r="F146" s="5">
        <v>2008</v>
      </c>
      <c r="G146" s="5" t="s">
        <v>176</v>
      </c>
      <c r="H146" s="5" t="s">
        <v>103</v>
      </c>
      <c r="I146" s="5" t="s">
        <v>184</v>
      </c>
      <c r="J146" s="5"/>
      <c r="K146" s="5" t="s">
        <v>65</v>
      </c>
      <c r="L146" s="5" t="s">
        <v>77</v>
      </c>
      <c r="M146" s="5">
        <f t="shared" si="9"/>
        <v>111</v>
      </c>
      <c r="N146" s="5">
        <v>1</v>
      </c>
      <c r="O146" s="5">
        <v>1</v>
      </c>
      <c r="P146" s="5">
        <v>1</v>
      </c>
      <c r="Q146" s="5">
        <v>63</v>
      </c>
      <c r="R146" s="5">
        <v>48</v>
      </c>
      <c r="S146" s="5" t="s">
        <v>67</v>
      </c>
      <c r="T146" s="5" t="s">
        <v>231</v>
      </c>
      <c r="U146" s="5"/>
      <c r="V146" s="5"/>
      <c r="W146" s="5" t="s">
        <v>84</v>
      </c>
      <c r="X146" s="5" t="s">
        <v>92</v>
      </c>
      <c r="Y146" s="5" t="s">
        <v>72</v>
      </c>
      <c r="Z146" s="5" t="s">
        <v>73</v>
      </c>
      <c r="AA146" s="5" t="s">
        <v>73</v>
      </c>
      <c r="AB146" s="5" t="s">
        <v>289</v>
      </c>
      <c r="AC146" s="5" t="s">
        <v>77</v>
      </c>
      <c r="AD146" s="5" t="s">
        <v>83</v>
      </c>
      <c r="AE146" s="13" t="s">
        <v>84</v>
      </c>
      <c r="AF146" s="5"/>
      <c r="AG146" s="5"/>
      <c r="AH146" s="5"/>
      <c r="AI146" s="5"/>
      <c r="AJ146" s="5"/>
      <c r="AK146" s="5"/>
      <c r="AL146" s="5"/>
      <c r="AM146" s="5"/>
      <c r="AN146" s="5"/>
      <c r="AO146" s="5"/>
      <c r="AP146" s="5"/>
      <c r="AQ146" s="5"/>
      <c r="AR146" s="5">
        <v>1.131</v>
      </c>
      <c r="AS146" s="5"/>
      <c r="AT146" s="5"/>
      <c r="AU146" s="5"/>
      <c r="AV146" s="5"/>
      <c r="AW146" s="5"/>
      <c r="AX146" s="5">
        <v>3.0590000000000002</v>
      </c>
      <c r="AY146" s="5"/>
      <c r="AZ146" s="5"/>
    </row>
    <row r="147" spans="1:52" ht="13">
      <c r="A147" s="5"/>
      <c r="B147" s="5" t="s">
        <v>173</v>
      </c>
      <c r="C147" s="5" t="s">
        <v>87</v>
      </c>
      <c r="D147" s="5" t="s">
        <v>174</v>
      </c>
      <c r="E147" s="5" t="s">
        <v>222</v>
      </c>
      <c r="F147" s="5">
        <v>2012</v>
      </c>
      <c r="G147" s="5" t="s">
        <v>176</v>
      </c>
      <c r="H147" s="5" t="s">
        <v>103</v>
      </c>
      <c r="I147" s="5" t="s">
        <v>215</v>
      </c>
      <c r="K147" s="5" t="s">
        <v>65</v>
      </c>
      <c r="L147" s="5" t="s">
        <v>121</v>
      </c>
      <c r="M147" s="5">
        <f t="shared" si="9"/>
        <v>68</v>
      </c>
      <c r="N147" s="5">
        <v>1</v>
      </c>
      <c r="O147" s="5">
        <v>1</v>
      </c>
      <c r="P147" s="5">
        <v>1</v>
      </c>
      <c r="Q147" s="5">
        <v>35</v>
      </c>
      <c r="R147" s="5">
        <v>33</v>
      </c>
      <c r="S147" s="5" t="s">
        <v>67</v>
      </c>
      <c r="T147" s="5" t="s">
        <v>191</v>
      </c>
      <c r="U147" s="5">
        <v>0</v>
      </c>
      <c r="W147" s="5" t="s">
        <v>84</v>
      </c>
      <c r="X147" s="5" t="s">
        <v>71</v>
      </c>
      <c r="Y147" s="5" t="s">
        <v>72</v>
      </c>
      <c r="Z147" s="5" t="s">
        <v>73</v>
      </c>
      <c r="AA147" s="5" t="s">
        <v>73</v>
      </c>
      <c r="AB147" s="5" t="s">
        <v>79</v>
      </c>
      <c r="AC147" s="5" t="s">
        <v>182</v>
      </c>
      <c r="AD147" s="5" t="s">
        <v>109</v>
      </c>
      <c r="AE147" s="13" t="s">
        <v>77</v>
      </c>
      <c r="AF147" s="5">
        <v>1</v>
      </c>
      <c r="AG147" s="5"/>
      <c r="AH147" s="5"/>
      <c r="AI147" s="5"/>
      <c r="AJ147" s="5"/>
      <c r="AL147" s="5">
        <v>68.13</v>
      </c>
      <c r="AM147" s="5">
        <v>6.2370000000000001</v>
      </c>
      <c r="AN147" s="5">
        <v>69.47</v>
      </c>
      <c r="AO147" s="5">
        <v>6.4539999999999997</v>
      </c>
      <c r="AP147" s="5">
        <f t="shared" ref="AP147:AP153" si="12">ABS(AL147-AN147)/SQRT(((Q147-1)*AM147^2+(R147-1)*AO147^2)/(Q147+R147-2))</f>
        <v>0.2112518642747622</v>
      </c>
      <c r="AQ147" s="5">
        <v>1</v>
      </c>
      <c r="AT147" s="5">
        <v>75.48</v>
      </c>
      <c r="AU147" s="5">
        <v>7.2939999999999996</v>
      </c>
      <c r="AV147" s="5">
        <v>71.78</v>
      </c>
      <c r="AW147" s="5">
        <v>6.8029999999999999</v>
      </c>
    </row>
    <row r="148" spans="1:52" ht="13">
      <c r="A148" s="5"/>
      <c r="B148" s="5" t="s">
        <v>173</v>
      </c>
      <c r="C148" s="5" t="s">
        <v>87</v>
      </c>
      <c r="D148" s="5" t="s">
        <v>174</v>
      </c>
      <c r="E148" s="5" t="s">
        <v>222</v>
      </c>
      <c r="F148" s="5">
        <v>2012</v>
      </c>
      <c r="G148" s="5" t="s">
        <v>176</v>
      </c>
      <c r="H148" s="5" t="s">
        <v>103</v>
      </c>
      <c r="I148" s="5" t="s">
        <v>215</v>
      </c>
      <c r="K148" s="5" t="s">
        <v>65</v>
      </c>
      <c r="L148" s="5" t="s">
        <v>121</v>
      </c>
      <c r="M148" s="5">
        <f t="shared" si="9"/>
        <v>68</v>
      </c>
      <c r="N148" s="5">
        <v>1</v>
      </c>
      <c r="O148" s="5">
        <v>1</v>
      </c>
      <c r="P148" s="5">
        <v>1</v>
      </c>
      <c r="Q148" s="5">
        <v>35</v>
      </c>
      <c r="R148" s="5">
        <v>33</v>
      </c>
      <c r="S148" s="5" t="s">
        <v>67</v>
      </c>
      <c r="T148" s="5" t="s">
        <v>191</v>
      </c>
      <c r="U148" s="5">
        <v>0</v>
      </c>
      <c r="W148" s="5" t="s">
        <v>84</v>
      </c>
      <c r="X148" s="5" t="s">
        <v>71</v>
      </c>
      <c r="Y148" s="5" t="s">
        <v>72</v>
      </c>
      <c r="Z148" s="5" t="s">
        <v>73</v>
      </c>
      <c r="AA148" s="5" t="s">
        <v>73</v>
      </c>
      <c r="AB148" s="5" t="s">
        <v>290</v>
      </c>
      <c r="AC148" s="5" t="s">
        <v>77</v>
      </c>
      <c r="AD148" s="5" t="s">
        <v>83</v>
      </c>
      <c r="AE148" s="5" t="s">
        <v>37</v>
      </c>
      <c r="AF148" s="5"/>
      <c r="AG148" s="5">
        <v>1</v>
      </c>
      <c r="AH148" s="5"/>
      <c r="AI148" s="5"/>
      <c r="AJ148" s="5"/>
      <c r="AL148" s="5">
        <v>2.9430000000000001</v>
      </c>
      <c r="AM148" s="5">
        <v>0.41499999999999998</v>
      </c>
      <c r="AN148" s="5">
        <v>3.0139999999999998</v>
      </c>
      <c r="AO148" s="5">
        <v>0.42399999999999999</v>
      </c>
      <c r="AP148" s="5">
        <f t="shared" si="12"/>
        <v>0.16929440303650897</v>
      </c>
      <c r="AQ148" s="5">
        <v>1</v>
      </c>
      <c r="AT148" s="5">
        <v>3.3719999999999999</v>
      </c>
      <c r="AU148" s="5">
        <v>0.503</v>
      </c>
      <c r="AV148" s="5">
        <v>3.0369999999999999</v>
      </c>
      <c r="AW148" s="5">
        <v>0.42699999999999999</v>
      </c>
    </row>
    <row r="149" spans="1:52" ht="13">
      <c r="A149" s="5">
        <v>1</v>
      </c>
      <c r="B149" s="5" t="s">
        <v>173</v>
      </c>
      <c r="C149" s="5" t="s">
        <v>87</v>
      </c>
      <c r="D149" s="5" t="s">
        <v>174</v>
      </c>
      <c r="E149" s="5" t="s">
        <v>222</v>
      </c>
      <c r="F149" s="5">
        <v>2012</v>
      </c>
      <c r="G149" s="5" t="s">
        <v>176</v>
      </c>
      <c r="H149" s="5" t="s">
        <v>103</v>
      </c>
      <c r="I149" s="5" t="s">
        <v>215</v>
      </c>
      <c r="J149" s="5"/>
      <c r="K149" s="5" t="s">
        <v>65</v>
      </c>
      <c r="L149" s="5" t="s">
        <v>121</v>
      </c>
      <c r="M149" s="5">
        <f t="shared" si="9"/>
        <v>68</v>
      </c>
      <c r="N149" s="5">
        <v>1</v>
      </c>
      <c r="O149" s="5">
        <v>1</v>
      </c>
      <c r="P149" s="5">
        <v>1</v>
      </c>
      <c r="Q149" s="5">
        <v>35</v>
      </c>
      <c r="R149" s="5">
        <v>33</v>
      </c>
      <c r="S149" s="5" t="s">
        <v>67</v>
      </c>
      <c r="T149" s="5" t="s">
        <v>191</v>
      </c>
      <c r="U149" s="5"/>
      <c r="V149" s="5"/>
      <c r="W149" s="5" t="s">
        <v>84</v>
      </c>
      <c r="X149" s="5" t="s">
        <v>71</v>
      </c>
      <c r="Y149" s="5" t="s">
        <v>72</v>
      </c>
      <c r="Z149" s="5" t="s">
        <v>73</v>
      </c>
      <c r="AA149" s="5" t="s">
        <v>73</v>
      </c>
      <c r="AB149" s="5" t="s">
        <v>291</v>
      </c>
      <c r="AC149" s="5" t="s">
        <v>77</v>
      </c>
      <c r="AD149" s="5" t="s">
        <v>83</v>
      </c>
      <c r="AE149" s="13" t="s">
        <v>86</v>
      </c>
      <c r="AF149" s="5"/>
      <c r="AG149" s="5"/>
      <c r="AH149" s="5"/>
      <c r="AI149" s="5"/>
      <c r="AJ149" s="5"/>
      <c r="AK149" s="5"/>
      <c r="AL149" s="5">
        <v>2.851</v>
      </c>
      <c r="AM149" s="5">
        <v>0.38100000000000001</v>
      </c>
      <c r="AN149" s="5">
        <v>2.7330000000000001</v>
      </c>
      <c r="AO149" s="5">
        <v>0.36399999999999999</v>
      </c>
      <c r="AP149" s="5">
        <f t="shared" si="12"/>
        <v>0.31647743489059449</v>
      </c>
      <c r="AQ149" s="5">
        <v>0</v>
      </c>
      <c r="AR149" s="5"/>
      <c r="AS149" s="5"/>
      <c r="AT149" s="5">
        <v>3.972</v>
      </c>
      <c r="AU149" s="5">
        <v>0.71899999999999997</v>
      </c>
      <c r="AV149" s="5">
        <v>2.8260000000000001</v>
      </c>
      <c r="AW149" s="5">
        <v>0.32500000000000001</v>
      </c>
      <c r="AX149" s="5"/>
      <c r="AY149" s="5"/>
      <c r="AZ149" s="5"/>
    </row>
    <row r="150" spans="1:52" ht="13">
      <c r="A150" s="5"/>
      <c r="B150" s="5" t="s">
        <v>173</v>
      </c>
      <c r="C150" s="5" t="s">
        <v>87</v>
      </c>
      <c r="D150" s="5" t="s">
        <v>174</v>
      </c>
      <c r="E150" s="5" t="s">
        <v>222</v>
      </c>
      <c r="F150" s="5">
        <v>2012</v>
      </c>
      <c r="G150" s="5" t="s">
        <v>176</v>
      </c>
      <c r="H150" s="5" t="s">
        <v>103</v>
      </c>
      <c r="I150" s="5" t="s">
        <v>215</v>
      </c>
      <c r="K150" s="5" t="s">
        <v>65</v>
      </c>
      <c r="L150" s="5" t="s">
        <v>121</v>
      </c>
      <c r="M150" s="5">
        <f t="shared" si="9"/>
        <v>68</v>
      </c>
      <c r="N150" s="5">
        <v>1</v>
      </c>
      <c r="O150" s="5">
        <v>1</v>
      </c>
      <c r="P150" s="5">
        <v>1</v>
      </c>
      <c r="Q150" s="5">
        <v>35</v>
      </c>
      <c r="R150" s="5">
        <v>33</v>
      </c>
      <c r="S150" s="5" t="s">
        <v>67</v>
      </c>
      <c r="T150" s="5" t="s">
        <v>191</v>
      </c>
      <c r="U150" s="5">
        <v>0</v>
      </c>
      <c r="W150" s="5" t="s">
        <v>84</v>
      </c>
      <c r="X150" s="5" t="s">
        <v>71</v>
      </c>
      <c r="Y150" s="5" t="s">
        <v>72</v>
      </c>
      <c r="Z150" s="5" t="s">
        <v>73</v>
      </c>
      <c r="AA150" s="5" t="s">
        <v>73</v>
      </c>
      <c r="AB150" s="5" t="s">
        <v>292</v>
      </c>
      <c r="AC150" s="5" t="s">
        <v>77</v>
      </c>
      <c r="AD150" s="5" t="s">
        <v>83</v>
      </c>
      <c r="AE150" s="13" t="s">
        <v>86</v>
      </c>
      <c r="AF150" s="5"/>
      <c r="AG150" s="5"/>
      <c r="AH150" s="5"/>
      <c r="AI150" s="5"/>
      <c r="AJ150" s="5">
        <v>1</v>
      </c>
      <c r="AL150" s="5">
        <v>3.5179999999999998</v>
      </c>
      <c r="AM150" s="5">
        <v>0.56200000000000006</v>
      </c>
      <c r="AN150" s="5">
        <v>3.4159999999999999</v>
      </c>
      <c r="AO150" s="5">
        <v>0.52800000000000002</v>
      </c>
      <c r="AP150" s="5">
        <f t="shared" si="12"/>
        <v>0.18688858186042412</v>
      </c>
      <c r="AQ150" s="5">
        <v>1</v>
      </c>
      <c r="AT150" s="5">
        <v>3.8479999999999999</v>
      </c>
      <c r="AU150" s="5">
        <v>0.69299999999999995</v>
      </c>
      <c r="AV150" s="5">
        <v>3.2349999999999999</v>
      </c>
      <c r="AW150" s="5">
        <v>0.48699999999999999</v>
      </c>
    </row>
    <row r="151" spans="1:52" ht="13">
      <c r="A151" s="5">
        <v>1</v>
      </c>
      <c r="B151" s="5" t="s">
        <v>173</v>
      </c>
      <c r="C151" s="5" t="s">
        <v>87</v>
      </c>
      <c r="D151" s="5" t="s">
        <v>174</v>
      </c>
      <c r="E151" s="5" t="s">
        <v>222</v>
      </c>
      <c r="F151" s="5">
        <v>2012</v>
      </c>
      <c r="G151" s="5" t="s">
        <v>176</v>
      </c>
      <c r="H151" s="5" t="s">
        <v>103</v>
      </c>
      <c r="I151" s="5" t="s">
        <v>215</v>
      </c>
      <c r="J151" s="5"/>
      <c r="K151" s="5" t="s">
        <v>65</v>
      </c>
      <c r="L151" s="5" t="s">
        <v>121</v>
      </c>
      <c r="M151" s="5">
        <f t="shared" si="9"/>
        <v>68</v>
      </c>
      <c r="N151" s="5">
        <v>1</v>
      </c>
      <c r="O151" s="5">
        <v>1</v>
      </c>
      <c r="P151" s="5">
        <v>1</v>
      </c>
      <c r="Q151" s="5">
        <v>35</v>
      </c>
      <c r="R151" s="5">
        <v>33</v>
      </c>
      <c r="S151" s="5" t="s">
        <v>67</v>
      </c>
      <c r="T151" s="5" t="s">
        <v>191</v>
      </c>
      <c r="U151" s="5"/>
      <c r="V151" s="5"/>
      <c r="W151" s="5" t="s">
        <v>84</v>
      </c>
      <c r="X151" s="5" t="s">
        <v>71</v>
      </c>
      <c r="Y151" s="5" t="s">
        <v>72</v>
      </c>
      <c r="Z151" s="5" t="s">
        <v>73</v>
      </c>
      <c r="AA151" s="5" t="s">
        <v>73</v>
      </c>
      <c r="AB151" s="5" t="s">
        <v>293</v>
      </c>
      <c r="AC151" s="5" t="s">
        <v>77</v>
      </c>
      <c r="AD151" s="5" t="s">
        <v>83</v>
      </c>
      <c r="AE151" s="13" t="s">
        <v>86</v>
      </c>
      <c r="AF151" s="5"/>
      <c r="AG151" s="5"/>
      <c r="AH151" s="5"/>
      <c r="AI151" s="5"/>
      <c r="AJ151" s="5"/>
      <c r="AK151" s="5"/>
      <c r="AL151" s="5">
        <v>2.89</v>
      </c>
      <c r="AM151" s="5">
        <v>0.39800000000000002</v>
      </c>
      <c r="AN151" s="5">
        <v>2.621</v>
      </c>
      <c r="AO151" s="5">
        <v>0.35199999999999998</v>
      </c>
      <c r="AP151" s="5">
        <f t="shared" si="12"/>
        <v>0.71466583671155659</v>
      </c>
      <c r="AQ151" s="5">
        <v>0</v>
      </c>
      <c r="AR151" s="5"/>
      <c r="AS151" s="5"/>
      <c r="AT151" s="5">
        <v>3.6589999999999998</v>
      </c>
      <c r="AU151" s="5">
        <v>0.61</v>
      </c>
      <c r="AV151" s="5">
        <v>2.714</v>
      </c>
      <c r="AW151" s="5">
        <v>0.35199999999999998</v>
      </c>
      <c r="AX151" s="5"/>
      <c r="AY151" s="5"/>
      <c r="AZ151" s="5"/>
    </row>
    <row r="152" spans="1:52" ht="13">
      <c r="A152" s="5"/>
      <c r="B152" s="5" t="s">
        <v>173</v>
      </c>
      <c r="C152" s="5" t="s">
        <v>87</v>
      </c>
      <c r="D152" s="5" t="s">
        <v>174</v>
      </c>
      <c r="E152" s="5" t="s">
        <v>294</v>
      </c>
      <c r="F152" s="5">
        <v>2013</v>
      </c>
      <c r="G152" s="5" t="s">
        <v>176</v>
      </c>
      <c r="I152" s="5" t="s">
        <v>184</v>
      </c>
      <c r="K152" s="5" t="s">
        <v>65</v>
      </c>
      <c r="L152" s="5" t="s">
        <v>121</v>
      </c>
      <c r="M152" s="5">
        <f t="shared" si="9"/>
        <v>73</v>
      </c>
      <c r="N152" s="5">
        <v>1</v>
      </c>
      <c r="O152" s="5">
        <v>1</v>
      </c>
      <c r="P152" s="5">
        <v>1</v>
      </c>
      <c r="Q152" s="5">
        <v>38</v>
      </c>
      <c r="R152" s="5">
        <v>35</v>
      </c>
      <c r="S152" s="5" t="s">
        <v>67</v>
      </c>
      <c r="T152" s="5" t="s">
        <v>204</v>
      </c>
      <c r="U152" s="5">
        <v>0</v>
      </c>
      <c r="W152" s="5" t="s">
        <v>70</v>
      </c>
      <c r="X152" s="5" t="s">
        <v>71</v>
      </c>
      <c r="Y152" s="5" t="s">
        <v>72</v>
      </c>
      <c r="Z152" s="5" t="s">
        <v>73</v>
      </c>
      <c r="AA152" s="5" t="s">
        <v>73</v>
      </c>
      <c r="AB152" s="5" t="s">
        <v>157</v>
      </c>
      <c r="AC152" s="5" t="s">
        <v>125</v>
      </c>
      <c r="AD152" s="5" t="s">
        <v>109</v>
      </c>
      <c r="AE152" s="13" t="s">
        <v>77</v>
      </c>
      <c r="AF152" s="5">
        <v>1</v>
      </c>
      <c r="AG152" s="5"/>
      <c r="AH152" s="5"/>
      <c r="AI152" s="5"/>
      <c r="AJ152" s="5"/>
      <c r="AL152" s="5">
        <v>72.540000000000006</v>
      </c>
      <c r="AM152" s="5">
        <v>15.618</v>
      </c>
      <c r="AN152" s="5">
        <v>69.540000000000006</v>
      </c>
      <c r="AO152" s="5">
        <v>14.196999999999999</v>
      </c>
      <c r="AP152" s="5">
        <f t="shared" si="12"/>
        <v>0.2006101378559875</v>
      </c>
      <c r="AQ152" s="5">
        <v>1</v>
      </c>
      <c r="AT152" s="5">
        <v>78.58</v>
      </c>
      <c r="AU152" s="5">
        <v>14.266999999999999</v>
      </c>
      <c r="AV152" s="5">
        <v>69.45</v>
      </c>
      <c r="AW152" s="5">
        <v>15.904</v>
      </c>
    </row>
    <row r="153" spans="1:52" ht="13">
      <c r="A153" s="5"/>
      <c r="B153" s="5" t="s">
        <v>173</v>
      </c>
      <c r="C153" s="5" t="s">
        <v>87</v>
      </c>
      <c r="D153" s="5" t="s">
        <v>174</v>
      </c>
      <c r="E153" s="5" t="s">
        <v>294</v>
      </c>
      <c r="F153" s="5">
        <v>2013</v>
      </c>
      <c r="G153" s="5" t="s">
        <v>176</v>
      </c>
      <c r="I153" s="5" t="s">
        <v>184</v>
      </c>
      <c r="K153" s="5" t="s">
        <v>65</v>
      </c>
      <c r="L153" s="5" t="s">
        <v>121</v>
      </c>
      <c r="M153" s="5">
        <f t="shared" si="9"/>
        <v>75</v>
      </c>
      <c r="N153" s="5">
        <v>1</v>
      </c>
      <c r="O153" s="5">
        <v>1</v>
      </c>
      <c r="P153" s="5">
        <v>1</v>
      </c>
      <c r="Q153" s="5">
        <v>40</v>
      </c>
      <c r="R153" s="5">
        <v>35</v>
      </c>
      <c r="S153" s="5" t="s">
        <v>67</v>
      </c>
      <c r="T153" s="5" t="s">
        <v>204</v>
      </c>
      <c r="U153" s="5">
        <v>0</v>
      </c>
      <c r="W153" s="5" t="s">
        <v>70</v>
      </c>
      <c r="X153" s="5" t="s">
        <v>71</v>
      </c>
      <c r="Y153" s="5" t="s">
        <v>72</v>
      </c>
      <c r="Z153" s="5" t="s">
        <v>73</v>
      </c>
      <c r="AA153" s="5" t="s">
        <v>73</v>
      </c>
      <c r="AB153" s="5" t="s">
        <v>157</v>
      </c>
      <c r="AC153" s="5" t="s">
        <v>125</v>
      </c>
      <c r="AD153" s="5" t="s">
        <v>109</v>
      </c>
      <c r="AE153" s="13" t="s">
        <v>77</v>
      </c>
      <c r="AF153" s="5">
        <v>1</v>
      </c>
      <c r="AG153" s="5"/>
      <c r="AH153" s="5"/>
      <c r="AI153" s="5"/>
      <c r="AJ153" s="5"/>
      <c r="AL153" s="5">
        <v>68.709999999999994</v>
      </c>
      <c r="AM153" s="5">
        <v>14.340999999999999</v>
      </c>
      <c r="AN153" s="5">
        <v>69.540000000000006</v>
      </c>
      <c r="AO153" s="5">
        <v>14.196999999999999</v>
      </c>
      <c r="AP153" s="5">
        <f t="shared" si="12"/>
        <v>5.8147223857863507E-2</v>
      </c>
      <c r="AQ153" s="5">
        <v>1</v>
      </c>
      <c r="AT153" s="5">
        <v>76.17</v>
      </c>
      <c r="AU153" s="5">
        <v>13.108000000000001</v>
      </c>
      <c r="AV153" s="5">
        <v>69.45</v>
      </c>
      <c r="AW153" s="5">
        <v>15.904</v>
      </c>
    </row>
    <row r="154" spans="1:52" ht="13">
      <c r="D154" s="5"/>
      <c r="G154" s="5"/>
      <c r="I154" s="5"/>
      <c r="K154" s="5"/>
      <c r="S154" s="5"/>
      <c r="W154" s="5"/>
      <c r="X154" s="5"/>
      <c r="Y154" s="5"/>
      <c r="Z154" s="5"/>
      <c r="AA154" s="5"/>
      <c r="AC154" s="5"/>
      <c r="AD154" s="5"/>
      <c r="AE154" s="13"/>
    </row>
    <row r="155" spans="1:52" ht="13">
      <c r="D155" s="5"/>
      <c r="G155" s="5"/>
      <c r="I155" s="5"/>
      <c r="K155" s="5"/>
      <c r="S155" s="5"/>
      <c r="W155" s="5"/>
      <c r="X155" s="5"/>
      <c r="Y155" s="5"/>
      <c r="Z155" s="5"/>
      <c r="AA155" s="5"/>
      <c r="AC155" s="5"/>
      <c r="AD155" s="5"/>
      <c r="AE155" s="13"/>
    </row>
    <row r="156" spans="1:52" ht="13">
      <c r="D156" s="5"/>
      <c r="G156" s="5"/>
      <c r="I156" s="5"/>
      <c r="S156" s="5"/>
      <c r="W156" s="5"/>
      <c r="X156" s="5"/>
      <c r="Y156" s="5"/>
      <c r="Z156" s="5"/>
      <c r="AA156" s="5"/>
      <c r="AC156" s="5"/>
      <c r="AD156" s="5"/>
      <c r="AE156" s="13"/>
    </row>
    <row r="157" spans="1:52" ht="13">
      <c r="D157" s="5"/>
      <c r="G157" s="5"/>
      <c r="I157" s="5"/>
      <c r="S157" s="5"/>
      <c r="W157" s="5"/>
      <c r="X157" s="5"/>
      <c r="Y157" s="5"/>
      <c r="Z157" s="5"/>
      <c r="AA157" s="5"/>
      <c r="AC157" s="5"/>
      <c r="AD157" s="5"/>
      <c r="AE157" s="13"/>
    </row>
    <row r="158" spans="1:52" ht="13">
      <c r="D158" s="5"/>
      <c r="G158" s="5"/>
      <c r="I158" s="5"/>
      <c r="S158" s="5"/>
      <c r="W158" s="5"/>
      <c r="X158" s="5"/>
      <c r="Y158" s="5"/>
      <c r="Z158" s="5"/>
      <c r="AA158" s="5"/>
      <c r="AC158" s="5"/>
      <c r="AD158" s="5"/>
      <c r="AE158" s="13"/>
    </row>
    <row r="159" spans="1:52" ht="13">
      <c r="D159" s="5"/>
      <c r="G159" s="5"/>
      <c r="I159" s="5"/>
      <c r="S159" s="5"/>
      <c r="W159" s="5"/>
      <c r="X159" s="5"/>
      <c r="Y159" s="5"/>
      <c r="Z159" s="5"/>
      <c r="AA159" s="5"/>
    </row>
    <row r="160" spans="1:52" ht="13">
      <c r="D160" s="5"/>
      <c r="G160" s="5"/>
      <c r="I160" s="5"/>
      <c r="S160" s="5"/>
      <c r="W160" s="5"/>
      <c r="X160" s="5"/>
      <c r="Y160" s="5"/>
      <c r="Z160" s="5"/>
      <c r="AA160" s="5"/>
    </row>
    <row r="161" spans="4:27" ht="13">
      <c r="D161" s="5"/>
      <c r="G161" s="5"/>
      <c r="I161" s="5"/>
      <c r="S161" s="5"/>
      <c r="W161" s="5"/>
      <c r="X161" s="5"/>
      <c r="Y161" s="5"/>
      <c r="Z161" s="5"/>
      <c r="AA161" s="5"/>
    </row>
    <row r="162" spans="4:27" ht="13">
      <c r="D162" s="5"/>
      <c r="G162" s="5"/>
      <c r="I162" s="5"/>
      <c r="S162" s="5"/>
      <c r="W162" s="5"/>
      <c r="X162" s="5"/>
      <c r="Y162" s="5"/>
      <c r="Z162" s="5"/>
      <c r="AA162" s="5"/>
    </row>
    <row r="163" spans="4:27" ht="13">
      <c r="D163" s="5"/>
      <c r="G163" s="5"/>
      <c r="I163" s="5"/>
      <c r="S163" s="5"/>
      <c r="W163" s="5"/>
      <c r="X163" s="5"/>
      <c r="Y163" s="5"/>
      <c r="Z163" s="5"/>
      <c r="AA163" s="5"/>
    </row>
    <row r="164" spans="4:27" ht="13">
      <c r="D164" s="5"/>
      <c r="G164" s="5"/>
      <c r="I164" s="5"/>
      <c r="S164" s="5"/>
      <c r="W164" s="5"/>
      <c r="X164" s="5"/>
      <c r="Y164" s="5"/>
      <c r="Z164" s="5"/>
      <c r="AA164" s="5"/>
    </row>
    <row r="165" spans="4:27" ht="13">
      <c r="D165" s="5"/>
      <c r="G165" s="5"/>
      <c r="I165" s="5"/>
      <c r="S165" s="5"/>
      <c r="W165" s="5"/>
      <c r="X165" s="5"/>
      <c r="Y165" s="5"/>
      <c r="Z165" s="5"/>
      <c r="AA165" s="5"/>
    </row>
    <row r="166" spans="4:27" ht="13">
      <c r="D166" s="5"/>
      <c r="G166" s="5"/>
      <c r="I166" s="5"/>
      <c r="S166" s="5"/>
      <c r="W166" s="5"/>
      <c r="X166" s="5"/>
      <c r="Y166" s="5"/>
      <c r="Z166" s="5"/>
      <c r="AA166" s="5"/>
    </row>
    <row r="167" spans="4:27" ht="13">
      <c r="D167" s="5"/>
      <c r="G167" s="5"/>
      <c r="I167" s="5"/>
      <c r="S167" s="5"/>
      <c r="W167" s="5"/>
      <c r="X167" s="5"/>
      <c r="Y167" s="5"/>
      <c r="Z167" s="5"/>
      <c r="AA167" s="5"/>
    </row>
    <row r="168" spans="4:27" ht="13">
      <c r="G168" s="5"/>
      <c r="I168" s="5"/>
    </row>
    <row r="169" spans="4:27" ht="13">
      <c r="I169" s="5"/>
    </row>
    <row r="170" spans="4:27" ht="13">
      <c r="I170" s="5"/>
    </row>
    <row r="171" spans="4:27" ht="13">
      <c r="I171" s="5"/>
    </row>
    <row r="172" spans="4:27" ht="13">
      <c r="I172" s="5"/>
    </row>
    <row r="173" spans="4:27" ht="13">
      <c r="I173" s="5"/>
    </row>
    <row r="174" spans="4:27" ht="13">
      <c r="I174" s="5"/>
    </row>
    <row r="175" spans="4:27" ht="13">
      <c r="I175" s="5"/>
    </row>
    <row r="176" spans="4:27" ht="13">
      <c r="I176" s="5"/>
    </row>
    <row r="177" spans="9:9" ht="13">
      <c r="I177" s="5"/>
    </row>
    <row r="178" spans="9:9" ht="13">
      <c r="I178" s="5"/>
    </row>
    <row r="179" spans="9:9" ht="13">
      <c r="I179" s="5"/>
    </row>
    <row r="180" spans="9:9" ht="13">
      <c r="I180" s="5"/>
    </row>
    <row r="181" spans="9:9" ht="13">
      <c r="I181" s="5"/>
    </row>
    <row r="182" spans="9:9" ht="13">
      <c r="I182" s="5"/>
    </row>
    <row r="183" spans="9:9" ht="13">
      <c r="I183" s="5"/>
    </row>
    <row r="184" spans="9:9" ht="13">
      <c r="I184" s="5"/>
    </row>
    <row r="185" spans="9:9" ht="13">
      <c r="I185" s="5"/>
    </row>
    <row r="186" spans="9:9" ht="13">
      <c r="I186" s="5"/>
    </row>
    <row r="187" spans="9:9" ht="13">
      <c r="I187" s="5"/>
    </row>
    <row r="188" spans="9:9" ht="13">
      <c r="I188" s="5"/>
    </row>
    <row r="189" spans="9:9" ht="13">
      <c r="I189" s="5"/>
    </row>
    <row r="190" spans="9:9" ht="13">
      <c r="I190" s="5"/>
    </row>
    <row r="191" spans="9:9" ht="13">
      <c r="I191" s="5"/>
    </row>
    <row r="192" spans="9:9" ht="13">
      <c r="I192" s="5"/>
    </row>
    <row r="193" spans="9:9" ht="13">
      <c r="I193" s="5"/>
    </row>
    <row r="194" spans="9:9" ht="13">
      <c r="I194" s="5"/>
    </row>
    <row r="195" spans="9:9" ht="13">
      <c r="I195" s="5"/>
    </row>
    <row r="196" spans="9:9" ht="13">
      <c r="I196" s="5"/>
    </row>
    <row r="197" spans="9:9" ht="13">
      <c r="I197" s="5"/>
    </row>
    <row r="198" spans="9:9" ht="13">
      <c r="I198" s="5"/>
    </row>
    <row r="199" spans="9:9" ht="13">
      <c r="I199" s="5"/>
    </row>
    <row r="200" spans="9:9" ht="13">
      <c r="I200" s="5"/>
    </row>
    <row r="201" spans="9:9" ht="13">
      <c r="I201" s="5"/>
    </row>
    <row r="202" spans="9:9" ht="13">
      <c r="I202" s="5"/>
    </row>
    <row r="203" spans="9:9" ht="13">
      <c r="I203" s="5"/>
    </row>
    <row r="204" spans="9:9" ht="13">
      <c r="I204" s="5"/>
    </row>
    <row r="205" spans="9:9" ht="13">
      <c r="I205" s="5"/>
    </row>
    <row r="206" spans="9:9" ht="13">
      <c r="I206" s="5"/>
    </row>
    <row r="207" spans="9:9" ht="13">
      <c r="I207" s="5"/>
    </row>
    <row r="208" spans="9:9" ht="13">
      <c r="I208" s="5"/>
    </row>
    <row r="209" spans="9:9" ht="13">
      <c r="I209" s="5"/>
    </row>
    <row r="210" spans="9:9" ht="13">
      <c r="I210" s="5"/>
    </row>
    <row r="211" spans="9:9" ht="13">
      <c r="I211" s="5"/>
    </row>
    <row r="212" spans="9:9" ht="13">
      <c r="I212" s="5"/>
    </row>
    <row r="213" spans="9:9" ht="13">
      <c r="I213" s="5"/>
    </row>
    <row r="214" spans="9:9" ht="13">
      <c r="I214" s="5"/>
    </row>
    <row r="215" spans="9:9" ht="13">
      <c r="I215" s="5"/>
    </row>
    <row r="216" spans="9:9" ht="13">
      <c r="I216" s="5"/>
    </row>
    <row r="217" spans="9:9" ht="13">
      <c r="I217" s="5"/>
    </row>
    <row r="218" spans="9:9" ht="13">
      <c r="I218" s="5"/>
    </row>
    <row r="219" spans="9:9" ht="13">
      <c r="I219" s="5"/>
    </row>
    <row r="220" spans="9:9" ht="13">
      <c r="I220" s="5"/>
    </row>
    <row r="221" spans="9:9" ht="13">
      <c r="I221" s="5"/>
    </row>
    <row r="222" spans="9:9" ht="13">
      <c r="I222" s="5"/>
    </row>
    <row r="223" spans="9:9" ht="13">
      <c r="I223" s="5"/>
    </row>
    <row r="224" spans="9:9" ht="13">
      <c r="I224" s="5"/>
    </row>
    <row r="225" spans="9:9" ht="13">
      <c r="I225" s="5"/>
    </row>
    <row r="226" spans="9:9" ht="13">
      <c r="I226" s="5"/>
    </row>
    <row r="227" spans="9:9" ht="13">
      <c r="I227" s="5"/>
    </row>
    <row r="228" spans="9:9" ht="13">
      <c r="I228" s="5"/>
    </row>
    <row r="229" spans="9:9" ht="13">
      <c r="I229" s="5"/>
    </row>
    <row r="230" spans="9:9" ht="13">
      <c r="I230" s="5"/>
    </row>
    <row r="231" spans="9:9" ht="13">
      <c r="I231" s="5"/>
    </row>
    <row r="232" spans="9:9" ht="13">
      <c r="I232" s="5"/>
    </row>
    <row r="233" spans="9:9" ht="13">
      <c r="I233" s="5"/>
    </row>
    <row r="234" spans="9:9" ht="13">
      <c r="I234" s="5"/>
    </row>
    <row r="235" spans="9:9" ht="13">
      <c r="I235" s="5"/>
    </row>
    <row r="236" spans="9:9" ht="13">
      <c r="I236" s="5"/>
    </row>
    <row r="237" spans="9:9" ht="13">
      <c r="I237" s="5"/>
    </row>
    <row r="238" spans="9:9" ht="13">
      <c r="I238" s="5"/>
    </row>
    <row r="239" spans="9:9" ht="13">
      <c r="I239" s="5"/>
    </row>
    <row r="240" spans="9:9" ht="13">
      <c r="I240" s="5"/>
    </row>
    <row r="241" spans="9:9" ht="13">
      <c r="I241" s="5"/>
    </row>
    <row r="242" spans="9:9" ht="13">
      <c r="I242" s="5"/>
    </row>
    <row r="243" spans="9:9" ht="13">
      <c r="I243" s="5"/>
    </row>
    <row r="244" spans="9:9" ht="13">
      <c r="I244" s="5"/>
    </row>
    <row r="245" spans="9:9" ht="13">
      <c r="I245" s="5"/>
    </row>
    <row r="246" spans="9:9" ht="13">
      <c r="I246" s="5"/>
    </row>
    <row r="247" spans="9:9" ht="13">
      <c r="I247" s="5"/>
    </row>
    <row r="248" spans="9:9" ht="13">
      <c r="I248" s="5"/>
    </row>
    <row r="249" spans="9:9" ht="13">
      <c r="I249" s="5"/>
    </row>
    <row r="250" spans="9:9" ht="13">
      <c r="I250" s="5"/>
    </row>
    <row r="251" spans="9:9" ht="13">
      <c r="I251" s="5"/>
    </row>
    <row r="252" spans="9:9" ht="13">
      <c r="I252" s="5"/>
    </row>
    <row r="253" spans="9:9" ht="13">
      <c r="I253" s="5"/>
    </row>
    <row r="254" spans="9:9" ht="13">
      <c r="I254" s="5"/>
    </row>
    <row r="255" spans="9:9" ht="13">
      <c r="I255" s="5"/>
    </row>
    <row r="256" spans="9:9" ht="13">
      <c r="I256" s="5"/>
    </row>
    <row r="257" spans="9:9" ht="13">
      <c r="I257" s="5"/>
    </row>
    <row r="258" spans="9:9" ht="13">
      <c r="I258" s="5"/>
    </row>
    <row r="259" spans="9:9" ht="13">
      <c r="I259" s="5"/>
    </row>
    <row r="260" spans="9:9" ht="13">
      <c r="I260" s="5"/>
    </row>
    <row r="261" spans="9:9" ht="13">
      <c r="I261" s="5"/>
    </row>
    <row r="262" spans="9:9" ht="13">
      <c r="I262" s="5"/>
    </row>
    <row r="263" spans="9:9" ht="13">
      <c r="I263" s="5"/>
    </row>
    <row r="264" spans="9:9" ht="13">
      <c r="I264" s="5"/>
    </row>
    <row r="265" spans="9:9" ht="13">
      <c r="I265" s="5"/>
    </row>
    <row r="266" spans="9:9" ht="13">
      <c r="I266" s="5"/>
    </row>
    <row r="267" spans="9:9" ht="13">
      <c r="I267" s="5"/>
    </row>
    <row r="268" spans="9:9" ht="13">
      <c r="I268" s="5"/>
    </row>
    <row r="269" spans="9:9" ht="13">
      <c r="I269" s="5"/>
    </row>
    <row r="270" spans="9:9" ht="13">
      <c r="I270" s="5"/>
    </row>
    <row r="271" spans="9:9" ht="13">
      <c r="I271" s="5"/>
    </row>
    <row r="272" spans="9:9" ht="13">
      <c r="I272" s="5"/>
    </row>
    <row r="273" spans="9:9" ht="13">
      <c r="I273" s="5"/>
    </row>
    <row r="274" spans="9:9" ht="13">
      <c r="I274" s="5"/>
    </row>
    <row r="275" spans="9:9" ht="13">
      <c r="I275" s="5"/>
    </row>
    <row r="276" spans="9:9" ht="13">
      <c r="I276" s="5"/>
    </row>
    <row r="277" spans="9:9" ht="13">
      <c r="I277" s="5"/>
    </row>
    <row r="278" spans="9:9" ht="13">
      <c r="I278" s="5"/>
    </row>
    <row r="279" spans="9:9" ht="13">
      <c r="I279" s="5"/>
    </row>
    <row r="280" spans="9:9" ht="13">
      <c r="I280" s="5"/>
    </row>
    <row r="281" spans="9:9" ht="13">
      <c r="I281" s="5"/>
    </row>
    <row r="282" spans="9:9" ht="13">
      <c r="I282" s="5"/>
    </row>
    <row r="283" spans="9:9" ht="13">
      <c r="I283" s="5"/>
    </row>
    <row r="284" spans="9:9" ht="13">
      <c r="I284" s="5"/>
    </row>
    <row r="285" spans="9:9" ht="13">
      <c r="I285" s="5"/>
    </row>
    <row r="286" spans="9:9" ht="13">
      <c r="I286" s="5"/>
    </row>
    <row r="287" spans="9:9" ht="13">
      <c r="I287" s="5"/>
    </row>
    <row r="288" spans="9:9" ht="13">
      <c r="I288" s="5"/>
    </row>
    <row r="289" spans="9:9" ht="13">
      <c r="I289" s="5"/>
    </row>
    <row r="290" spans="9:9" ht="13">
      <c r="I290" s="5"/>
    </row>
    <row r="291" spans="9:9" ht="13">
      <c r="I291" s="5"/>
    </row>
    <row r="292" spans="9:9" ht="13">
      <c r="I292" s="5"/>
    </row>
    <row r="293" spans="9:9" ht="13">
      <c r="I293" s="5"/>
    </row>
    <row r="294" spans="9:9" ht="13">
      <c r="I294" s="5"/>
    </row>
    <row r="295" spans="9:9" ht="13">
      <c r="I295" s="5"/>
    </row>
    <row r="296" spans="9:9" ht="13">
      <c r="I296" s="5"/>
    </row>
    <row r="297" spans="9:9" ht="13">
      <c r="I297" s="5"/>
    </row>
    <row r="298" spans="9:9" ht="13">
      <c r="I298" s="5"/>
    </row>
    <row r="299" spans="9:9" ht="13">
      <c r="I299" s="5"/>
    </row>
    <row r="300" spans="9:9" ht="13">
      <c r="I300" s="5"/>
    </row>
    <row r="301" spans="9:9" ht="13">
      <c r="I301" s="5"/>
    </row>
    <row r="302" spans="9:9" ht="13">
      <c r="I302" s="5"/>
    </row>
    <row r="303" spans="9:9" ht="13">
      <c r="I303" s="5"/>
    </row>
    <row r="304" spans="9:9" ht="13">
      <c r="I304" s="5"/>
    </row>
    <row r="305" spans="9:9" ht="13">
      <c r="I305" s="5"/>
    </row>
    <row r="306" spans="9:9" ht="13">
      <c r="I306" s="5"/>
    </row>
    <row r="307" spans="9:9" ht="13">
      <c r="I307" s="5"/>
    </row>
    <row r="308" spans="9:9" ht="13">
      <c r="I308" s="5"/>
    </row>
    <row r="309" spans="9:9" ht="13">
      <c r="I309" s="5"/>
    </row>
    <row r="310" spans="9:9" ht="13">
      <c r="I310" s="5"/>
    </row>
    <row r="311" spans="9:9" ht="13">
      <c r="I311" s="5"/>
    </row>
    <row r="312" spans="9:9" ht="13">
      <c r="I312" s="5"/>
    </row>
    <row r="313" spans="9:9" ht="13">
      <c r="I313" s="5"/>
    </row>
    <row r="314" spans="9:9" ht="13">
      <c r="I314" s="5"/>
    </row>
    <row r="315" spans="9:9" ht="13">
      <c r="I315" s="5"/>
    </row>
    <row r="316" spans="9:9" ht="13">
      <c r="I316" s="5"/>
    </row>
    <row r="317" spans="9:9" ht="13">
      <c r="I317" s="5"/>
    </row>
    <row r="318" spans="9:9" ht="13">
      <c r="I318" s="5"/>
    </row>
    <row r="319" spans="9:9" ht="13">
      <c r="I319" s="5"/>
    </row>
    <row r="320" spans="9:9" ht="13">
      <c r="I320" s="5"/>
    </row>
    <row r="321" spans="9:9" ht="13">
      <c r="I321" s="5"/>
    </row>
    <row r="322" spans="9:9" ht="13">
      <c r="I322" s="5"/>
    </row>
    <row r="323" spans="9:9" ht="13">
      <c r="I323" s="5"/>
    </row>
    <row r="324" spans="9:9" ht="13">
      <c r="I324" s="5"/>
    </row>
    <row r="325" spans="9:9" ht="13">
      <c r="I325" s="5"/>
    </row>
    <row r="326" spans="9:9" ht="13">
      <c r="I326" s="5"/>
    </row>
    <row r="327" spans="9:9" ht="13">
      <c r="I327" s="5"/>
    </row>
    <row r="328" spans="9:9" ht="13">
      <c r="I328" s="5"/>
    </row>
    <row r="329" spans="9:9" ht="13">
      <c r="I329" s="5"/>
    </row>
    <row r="330" spans="9:9" ht="13">
      <c r="I330" s="5"/>
    </row>
    <row r="331" spans="9:9" ht="13">
      <c r="I331" s="5"/>
    </row>
    <row r="332" spans="9:9" ht="13">
      <c r="I332" s="5"/>
    </row>
    <row r="333" spans="9:9" ht="13">
      <c r="I333" s="5"/>
    </row>
    <row r="334" spans="9:9" ht="13">
      <c r="I334" s="5"/>
    </row>
    <row r="335" spans="9:9" ht="13">
      <c r="I335" s="5"/>
    </row>
    <row r="336" spans="9:9" ht="13">
      <c r="I336" s="5"/>
    </row>
    <row r="337" spans="9:9" ht="13">
      <c r="I337" s="5"/>
    </row>
    <row r="338" spans="9:9" ht="13">
      <c r="I338" s="5"/>
    </row>
    <row r="339" spans="9:9" ht="13">
      <c r="I339" s="5"/>
    </row>
    <row r="340" spans="9:9" ht="13">
      <c r="I340" s="5"/>
    </row>
    <row r="341" spans="9:9" ht="13">
      <c r="I341" s="5"/>
    </row>
    <row r="342" spans="9:9" ht="13">
      <c r="I342" s="5"/>
    </row>
    <row r="343" spans="9:9" ht="13">
      <c r="I343" s="5"/>
    </row>
    <row r="344" spans="9:9" ht="13">
      <c r="I344" s="5"/>
    </row>
    <row r="345" spans="9:9" ht="13">
      <c r="I345" s="5"/>
    </row>
    <row r="346" spans="9:9" ht="13">
      <c r="I346" s="5"/>
    </row>
    <row r="347" spans="9:9" ht="13">
      <c r="I347" s="5"/>
    </row>
    <row r="348" spans="9:9" ht="13">
      <c r="I348" s="5"/>
    </row>
    <row r="349" spans="9:9" ht="13">
      <c r="I349" s="5"/>
    </row>
    <row r="350" spans="9:9" ht="13">
      <c r="I350" s="5"/>
    </row>
    <row r="351" spans="9:9" ht="13">
      <c r="I351" s="5"/>
    </row>
    <row r="352" spans="9:9" ht="13">
      <c r="I352" s="5"/>
    </row>
    <row r="353" spans="9:9" ht="13">
      <c r="I353" s="5"/>
    </row>
    <row r="354" spans="9:9" ht="13">
      <c r="I354" s="5"/>
    </row>
    <row r="355" spans="9:9" ht="13">
      <c r="I355" s="5"/>
    </row>
    <row r="356" spans="9:9" ht="13">
      <c r="I356" s="5"/>
    </row>
    <row r="357" spans="9:9" ht="13">
      <c r="I357" s="5"/>
    </row>
    <row r="358" spans="9:9" ht="13">
      <c r="I358" s="5"/>
    </row>
    <row r="359" spans="9:9" ht="13">
      <c r="I359" s="5"/>
    </row>
    <row r="360" spans="9:9" ht="13">
      <c r="I360" s="5"/>
    </row>
    <row r="361" spans="9:9" ht="13">
      <c r="I361" s="5"/>
    </row>
    <row r="362" spans="9:9" ht="13">
      <c r="I362" s="5"/>
    </row>
    <row r="363" spans="9:9" ht="13">
      <c r="I363" s="5"/>
    </row>
    <row r="364" spans="9:9" ht="13">
      <c r="I364" s="5"/>
    </row>
    <row r="365" spans="9:9" ht="13">
      <c r="I365" s="5"/>
    </row>
    <row r="366" spans="9:9" ht="13">
      <c r="I366" s="5"/>
    </row>
    <row r="367" spans="9:9" ht="13">
      <c r="I367" s="5"/>
    </row>
    <row r="368" spans="9:9" ht="13">
      <c r="I368" s="5"/>
    </row>
    <row r="369" spans="9:9" ht="13">
      <c r="I369" s="5"/>
    </row>
    <row r="370" spans="9:9" ht="13">
      <c r="I370" s="5"/>
    </row>
    <row r="371" spans="9:9" ht="13">
      <c r="I371" s="5"/>
    </row>
    <row r="372" spans="9:9" ht="13">
      <c r="I372" s="5"/>
    </row>
    <row r="373" spans="9:9" ht="13">
      <c r="I373" s="5"/>
    </row>
    <row r="374" spans="9:9" ht="13">
      <c r="I374" s="5"/>
    </row>
    <row r="375" spans="9:9" ht="13">
      <c r="I375" s="5"/>
    </row>
    <row r="376" spans="9:9" ht="13">
      <c r="I376" s="5"/>
    </row>
    <row r="377" spans="9:9" ht="13">
      <c r="I377" s="5"/>
    </row>
    <row r="378" spans="9:9" ht="13">
      <c r="I378" s="5"/>
    </row>
    <row r="379" spans="9:9" ht="13">
      <c r="I379" s="5"/>
    </row>
    <row r="380" spans="9:9" ht="13">
      <c r="I380" s="5"/>
    </row>
    <row r="381" spans="9:9" ht="13">
      <c r="I381" s="5"/>
    </row>
    <row r="382" spans="9:9" ht="13">
      <c r="I382" s="5"/>
    </row>
    <row r="383" spans="9:9" ht="13">
      <c r="I383" s="5"/>
    </row>
    <row r="384" spans="9:9" ht="13">
      <c r="I384" s="5"/>
    </row>
    <row r="385" spans="9:9" ht="13">
      <c r="I385" s="5"/>
    </row>
    <row r="386" spans="9:9" ht="13">
      <c r="I386" s="5"/>
    </row>
    <row r="387" spans="9:9" ht="13">
      <c r="I387" s="5"/>
    </row>
    <row r="388" spans="9:9" ht="13">
      <c r="I388" s="5"/>
    </row>
    <row r="389" spans="9:9" ht="13">
      <c r="I389" s="5"/>
    </row>
    <row r="390" spans="9:9" ht="13">
      <c r="I390" s="5"/>
    </row>
    <row r="391" spans="9:9" ht="13">
      <c r="I391" s="5"/>
    </row>
    <row r="392" spans="9:9" ht="13">
      <c r="I392" s="5"/>
    </row>
    <row r="393" spans="9:9" ht="13">
      <c r="I393" s="5"/>
    </row>
    <row r="394" spans="9:9" ht="13">
      <c r="I394" s="5"/>
    </row>
    <row r="395" spans="9:9" ht="13">
      <c r="I395" s="5"/>
    </row>
    <row r="396" spans="9:9" ht="13">
      <c r="I396" s="5"/>
    </row>
    <row r="397" spans="9:9" ht="13">
      <c r="I397" s="5"/>
    </row>
    <row r="398" spans="9:9" ht="13">
      <c r="I398" s="5"/>
    </row>
    <row r="399" spans="9:9" ht="13">
      <c r="I399" s="5"/>
    </row>
    <row r="400" spans="9:9" ht="13">
      <c r="I400" s="5"/>
    </row>
    <row r="401" spans="9:9" ht="13">
      <c r="I401" s="5"/>
    </row>
    <row r="402" spans="9:9" ht="13">
      <c r="I402" s="5"/>
    </row>
    <row r="403" spans="9:9" ht="13">
      <c r="I403" s="5"/>
    </row>
    <row r="404" spans="9:9" ht="13">
      <c r="I404" s="5"/>
    </row>
    <row r="405" spans="9:9" ht="13">
      <c r="I405" s="5"/>
    </row>
    <row r="406" spans="9:9" ht="13">
      <c r="I406" s="5"/>
    </row>
    <row r="407" spans="9:9" ht="13">
      <c r="I407" s="5"/>
    </row>
    <row r="408" spans="9:9" ht="13">
      <c r="I408" s="5"/>
    </row>
    <row r="409" spans="9:9" ht="13">
      <c r="I409" s="5"/>
    </row>
    <row r="410" spans="9:9" ht="13">
      <c r="I410" s="5"/>
    </row>
    <row r="411" spans="9:9" ht="13">
      <c r="I411" s="5"/>
    </row>
    <row r="412" spans="9:9" ht="13">
      <c r="I412" s="5"/>
    </row>
    <row r="413" spans="9:9" ht="13">
      <c r="I413" s="5"/>
    </row>
    <row r="414" spans="9:9" ht="13">
      <c r="I414" s="5"/>
    </row>
    <row r="415" spans="9:9" ht="13">
      <c r="I415" s="5"/>
    </row>
    <row r="416" spans="9:9" ht="13">
      <c r="I416" s="5"/>
    </row>
    <row r="417" spans="9:9" ht="13">
      <c r="I417" s="5"/>
    </row>
    <row r="418" spans="9:9" ht="13">
      <c r="I418" s="5"/>
    </row>
    <row r="419" spans="9:9" ht="13">
      <c r="I419" s="5"/>
    </row>
    <row r="420" spans="9:9" ht="13">
      <c r="I420" s="5"/>
    </row>
    <row r="421" spans="9:9" ht="13">
      <c r="I421" s="5"/>
    </row>
    <row r="422" spans="9:9" ht="13">
      <c r="I422" s="5"/>
    </row>
    <row r="423" spans="9:9" ht="13">
      <c r="I423" s="5"/>
    </row>
    <row r="424" spans="9:9" ht="13">
      <c r="I424" s="5"/>
    </row>
    <row r="425" spans="9:9" ht="13">
      <c r="I425" s="5"/>
    </row>
    <row r="426" spans="9:9" ht="13">
      <c r="I426" s="5"/>
    </row>
    <row r="427" spans="9:9" ht="13">
      <c r="I427" s="5"/>
    </row>
    <row r="428" spans="9:9" ht="13">
      <c r="I428" s="5"/>
    </row>
    <row r="429" spans="9:9" ht="13">
      <c r="I429" s="5"/>
    </row>
    <row r="430" spans="9:9" ht="13">
      <c r="I430" s="5"/>
    </row>
    <row r="431" spans="9:9" ht="13">
      <c r="I431" s="5"/>
    </row>
    <row r="432" spans="9:9" ht="13">
      <c r="I432" s="5"/>
    </row>
    <row r="433" spans="9:9" ht="13">
      <c r="I433" s="5"/>
    </row>
    <row r="434" spans="9:9" ht="13">
      <c r="I434" s="5"/>
    </row>
    <row r="435" spans="9:9" ht="13">
      <c r="I435" s="5"/>
    </row>
    <row r="436" spans="9:9" ht="13">
      <c r="I436" s="5"/>
    </row>
    <row r="437" spans="9:9" ht="13">
      <c r="I437" s="5"/>
    </row>
    <row r="438" spans="9:9" ht="13">
      <c r="I438" s="5"/>
    </row>
    <row r="439" spans="9:9" ht="13">
      <c r="I439" s="5"/>
    </row>
    <row r="440" spans="9:9" ht="13">
      <c r="I440" s="5"/>
    </row>
    <row r="441" spans="9:9" ht="13">
      <c r="I441" s="5"/>
    </row>
    <row r="442" spans="9:9" ht="13">
      <c r="I442" s="5"/>
    </row>
    <row r="443" spans="9:9" ht="13">
      <c r="I443" s="5"/>
    </row>
    <row r="444" spans="9:9" ht="13">
      <c r="I444" s="5"/>
    </row>
    <row r="445" spans="9:9" ht="13">
      <c r="I445" s="5"/>
    </row>
    <row r="446" spans="9:9" ht="13">
      <c r="I446" s="5"/>
    </row>
    <row r="447" spans="9:9" ht="13">
      <c r="I447" s="5"/>
    </row>
    <row r="448" spans="9:9" ht="13">
      <c r="I448" s="5"/>
    </row>
    <row r="449" spans="9:9" ht="13">
      <c r="I449" s="5"/>
    </row>
    <row r="450" spans="9:9" ht="13">
      <c r="I450" s="5"/>
    </row>
    <row r="451" spans="9:9" ht="13">
      <c r="I451" s="5"/>
    </row>
    <row r="452" spans="9:9" ht="13">
      <c r="I452" s="5"/>
    </row>
    <row r="453" spans="9:9" ht="13">
      <c r="I453" s="5"/>
    </row>
    <row r="454" spans="9:9" ht="13">
      <c r="I454" s="5"/>
    </row>
    <row r="455" spans="9:9" ht="13">
      <c r="I455" s="5"/>
    </row>
    <row r="456" spans="9:9" ht="13">
      <c r="I456" s="5"/>
    </row>
    <row r="457" spans="9:9" ht="13">
      <c r="I457" s="5"/>
    </row>
    <row r="458" spans="9:9" ht="13">
      <c r="I458" s="5"/>
    </row>
    <row r="459" spans="9:9" ht="13">
      <c r="I459" s="5"/>
    </row>
    <row r="460" spans="9:9" ht="13">
      <c r="I460" s="5"/>
    </row>
    <row r="461" spans="9:9" ht="13">
      <c r="I461" s="5"/>
    </row>
    <row r="462" spans="9:9" ht="13">
      <c r="I462" s="5"/>
    </row>
    <row r="463" spans="9:9" ht="13">
      <c r="I463" s="5"/>
    </row>
    <row r="464" spans="9:9" ht="13">
      <c r="I464" s="5"/>
    </row>
    <row r="465" spans="9:9" ht="13">
      <c r="I465" s="5"/>
    </row>
    <row r="466" spans="9:9" ht="13">
      <c r="I466" s="5"/>
    </row>
    <row r="467" spans="9:9" ht="13">
      <c r="I467" s="5"/>
    </row>
    <row r="468" spans="9:9" ht="13">
      <c r="I468" s="5"/>
    </row>
    <row r="469" spans="9:9" ht="13">
      <c r="I469" s="5"/>
    </row>
    <row r="470" spans="9:9" ht="13">
      <c r="I470" s="5"/>
    </row>
    <row r="471" spans="9:9" ht="13">
      <c r="I471" s="5"/>
    </row>
    <row r="472" spans="9:9" ht="13">
      <c r="I472" s="5"/>
    </row>
    <row r="473" spans="9:9" ht="13">
      <c r="I473" s="5"/>
    </row>
    <row r="474" spans="9:9" ht="13">
      <c r="I474" s="5"/>
    </row>
    <row r="475" spans="9:9" ht="13">
      <c r="I475" s="5"/>
    </row>
    <row r="476" spans="9:9" ht="13">
      <c r="I476" s="5"/>
    </row>
    <row r="477" spans="9:9" ht="13">
      <c r="I477" s="5"/>
    </row>
    <row r="478" spans="9:9" ht="13">
      <c r="I478" s="5"/>
    </row>
    <row r="479" spans="9:9" ht="13">
      <c r="I479" s="5"/>
    </row>
    <row r="480" spans="9:9" ht="13">
      <c r="I480" s="5"/>
    </row>
    <row r="481" spans="9:9" ht="13">
      <c r="I481" s="5"/>
    </row>
    <row r="482" spans="9:9" ht="13">
      <c r="I482" s="5"/>
    </row>
    <row r="483" spans="9:9" ht="13">
      <c r="I483" s="5"/>
    </row>
    <row r="484" spans="9:9" ht="13">
      <c r="I484" s="5"/>
    </row>
    <row r="485" spans="9:9" ht="13">
      <c r="I485" s="5"/>
    </row>
    <row r="486" spans="9:9" ht="13">
      <c r="I486" s="5"/>
    </row>
    <row r="487" spans="9:9" ht="13">
      <c r="I487" s="5"/>
    </row>
    <row r="488" spans="9:9" ht="13">
      <c r="I488" s="5"/>
    </row>
    <row r="489" spans="9:9" ht="13">
      <c r="I489" s="5"/>
    </row>
    <row r="490" spans="9:9" ht="13">
      <c r="I490" s="5"/>
    </row>
    <row r="491" spans="9:9" ht="13">
      <c r="I491" s="5"/>
    </row>
    <row r="492" spans="9:9" ht="13">
      <c r="I492" s="5"/>
    </row>
    <row r="493" spans="9:9" ht="13">
      <c r="I493" s="5"/>
    </row>
    <row r="494" spans="9:9" ht="13">
      <c r="I494" s="5"/>
    </row>
    <row r="495" spans="9:9" ht="13">
      <c r="I495" s="5"/>
    </row>
    <row r="496" spans="9:9" ht="13">
      <c r="I496" s="5"/>
    </row>
    <row r="497" spans="9:9" ht="13">
      <c r="I497" s="5"/>
    </row>
    <row r="498" spans="9:9" ht="13">
      <c r="I498" s="5"/>
    </row>
    <row r="499" spans="9:9" ht="13">
      <c r="I499" s="5"/>
    </row>
    <row r="500" spans="9:9" ht="13">
      <c r="I500" s="5"/>
    </row>
    <row r="501" spans="9:9" ht="13">
      <c r="I501" s="5"/>
    </row>
    <row r="502" spans="9:9" ht="13">
      <c r="I502" s="5"/>
    </row>
    <row r="503" spans="9:9" ht="13">
      <c r="I503" s="5"/>
    </row>
    <row r="504" spans="9:9" ht="13">
      <c r="I504" s="5"/>
    </row>
    <row r="505" spans="9:9" ht="13">
      <c r="I505" s="5"/>
    </row>
    <row r="506" spans="9:9" ht="13">
      <c r="I506" s="5"/>
    </row>
    <row r="507" spans="9:9" ht="13">
      <c r="I507" s="5"/>
    </row>
    <row r="508" spans="9:9" ht="13">
      <c r="I508" s="5"/>
    </row>
    <row r="509" spans="9:9" ht="13">
      <c r="I509" s="5"/>
    </row>
    <row r="510" spans="9:9" ht="13">
      <c r="I510" s="5"/>
    </row>
    <row r="511" spans="9:9" ht="13">
      <c r="I511" s="5"/>
    </row>
    <row r="512" spans="9:9" ht="13">
      <c r="I512" s="5"/>
    </row>
    <row r="513" spans="9:9" ht="13">
      <c r="I513" s="5"/>
    </row>
    <row r="514" spans="9:9" ht="13">
      <c r="I514" s="5"/>
    </row>
    <row r="515" spans="9:9" ht="13">
      <c r="I515" s="5"/>
    </row>
    <row r="516" spans="9:9" ht="13">
      <c r="I516" s="5"/>
    </row>
    <row r="517" spans="9:9" ht="13">
      <c r="I517" s="5"/>
    </row>
    <row r="518" spans="9:9" ht="13">
      <c r="I518" s="5"/>
    </row>
    <row r="519" spans="9:9" ht="13">
      <c r="I519" s="5"/>
    </row>
    <row r="520" spans="9:9" ht="13">
      <c r="I520" s="5"/>
    </row>
    <row r="521" spans="9:9" ht="13">
      <c r="I521" s="5"/>
    </row>
    <row r="522" spans="9:9" ht="13">
      <c r="I522" s="5"/>
    </row>
    <row r="523" spans="9:9" ht="13">
      <c r="I523" s="5"/>
    </row>
    <row r="524" spans="9:9" ht="13">
      <c r="I524" s="5"/>
    </row>
    <row r="525" spans="9:9" ht="13">
      <c r="I525" s="5"/>
    </row>
    <row r="526" spans="9:9" ht="13">
      <c r="I526" s="5"/>
    </row>
    <row r="527" spans="9:9" ht="13">
      <c r="I527" s="5"/>
    </row>
    <row r="528" spans="9:9" ht="13">
      <c r="I528" s="5"/>
    </row>
    <row r="529" spans="9:9" ht="13">
      <c r="I529" s="5"/>
    </row>
    <row r="530" spans="9:9" ht="13">
      <c r="I530" s="5"/>
    </row>
    <row r="531" spans="9:9" ht="13">
      <c r="I531" s="5"/>
    </row>
    <row r="532" spans="9:9" ht="13">
      <c r="I532" s="5"/>
    </row>
    <row r="533" spans="9:9" ht="13">
      <c r="I533" s="5"/>
    </row>
    <row r="534" spans="9:9" ht="13">
      <c r="I534" s="5"/>
    </row>
    <row r="535" spans="9:9" ht="13">
      <c r="I535" s="5"/>
    </row>
    <row r="536" spans="9:9" ht="13">
      <c r="I536" s="5"/>
    </row>
    <row r="537" spans="9:9" ht="13">
      <c r="I537" s="5"/>
    </row>
    <row r="538" spans="9:9" ht="13">
      <c r="I538" s="5"/>
    </row>
    <row r="539" spans="9:9" ht="13">
      <c r="I539" s="5"/>
    </row>
    <row r="540" spans="9:9" ht="13">
      <c r="I540" s="5"/>
    </row>
    <row r="541" spans="9:9" ht="13">
      <c r="I541" s="5"/>
    </row>
    <row r="542" spans="9:9" ht="13">
      <c r="I542" s="5"/>
    </row>
    <row r="543" spans="9:9" ht="13">
      <c r="I543" s="5"/>
    </row>
    <row r="544" spans="9:9" ht="13">
      <c r="I544" s="5"/>
    </row>
    <row r="545" spans="9:9" ht="13">
      <c r="I545" s="5"/>
    </row>
    <row r="546" spans="9:9" ht="13">
      <c r="I546" s="5"/>
    </row>
    <row r="547" spans="9:9" ht="13">
      <c r="I547" s="5"/>
    </row>
    <row r="548" spans="9:9" ht="13">
      <c r="I548" s="5"/>
    </row>
    <row r="549" spans="9:9" ht="13">
      <c r="I549" s="5"/>
    </row>
    <row r="550" spans="9:9" ht="13">
      <c r="I550" s="5"/>
    </row>
    <row r="551" spans="9:9" ht="13">
      <c r="I551" s="5"/>
    </row>
    <row r="552" spans="9:9" ht="13">
      <c r="I552" s="5"/>
    </row>
    <row r="553" spans="9:9" ht="13">
      <c r="I553" s="5"/>
    </row>
    <row r="554" spans="9:9" ht="13">
      <c r="I554" s="5"/>
    </row>
    <row r="555" spans="9:9" ht="13">
      <c r="I555" s="5"/>
    </row>
    <row r="556" spans="9:9" ht="13">
      <c r="I556" s="5"/>
    </row>
    <row r="557" spans="9:9" ht="13">
      <c r="I557" s="5"/>
    </row>
    <row r="558" spans="9:9" ht="13">
      <c r="I558" s="5"/>
    </row>
    <row r="559" spans="9:9" ht="13">
      <c r="I559" s="5"/>
    </row>
    <row r="560" spans="9:9" ht="13">
      <c r="I560" s="5"/>
    </row>
    <row r="561" spans="9:9" ht="13">
      <c r="I561" s="5"/>
    </row>
    <row r="562" spans="9:9" ht="13">
      <c r="I562" s="5"/>
    </row>
    <row r="563" spans="9:9" ht="13">
      <c r="I563" s="5"/>
    </row>
    <row r="564" spans="9:9" ht="13">
      <c r="I564" s="5"/>
    </row>
    <row r="565" spans="9:9" ht="13">
      <c r="I565" s="5"/>
    </row>
    <row r="566" spans="9:9" ht="13">
      <c r="I566" s="5"/>
    </row>
    <row r="567" spans="9:9" ht="13">
      <c r="I567" s="5"/>
    </row>
    <row r="568" spans="9:9" ht="13">
      <c r="I568" s="5"/>
    </row>
    <row r="569" spans="9:9" ht="13">
      <c r="I569" s="5"/>
    </row>
    <row r="570" spans="9:9" ht="13">
      <c r="I570" s="5"/>
    </row>
    <row r="571" spans="9:9" ht="13">
      <c r="I571" s="5"/>
    </row>
    <row r="572" spans="9:9" ht="13">
      <c r="I572" s="5"/>
    </row>
    <row r="573" spans="9:9" ht="13">
      <c r="I573" s="5"/>
    </row>
    <row r="574" spans="9:9" ht="13">
      <c r="I574" s="5"/>
    </row>
    <row r="575" spans="9:9" ht="13">
      <c r="I575" s="5"/>
    </row>
    <row r="576" spans="9:9" ht="13">
      <c r="I576" s="5"/>
    </row>
    <row r="577" spans="9:9" ht="13">
      <c r="I577" s="5"/>
    </row>
    <row r="578" spans="9:9" ht="13">
      <c r="I578" s="5"/>
    </row>
    <row r="579" spans="9:9" ht="13">
      <c r="I579" s="5"/>
    </row>
    <row r="580" spans="9:9" ht="13">
      <c r="I580" s="5"/>
    </row>
    <row r="581" spans="9:9" ht="13">
      <c r="I581" s="5"/>
    </row>
    <row r="582" spans="9:9" ht="13">
      <c r="I582" s="5"/>
    </row>
    <row r="583" spans="9:9" ht="13">
      <c r="I583" s="5"/>
    </row>
    <row r="584" spans="9:9" ht="13">
      <c r="I584" s="5"/>
    </row>
    <row r="585" spans="9:9" ht="13">
      <c r="I585" s="5"/>
    </row>
    <row r="586" spans="9:9" ht="13">
      <c r="I586" s="5"/>
    </row>
    <row r="587" spans="9:9" ht="13">
      <c r="I587" s="5"/>
    </row>
    <row r="588" spans="9:9" ht="13">
      <c r="I588" s="5"/>
    </row>
    <row r="589" spans="9:9" ht="13">
      <c r="I589" s="5"/>
    </row>
    <row r="590" spans="9:9" ht="13">
      <c r="I590" s="5"/>
    </row>
    <row r="591" spans="9:9" ht="13">
      <c r="I591" s="5"/>
    </row>
    <row r="592" spans="9:9" ht="13">
      <c r="I592" s="5"/>
    </row>
    <row r="593" spans="9:9" ht="13">
      <c r="I593" s="5"/>
    </row>
    <row r="594" spans="9:9" ht="13">
      <c r="I594" s="5"/>
    </row>
    <row r="595" spans="9:9" ht="13">
      <c r="I595" s="5"/>
    </row>
    <row r="596" spans="9:9" ht="13">
      <c r="I596" s="5"/>
    </row>
    <row r="597" spans="9:9" ht="13">
      <c r="I597" s="5"/>
    </row>
    <row r="598" spans="9:9" ht="13">
      <c r="I598" s="5"/>
    </row>
    <row r="599" spans="9:9" ht="13">
      <c r="I599" s="5"/>
    </row>
    <row r="600" spans="9:9" ht="13">
      <c r="I600" s="5"/>
    </row>
    <row r="601" spans="9:9" ht="13">
      <c r="I601" s="5"/>
    </row>
    <row r="602" spans="9:9" ht="13">
      <c r="I602" s="5"/>
    </row>
    <row r="603" spans="9:9" ht="13">
      <c r="I603" s="5"/>
    </row>
    <row r="604" spans="9:9" ht="13">
      <c r="I604" s="5"/>
    </row>
    <row r="605" spans="9:9" ht="13">
      <c r="I605" s="5"/>
    </row>
    <row r="606" spans="9:9" ht="13">
      <c r="I606" s="5"/>
    </row>
    <row r="607" spans="9:9" ht="13">
      <c r="I607" s="5"/>
    </row>
    <row r="608" spans="9:9" ht="13">
      <c r="I608" s="5"/>
    </row>
    <row r="609" spans="9:9" ht="13">
      <c r="I609" s="5"/>
    </row>
    <row r="610" spans="9:9" ht="13">
      <c r="I610" s="5"/>
    </row>
    <row r="611" spans="9:9" ht="13">
      <c r="I611" s="5"/>
    </row>
    <row r="612" spans="9:9" ht="13">
      <c r="I612" s="5"/>
    </row>
    <row r="613" spans="9:9" ht="13">
      <c r="I613" s="5"/>
    </row>
    <row r="614" spans="9:9" ht="13">
      <c r="I614" s="5"/>
    </row>
    <row r="615" spans="9:9" ht="13">
      <c r="I615" s="5"/>
    </row>
    <row r="616" spans="9:9" ht="13">
      <c r="I616" s="5"/>
    </row>
    <row r="617" spans="9:9" ht="13">
      <c r="I617" s="5"/>
    </row>
    <row r="618" spans="9:9" ht="13">
      <c r="I618" s="5"/>
    </row>
    <row r="619" spans="9:9" ht="13">
      <c r="I619" s="5"/>
    </row>
    <row r="620" spans="9:9" ht="13">
      <c r="I620" s="5"/>
    </row>
    <row r="621" spans="9:9" ht="13">
      <c r="I621" s="5"/>
    </row>
    <row r="622" spans="9:9" ht="13">
      <c r="I622" s="5"/>
    </row>
    <row r="623" spans="9:9" ht="13">
      <c r="I623" s="5"/>
    </row>
    <row r="624" spans="9:9" ht="13">
      <c r="I624" s="5"/>
    </row>
    <row r="625" spans="9:9" ht="13">
      <c r="I625" s="5"/>
    </row>
    <row r="626" spans="9:9" ht="13">
      <c r="I626" s="5"/>
    </row>
    <row r="627" spans="9:9" ht="13">
      <c r="I627" s="5"/>
    </row>
    <row r="628" spans="9:9" ht="13">
      <c r="I628" s="5"/>
    </row>
    <row r="629" spans="9:9" ht="13">
      <c r="I629" s="5"/>
    </row>
    <row r="630" spans="9:9" ht="13">
      <c r="I630" s="5"/>
    </row>
    <row r="631" spans="9:9" ht="13">
      <c r="I631" s="5"/>
    </row>
    <row r="632" spans="9:9" ht="13">
      <c r="I632" s="5"/>
    </row>
    <row r="633" spans="9:9" ht="13">
      <c r="I633" s="5"/>
    </row>
    <row r="634" spans="9:9" ht="13">
      <c r="I634" s="5"/>
    </row>
    <row r="635" spans="9:9" ht="13">
      <c r="I635" s="5"/>
    </row>
    <row r="636" spans="9:9" ht="13">
      <c r="I636" s="5"/>
    </row>
    <row r="637" spans="9:9" ht="13">
      <c r="I637" s="5"/>
    </row>
    <row r="638" spans="9:9" ht="13">
      <c r="I638" s="5"/>
    </row>
    <row r="639" spans="9:9" ht="13">
      <c r="I639" s="5"/>
    </row>
    <row r="640" spans="9:9" ht="13">
      <c r="I640" s="5"/>
    </row>
    <row r="641" spans="9:9" ht="13">
      <c r="I641" s="5"/>
    </row>
    <row r="642" spans="9:9" ht="13">
      <c r="I642" s="5"/>
    </row>
    <row r="643" spans="9:9" ht="13">
      <c r="I643" s="5"/>
    </row>
    <row r="644" spans="9:9" ht="13">
      <c r="I644" s="5"/>
    </row>
    <row r="645" spans="9:9" ht="13">
      <c r="I645" s="5"/>
    </row>
    <row r="646" spans="9:9" ht="13">
      <c r="I646" s="5"/>
    </row>
    <row r="647" spans="9:9" ht="13">
      <c r="I647" s="5"/>
    </row>
    <row r="648" spans="9:9" ht="13">
      <c r="I648" s="5"/>
    </row>
    <row r="649" spans="9:9" ht="13">
      <c r="I649" s="5"/>
    </row>
    <row r="650" spans="9:9" ht="13">
      <c r="I650" s="5"/>
    </row>
    <row r="651" spans="9:9" ht="13">
      <c r="I651" s="5"/>
    </row>
    <row r="652" spans="9:9" ht="13">
      <c r="I652" s="5"/>
    </row>
    <row r="653" spans="9:9" ht="13">
      <c r="I653" s="5"/>
    </row>
    <row r="654" spans="9:9" ht="13">
      <c r="I654" s="5"/>
    </row>
    <row r="655" spans="9:9" ht="13">
      <c r="I655" s="5"/>
    </row>
    <row r="656" spans="9:9" ht="13">
      <c r="I656" s="5"/>
    </row>
    <row r="657" spans="9:9" ht="13">
      <c r="I657" s="5"/>
    </row>
    <row r="658" spans="9:9" ht="13">
      <c r="I658" s="5"/>
    </row>
    <row r="659" spans="9:9" ht="13">
      <c r="I659" s="5"/>
    </row>
    <row r="660" spans="9:9" ht="13">
      <c r="I660" s="5"/>
    </row>
    <row r="661" spans="9:9" ht="13">
      <c r="I661" s="5"/>
    </row>
    <row r="662" spans="9:9" ht="13">
      <c r="I662" s="5"/>
    </row>
    <row r="663" spans="9:9" ht="13">
      <c r="I663" s="5"/>
    </row>
    <row r="664" spans="9:9" ht="13">
      <c r="I664" s="5"/>
    </row>
    <row r="665" spans="9:9" ht="13">
      <c r="I665" s="5"/>
    </row>
    <row r="666" spans="9:9" ht="13">
      <c r="I666" s="5"/>
    </row>
    <row r="667" spans="9:9" ht="13">
      <c r="I667" s="5"/>
    </row>
    <row r="668" spans="9:9" ht="13">
      <c r="I668" s="5"/>
    </row>
    <row r="669" spans="9:9" ht="13">
      <c r="I669" s="5"/>
    </row>
    <row r="670" spans="9:9" ht="13">
      <c r="I670" s="5"/>
    </row>
    <row r="671" spans="9:9" ht="13">
      <c r="I671" s="5"/>
    </row>
    <row r="672" spans="9:9" ht="13">
      <c r="I672" s="5"/>
    </row>
    <row r="673" spans="9:9" ht="13">
      <c r="I673" s="5"/>
    </row>
    <row r="674" spans="9:9" ht="13">
      <c r="I674" s="5"/>
    </row>
    <row r="675" spans="9:9" ht="13">
      <c r="I675" s="5"/>
    </row>
    <row r="676" spans="9:9" ht="13">
      <c r="I676" s="5"/>
    </row>
    <row r="677" spans="9:9" ht="13">
      <c r="I677" s="5"/>
    </row>
    <row r="678" spans="9:9" ht="13">
      <c r="I678" s="5"/>
    </row>
    <row r="679" spans="9:9" ht="13">
      <c r="I679" s="5"/>
    </row>
    <row r="680" spans="9:9" ht="13">
      <c r="I680" s="5"/>
    </row>
    <row r="681" spans="9:9" ht="13">
      <c r="I681" s="5"/>
    </row>
    <row r="682" spans="9:9" ht="13">
      <c r="I682" s="5"/>
    </row>
    <row r="683" spans="9:9" ht="13">
      <c r="I683" s="5"/>
    </row>
    <row r="684" spans="9:9" ht="13">
      <c r="I684" s="5"/>
    </row>
    <row r="685" spans="9:9" ht="13">
      <c r="I685" s="5"/>
    </row>
    <row r="686" spans="9:9" ht="13">
      <c r="I686" s="5"/>
    </row>
    <row r="687" spans="9:9" ht="13">
      <c r="I687" s="5"/>
    </row>
    <row r="688" spans="9:9" ht="13">
      <c r="I688" s="5"/>
    </row>
    <row r="689" spans="9:9" ht="13">
      <c r="I689" s="5"/>
    </row>
    <row r="690" spans="9:9" ht="13">
      <c r="I690" s="5"/>
    </row>
    <row r="691" spans="9:9" ht="13">
      <c r="I691" s="5"/>
    </row>
    <row r="692" spans="9:9" ht="13">
      <c r="I692" s="5"/>
    </row>
    <row r="693" spans="9:9" ht="13">
      <c r="I693" s="5"/>
    </row>
    <row r="694" spans="9:9" ht="13">
      <c r="I694" s="5"/>
    </row>
    <row r="695" spans="9:9" ht="13">
      <c r="I695" s="5"/>
    </row>
    <row r="696" spans="9:9" ht="13">
      <c r="I696" s="5"/>
    </row>
    <row r="697" spans="9:9" ht="13">
      <c r="I697" s="5"/>
    </row>
    <row r="698" spans="9:9" ht="13">
      <c r="I698" s="5"/>
    </row>
    <row r="699" spans="9:9" ht="13">
      <c r="I699" s="5"/>
    </row>
    <row r="700" spans="9:9" ht="13">
      <c r="I700" s="5"/>
    </row>
    <row r="701" spans="9:9" ht="13">
      <c r="I701" s="5"/>
    </row>
    <row r="702" spans="9:9" ht="13">
      <c r="I702" s="5"/>
    </row>
    <row r="703" spans="9:9" ht="13">
      <c r="I703" s="5"/>
    </row>
    <row r="704" spans="9:9" ht="13">
      <c r="I704" s="5"/>
    </row>
    <row r="705" spans="9:9" ht="13">
      <c r="I705" s="5"/>
    </row>
    <row r="706" spans="9:9" ht="13">
      <c r="I706" s="5"/>
    </row>
    <row r="707" spans="9:9" ht="13">
      <c r="I707" s="5"/>
    </row>
    <row r="708" spans="9:9" ht="13">
      <c r="I708" s="5"/>
    </row>
    <row r="709" spans="9:9" ht="13">
      <c r="I709" s="5"/>
    </row>
    <row r="710" spans="9:9" ht="13">
      <c r="I710" s="5"/>
    </row>
    <row r="711" spans="9:9" ht="13">
      <c r="I711" s="5"/>
    </row>
    <row r="712" spans="9:9" ht="13">
      <c r="I712" s="5"/>
    </row>
    <row r="713" spans="9:9" ht="13">
      <c r="I713" s="5"/>
    </row>
    <row r="714" spans="9:9" ht="13">
      <c r="I714" s="5"/>
    </row>
    <row r="715" spans="9:9" ht="13">
      <c r="I715" s="5"/>
    </row>
    <row r="716" spans="9:9" ht="13">
      <c r="I716" s="5"/>
    </row>
    <row r="717" spans="9:9" ht="13">
      <c r="I717" s="5"/>
    </row>
    <row r="718" spans="9:9" ht="13">
      <c r="I718" s="5"/>
    </row>
    <row r="719" spans="9:9" ht="13">
      <c r="I719" s="5"/>
    </row>
    <row r="720" spans="9:9" ht="13">
      <c r="I720" s="5"/>
    </row>
    <row r="721" spans="9:9" ht="13">
      <c r="I721" s="5"/>
    </row>
    <row r="722" spans="9:9" ht="13">
      <c r="I722" s="5"/>
    </row>
    <row r="723" spans="9:9" ht="13">
      <c r="I723" s="5"/>
    </row>
    <row r="724" spans="9:9" ht="13">
      <c r="I724" s="5"/>
    </row>
    <row r="725" spans="9:9" ht="13">
      <c r="I725" s="5"/>
    </row>
    <row r="726" spans="9:9" ht="13">
      <c r="I726" s="5"/>
    </row>
    <row r="727" spans="9:9" ht="13">
      <c r="I727" s="5"/>
    </row>
    <row r="728" spans="9:9" ht="13">
      <c r="I728" s="5"/>
    </row>
    <row r="729" spans="9:9" ht="13">
      <c r="I729" s="5"/>
    </row>
    <row r="730" spans="9:9" ht="13">
      <c r="I730" s="5"/>
    </row>
    <row r="731" spans="9:9" ht="13">
      <c r="I731" s="5"/>
    </row>
    <row r="732" spans="9:9" ht="13">
      <c r="I732" s="5"/>
    </row>
    <row r="733" spans="9:9" ht="13">
      <c r="I733" s="5"/>
    </row>
    <row r="734" spans="9:9" ht="13">
      <c r="I734" s="5"/>
    </row>
    <row r="735" spans="9:9" ht="13">
      <c r="I735" s="5"/>
    </row>
    <row r="736" spans="9:9" ht="13">
      <c r="I736" s="5"/>
    </row>
    <row r="737" spans="9:9" ht="13">
      <c r="I737" s="5"/>
    </row>
    <row r="738" spans="9:9" ht="13">
      <c r="I738" s="5"/>
    </row>
    <row r="739" spans="9:9" ht="13">
      <c r="I739" s="5"/>
    </row>
    <row r="740" spans="9:9" ht="13">
      <c r="I740" s="5"/>
    </row>
    <row r="741" spans="9:9" ht="13">
      <c r="I741" s="5"/>
    </row>
    <row r="742" spans="9:9" ht="13">
      <c r="I742" s="5"/>
    </row>
    <row r="743" spans="9:9" ht="13">
      <c r="I743" s="5"/>
    </row>
    <row r="744" spans="9:9" ht="13">
      <c r="I744" s="5"/>
    </row>
    <row r="745" spans="9:9" ht="13">
      <c r="I745" s="5"/>
    </row>
    <row r="746" spans="9:9" ht="13">
      <c r="I746" s="5"/>
    </row>
    <row r="747" spans="9:9" ht="13">
      <c r="I747" s="5"/>
    </row>
    <row r="748" spans="9:9" ht="13">
      <c r="I748" s="5"/>
    </row>
    <row r="749" spans="9:9" ht="13">
      <c r="I749" s="5"/>
    </row>
    <row r="750" spans="9:9" ht="13">
      <c r="I750" s="5"/>
    </row>
    <row r="751" spans="9:9" ht="13">
      <c r="I751" s="5"/>
    </row>
    <row r="752" spans="9:9" ht="13">
      <c r="I752" s="5"/>
    </row>
    <row r="753" spans="9:9" ht="13">
      <c r="I753" s="5"/>
    </row>
    <row r="754" spans="9:9" ht="13">
      <c r="I754" s="5"/>
    </row>
    <row r="755" spans="9:9" ht="13">
      <c r="I755" s="5"/>
    </row>
    <row r="756" spans="9:9" ht="13">
      <c r="I756" s="5"/>
    </row>
    <row r="757" spans="9:9" ht="13">
      <c r="I757" s="5"/>
    </row>
    <row r="758" spans="9:9" ht="13">
      <c r="I758" s="5"/>
    </row>
    <row r="759" spans="9:9" ht="13">
      <c r="I759" s="5"/>
    </row>
    <row r="760" spans="9:9" ht="13">
      <c r="I760" s="5"/>
    </row>
    <row r="761" spans="9:9" ht="13">
      <c r="I761" s="5"/>
    </row>
    <row r="762" spans="9:9" ht="13">
      <c r="I762" s="5"/>
    </row>
    <row r="763" spans="9:9" ht="13">
      <c r="I763" s="5"/>
    </row>
    <row r="764" spans="9:9" ht="13">
      <c r="I764" s="5"/>
    </row>
    <row r="765" spans="9:9" ht="13">
      <c r="I765" s="5"/>
    </row>
    <row r="766" spans="9:9" ht="13">
      <c r="I766" s="5"/>
    </row>
    <row r="767" spans="9:9" ht="13">
      <c r="I767" s="5"/>
    </row>
    <row r="768" spans="9:9" ht="13">
      <c r="I768" s="5"/>
    </row>
    <row r="769" spans="9:9" ht="13">
      <c r="I769" s="5"/>
    </row>
    <row r="770" spans="9:9" ht="13">
      <c r="I770" s="5"/>
    </row>
    <row r="771" spans="9:9" ht="13">
      <c r="I771" s="5"/>
    </row>
    <row r="772" spans="9:9" ht="13">
      <c r="I772" s="5"/>
    </row>
    <row r="773" spans="9:9" ht="13">
      <c r="I773" s="5"/>
    </row>
    <row r="774" spans="9:9" ht="13">
      <c r="I774" s="5"/>
    </row>
    <row r="775" spans="9:9" ht="13">
      <c r="I775" s="5"/>
    </row>
    <row r="776" spans="9:9" ht="13">
      <c r="I776" s="5"/>
    </row>
    <row r="777" spans="9:9" ht="13">
      <c r="I777" s="5"/>
    </row>
    <row r="778" spans="9:9" ht="13">
      <c r="I778" s="5"/>
    </row>
    <row r="779" spans="9:9" ht="13">
      <c r="I779" s="5"/>
    </row>
    <row r="780" spans="9:9" ht="13">
      <c r="I780" s="5"/>
    </row>
    <row r="781" spans="9:9" ht="13">
      <c r="I781" s="5"/>
    </row>
    <row r="782" spans="9:9" ht="13">
      <c r="I782" s="5"/>
    </row>
    <row r="783" spans="9:9" ht="13">
      <c r="I783" s="5"/>
    </row>
    <row r="784" spans="9:9" ht="13">
      <c r="I784" s="5"/>
    </row>
    <row r="785" spans="9:9" ht="13">
      <c r="I785" s="5"/>
    </row>
    <row r="786" spans="9:9" ht="13">
      <c r="I786" s="5"/>
    </row>
    <row r="787" spans="9:9" ht="13">
      <c r="I787" s="5"/>
    </row>
    <row r="788" spans="9:9" ht="13">
      <c r="I788" s="5"/>
    </row>
    <row r="789" spans="9:9" ht="13">
      <c r="I789" s="5"/>
    </row>
    <row r="790" spans="9:9" ht="13">
      <c r="I790" s="5"/>
    </row>
    <row r="791" spans="9:9" ht="13">
      <c r="I791" s="5"/>
    </row>
    <row r="792" spans="9:9" ht="13">
      <c r="I792" s="5"/>
    </row>
    <row r="793" spans="9:9" ht="13">
      <c r="I793" s="5"/>
    </row>
    <row r="794" spans="9:9" ht="13">
      <c r="I794" s="5"/>
    </row>
    <row r="795" spans="9:9" ht="13">
      <c r="I795" s="5"/>
    </row>
    <row r="796" spans="9:9" ht="13">
      <c r="I796" s="5"/>
    </row>
    <row r="797" spans="9:9" ht="13">
      <c r="I797" s="5"/>
    </row>
    <row r="798" spans="9:9" ht="13">
      <c r="I798" s="5"/>
    </row>
    <row r="799" spans="9:9" ht="13">
      <c r="I799" s="5"/>
    </row>
    <row r="800" spans="9:9" ht="13">
      <c r="I800" s="5"/>
    </row>
    <row r="801" spans="9:9" ht="13">
      <c r="I801" s="5"/>
    </row>
    <row r="802" spans="9:9" ht="13">
      <c r="I802" s="5"/>
    </row>
    <row r="803" spans="9:9" ht="13">
      <c r="I803" s="5"/>
    </row>
    <row r="804" spans="9:9" ht="13">
      <c r="I804" s="5"/>
    </row>
    <row r="805" spans="9:9" ht="13">
      <c r="I805" s="5"/>
    </row>
    <row r="806" spans="9:9" ht="13">
      <c r="I806" s="5"/>
    </row>
    <row r="807" spans="9:9" ht="13">
      <c r="I807" s="5"/>
    </row>
    <row r="808" spans="9:9" ht="13">
      <c r="I808" s="5"/>
    </row>
    <row r="809" spans="9:9" ht="13">
      <c r="I809" s="5"/>
    </row>
    <row r="810" spans="9:9" ht="13">
      <c r="I810" s="5"/>
    </row>
    <row r="811" spans="9:9" ht="13">
      <c r="I811" s="5"/>
    </row>
    <row r="812" spans="9:9" ht="13">
      <c r="I812" s="5"/>
    </row>
    <row r="813" spans="9:9" ht="13">
      <c r="I813" s="5"/>
    </row>
    <row r="814" spans="9:9" ht="13">
      <c r="I814" s="5"/>
    </row>
    <row r="815" spans="9:9" ht="13">
      <c r="I815" s="5"/>
    </row>
    <row r="816" spans="9:9" ht="13">
      <c r="I816" s="5"/>
    </row>
    <row r="817" spans="9:9" ht="13">
      <c r="I817" s="5"/>
    </row>
    <row r="818" spans="9:9" ht="13">
      <c r="I818" s="5"/>
    </row>
    <row r="819" spans="9:9" ht="13">
      <c r="I819" s="5"/>
    </row>
    <row r="820" spans="9:9" ht="13">
      <c r="I820" s="5"/>
    </row>
    <row r="821" spans="9:9" ht="13">
      <c r="I821" s="5"/>
    </row>
    <row r="822" spans="9:9" ht="13">
      <c r="I822" s="5"/>
    </row>
    <row r="823" spans="9:9" ht="13">
      <c r="I823" s="5"/>
    </row>
    <row r="824" spans="9:9" ht="13">
      <c r="I824" s="5"/>
    </row>
    <row r="825" spans="9:9" ht="13">
      <c r="I825" s="5"/>
    </row>
    <row r="826" spans="9:9" ht="13">
      <c r="I826" s="5"/>
    </row>
    <row r="827" spans="9:9" ht="13">
      <c r="I827" s="5"/>
    </row>
    <row r="828" spans="9:9" ht="13">
      <c r="I828" s="5"/>
    </row>
    <row r="829" spans="9:9" ht="13">
      <c r="I829" s="5"/>
    </row>
    <row r="830" spans="9:9" ht="13">
      <c r="I830" s="5"/>
    </row>
    <row r="831" spans="9:9" ht="13">
      <c r="I831" s="5"/>
    </row>
    <row r="832" spans="9:9" ht="13">
      <c r="I832" s="5"/>
    </row>
    <row r="833" spans="9:9" ht="13">
      <c r="I833" s="5"/>
    </row>
    <row r="834" spans="9:9" ht="13">
      <c r="I834" s="5"/>
    </row>
    <row r="835" spans="9:9" ht="13">
      <c r="I835" s="5"/>
    </row>
    <row r="836" spans="9:9" ht="13">
      <c r="I836" s="5"/>
    </row>
    <row r="837" spans="9:9" ht="13">
      <c r="I837" s="5"/>
    </row>
    <row r="838" spans="9:9" ht="13">
      <c r="I838" s="5"/>
    </row>
    <row r="839" spans="9:9" ht="13">
      <c r="I839" s="5"/>
    </row>
    <row r="840" spans="9:9" ht="13">
      <c r="I840" s="5"/>
    </row>
    <row r="841" spans="9:9" ht="13">
      <c r="I841" s="5"/>
    </row>
    <row r="842" spans="9:9" ht="13">
      <c r="I842" s="5"/>
    </row>
    <row r="843" spans="9:9" ht="13">
      <c r="I843" s="5"/>
    </row>
    <row r="844" spans="9:9" ht="13">
      <c r="I844" s="5"/>
    </row>
    <row r="845" spans="9:9" ht="13">
      <c r="I845" s="5"/>
    </row>
    <row r="846" spans="9:9" ht="13">
      <c r="I846" s="5"/>
    </row>
    <row r="847" spans="9:9" ht="13">
      <c r="I847" s="5"/>
    </row>
    <row r="848" spans="9:9" ht="13">
      <c r="I848" s="5"/>
    </row>
    <row r="849" spans="9:9" ht="13">
      <c r="I849" s="5"/>
    </row>
    <row r="850" spans="9:9" ht="13">
      <c r="I850" s="5"/>
    </row>
    <row r="851" spans="9:9" ht="13">
      <c r="I851" s="5"/>
    </row>
    <row r="852" spans="9:9" ht="13">
      <c r="I852" s="5"/>
    </row>
    <row r="853" spans="9:9" ht="13">
      <c r="I853" s="5"/>
    </row>
    <row r="854" spans="9:9" ht="13">
      <c r="I854" s="5"/>
    </row>
    <row r="855" spans="9:9" ht="13">
      <c r="I855" s="5"/>
    </row>
    <row r="856" spans="9:9" ht="13">
      <c r="I856" s="5"/>
    </row>
    <row r="857" spans="9:9" ht="13">
      <c r="I857" s="5"/>
    </row>
    <row r="858" spans="9:9" ht="13">
      <c r="I858" s="5"/>
    </row>
    <row r="859" spans="9:9" ht="13">
      <c r="I859" s="5"/>
    </row>
    <row r="860" spans="9:9" ht="13">
      <c r="I860" s="5"/>
    </row>
    <row r="861" spans="9:9" ht="13">
      <c r="I861" s="5"/>
    </row>
    <row r="862" spans="9:9" ht="13">
      <c r="I862" s="5"/>
    </row>
    <row r="863" spans="9:9" ht="13">
      <c r="I863" s="5"/>
    </row>
    <row r="864" spans="9:9" ht="13">
      <c r="I864" s="5"/>
    </row>
    <row r="865" spans="9:9" ht="13">
      <c r="I865" s="5"/>
    </row>
    <row r="866" spans="9:9" ht="13">
      <c r="I866" s="5"/>
    </row>
    <row r="867" spans="9:9" ht="13">
      <c r="I867" s="5"/>
    </row>
    <row r="868" spans="9:9" ht="13">
      <c r="I868" s="5"/>
    </row>
    <row r="869" spans="9:9" ht="13">
      <c r="I869" s="5"/>
    </row>
    <row r="870" spans="9:9" ht="13">
      <c r="I870" s="5"/>
    </row>
    <row r="871" spans="9:9" ht="13">
      <c r="I871" s="5"/>
    </row>
    <row r="872" spans="9:9" ht="13">
      <c r="I872" s="5"/>
    </row>
    <row r="873" spans="9:9" ht="13">
      <c r="I873" s="5"/>
    </row>
    <row r="874" spans="9:9" ht="13">
      <c r="I874" s="5"/>
    </row>
    <row r="875" spans="9:9" ht="13">
      <c r="I875" s="5"/>
    </row>
    <row r="876" spans="9:9" ht="13">
      <c r="I876" s="5"/>
    </row>
    <row r="877" spans="9:9" ht="13">
      <c r="I877" s="5"/>
    </row>
    <row r="878" spans="9:9" ht="13">
      <c r="I878" s="5"/>
    </row>
    <row r="879" spans="9:9" ht="13">
      <c r="I879" s="5"/>
    </row>
    <row r="880" spans="9:9" ht="13">
      <c r="I880" s="5"/>
    </row>
    <row r="881" spans="9:9" ht="13">
      <c r="I881" s="5"/>
    </row>
    <row r="882" spans="9:9" ht="13">
      <c r="I882" s="5"/>
    </row>
    <row r="883" spans="9:9" ht="13">
      <c r="I883" s="5"/>
    </row>
    <row r="884" spans="9:9" ht="13">
      <c r="I884" s="5"/>
    </row>
    <row r="885" spans="9:9" ht="13">
      <c r="I885" s="5"/>
    </row>
    <row r="886" spans="9:9" ht="13">
      <c r="I886" s="5"/>
    </row>
    <row r="887" spans="9:9" ht="13">
      <c r="I887" s="5"/>
    </row>
    <row r="888" spans="9:9" ht="13">
      <c r="I888" s="5"/>
    </row>
    <row r="889" spans="9:9" ht="13">
      <c r="I889" s="5"/>
    </row>
    <row r="890" spans="9:9" ht="13">
      <c r="I890" s="5"/>
    </row>
    <row r="891" spans="9:9" ht="13">
      <c r="I891" s="5"/>
    </row>
    <row r="892" spans="9:9" ht="13">
      <c r="I892" s="5"/>
    </row>
    <row r="893" spans="9:9" ht="13">
      <c r="I893" s="5"/>
    </row>
    <row r="894" spans="9:9" ht="13">
      <c r="I894" s="5"/>
    </row>
    <row r="895" spans="9:9" ht="13">
      <c r="I895" s="5"/>
    </row>
    <row r="896" spans="9:9" ht="13">
      <c r="I896" s="5"/>
    </row>
    <row r="897" spans="9:9" ht="13">
      <c r="I897" s="5"/>
    </row>
    <row r="898" spans="9:9" ht="13">
      <c r="I898" s="5"/>
    </row>
    <row r="899" spans="9:9" ht="13">
      <c r="I899" s="5"/>
    </row>
    <row r="900" spans="9:9" ht="13">
      <c r="I900" s="5"/>
    </row>
    <row r="901" spans="9:9" ht="13">
      <c r="I901" s="5"/>
    </row>
    <row r="902" spans="9:9" ht="13">
      <c r="I902" s="5"/>
    </row>
    <row r="903" spans="9:9" ht="13">
      <c r="I903" s="5"/>
    </row>
    <row r="904" spans="9:9" ht="13">
      <c r="I904" s="5"/>
    </row>
    <row r="905" spans="9:9" ht="13">
      <c r="I905" s="5"/>
    </row>
    <row r="906" spans="9:9" ht="13">
      <c r="I906" s="5"/>
    </row>
    <row r="907" spans="9:9" ht="13">
      <c r="I907" s="5"/>
    </row>
    <row r="908" spans="9:9" ht="13">
      <c r="I908" s="5"/>
    </row>
    <row r="909" spans="9:9" ht="13">
      <c r="I909" s="5"/>
    </row>
    <row r="910" spans="9:9" ht="13">
      <c r="I910" s="5"/>
    </row>
    <row r="911" spans="9:9" ht="13">
      <c r="I911" s="5"/>
    </row>
    <row r="912" spans="9:9" ht="13">
      <c r="I912" s="5"/>
    </row>
    <row r="913" spans="9:9" ht="13">
      <c r="I913" s="5"/>
    </row>
    <row r="914" spans="9:9" ht="13">
      <c r="I914" s="5"/>
    </row>
    <row r="915" spans="9:9" ht="13">
      <c r="I915" s="5"/>
    </row>
    <row r="916" spans="9:9" ht="13">
      <c r="I916" s="5"/>
    </row>
    <row r="917" spans="9:9" ht="13">
      <c r="I917" s="5"/>
    </row>
    <row r="918" spans="9:9" ht="13">
      <c r="I918" s="5"/>
    </row>
    <row r="919" spans="9:9" ht="13">
      <c r="I919" s="5"/>
    </row>
    <row r="920" spans="9:9" ht="13">
      <c r="I920" s="5"/>
    </row>
    <row r="921" spans="9:9" ht="13">
      <c r="I921" s="5"/>
    </row>
    <row r="922" spans="9:9" ht="13">
      <c r="I922" s="5"/>
    </row>
    <row r="923" spans="9:9" ht="13">
      <c r="I923" s="5"/>
    </row>
    <row r="924" spans="9:9" ht="13">
      <c r="I924" s="5"/>
    </row>
    <row r="925" spans="9:9" ht="13">
      <c r="I925" s="5"/>
    </row>
    <row r="926" spans="9:9" ht="13">
      <c r="I926" s="5"/>
    </row>
    <row r="927" spans="9:9" ht="13">
      <c r="I927" s="5"/>
    </row>
    <row r="928" spans="9:9" ht="13">
      <c r="I928" s="5"/>
    </row>
    <row r="929" spans="9:9" ht="13">
      <c r="I929" s="5"/>
    </row>
    <row r="930" spans="9:9" ht="13">
      <c r="I930" s="5"/>
    </row>
    <row r="931" spans="9:9" ht="13">
      <c r="I931" s="5"/>
    </row>
    <row r="932" spans="9:9" ht="13">
      <c r="I932" s="5"/>
    </row>
    <row r="933" spans="9:9" ht="13">
      <c r="I933" s="5"/>
    </row>
    <row r="934" spans="9:9" ht="13">
      <c r="I934" s="5"/>
    </row>
    <row r="935" spans="9:9" ht="13">
      <c r="I935" s="5"/>
    </row>
    <row r="936" spans="9:9" ht="13">
      <c r="I936" s="5"/>
    </row>
    <row r="937" spans="9:9" ht="13">
      <c r="I937" s="5"/>
    </row>
    <row r="938" spans="9:9" ht="13">
      <c r="I938" s="5"/>
    </row>
    <row r="939" spans="9:9" ht="13">
      <c r="I939" s="5"/>
    </row>
    <row r="940" spans="9:9" ht="13">
      <c r="I940" s="5"/>
    </row>
    <row r="941" spans="9:9" ht="13">
      <c r="I941" s="5"/>
    </row>
    <row r="942" spans="9:9" ht="13">
      <c r="I942" s="5"/>
    </row>
    <row r="943" spans="9:9" ht="13">
      <c r="I943" s="5"/>
    </row>
    <row r="944" spans="9:9" ht="13">
      <c r="I944" s="5"/>
    </row>
    <row r="945" spans="9:9" ht="13">
      <c r="I945" s="5"/>
    </row>
    <row r="946" spans="9:9" ht="13">
      <c r="I946" s="5"/>
    </row>
    <row r="947" spans="9:9" ht="13">
      <c r="I947" s="5"/>
    </row>
    <row r="948" spans="9:9" ht="13">
      <c r="I948" s="5"/>
    </row>
    <row r="949" spans="9:9" ht="13">
      <c r="I949" s="5"/>
    </row>
    <row r="950" spans="9:9" ht="13">
      <c r="I950" s="5"/>
    </row>
    <row r="951" spans="9:9" ht="13">
      <c r="I951" s="5"/>
    </row>
    <row r="952" spans="9:9" ht="13">
      <c r="I952" s="5"/>
    </row>
    <row r="953" spans="9:9" ht="13">
      <c r="I953" s="5"/>
    </row>
    <row r="954" spans="9:9" ht="13">
      <c r="I954" s="5"/>
    </row>
    <row r="955" spans="9:9" ht="13">
      <c r="I955" s="5"/>
    </row>
    <row r="956" spans="9:9" ht="13">
      <c r="I956" s="5"/>
    </row>
    <row r="957" spans="9:9" ht="13">
      <c r="I957" s="5"/>
    </row>
    <row r="958" spans="9:9" ht="13">
      <c r="I958" s="5"/>
    </row>
    <row r="959" spans="9:9" ht="13">
      <c r="I959" s="5"/>
    </row>
    <row r="960" spans="9:9" ht="13">
      <c r="I960" s="5"/>
    </row>
    <row r="961" spans="9:9" ht="13">
      <c r="I961" s="5"/>
    </row>
    <row r="962" spans="9:9" ht="13">
      <c r="I962" s="5"/>
    </row>
    <row r="963" spans="9:9" ht="13">
      <c r="I963" s="5"/>
    </row>
    <row r="964" spans="9:9" ht="13">
      <c r="I964" s="5"/>
    </row>
    <row r="965" spans="9:9" ht="13">
      <c r="I965" s="5"/>
    </row>
    <row r="966" spans="9:9" ht="13">
      <c r="I966" s="5"/>
    </row>
    <row r="967" spans="9:9" ht="13">
      <c r="I967" s="5"/>
    </row>
    <row r="968" spans="9:9" ht="13">
      <c r="I968" s="5"/>
    </row>
    <row r="969" spans="9:9" ht="13">
      <c r="I969" s="5"/>
    </row>
    <row r="970" spans="9:9" ht="13">
      <c r="I970" s="5"/>
    </row>
    <row r="971" spans="9:9" ht="13">
      <c r="I971" s="5"/>
    </row>
    <row r="972" spans="9:9" ht="13">
      <c r="I972" s="5"/>
    </row>
    <row r="973" spans="9:9" ht="13">
      <c r="I973" s="5"/>
    </row>
    <row r="974" spans="9:9" ht="13">
      <c r="I974" s="5"/>
    </row>
    <row r="975" spans="9:9" ht="13">
      <c r="I975" s="5"/>
    </row>
    <row r="976" spans="9:9" ht="13">
      <c r="I976" s="5"/>
    </row>
    <row r="977" spans="9:9" ht="13">
      <c r="I977" s="5"/>
    </row>
    <row r="978" spans="9:9" ht="13">
      <c r="I978" s="5"/>
    </row>
    <row r="979" spans="9:9" ht="13">
      <c r="I979" s="5"/>
    </row>
    <row r="980" spans="9:9" ht="13">
      <c r="I980" s="5"/>
    </row>
    <row r="981" spans="9:9" ht="13">
      <c r="I981" s="5"/>
    </row>
    <row r="982" spans="9:9" ht="13">
      <c r="I982" s="5"/>
    </row>
    <row r="983" spans="9:9" ht="13">
      <c r="I983" s="5"/>
    </row>
    <row r="984" spans="9:9" ht="13">
      <c r="I984" s="5"/>
    </row>
    <row r="985" spans="9:9" ht="13">
      <c r="I985" s="5"/>
    </row>
    <row r="986" spans="9:9" ht="13">
      <c r="I986" s="5"/>
    </row>
    <row r="987" spans="9:9" ht="13">
      <c r="I987" s="5"/>
    </row>
    <row r="988" spans="9:9" ht="13">
      <c r="I988" s="5"/>
    </row>
    <row r="989" spans="9:9" ht="13">
      <c r="I989" s="5"/>
    </row>
    <row r="990" spans="9:9" ht="13">
      <c r="I990" s="5"/>
    </row>
    <row r="991" spans="9:9" ht="13">
      <c r="I991" s="5"/>
    </row>
    <row r="992" spans="9:9" ht="13">
      <c r="I992" s="5"/>
    </row>
    <row r="993" spans="9:9" ht="13">
      <c r="I993" s="5"/>
    </row>
    <row r="994" spans="9:9" ht="13">
      <c r="I994" s="5"/>
    </row>
    <row r="995" spans="9:9" ht="13">
      <c r="I995" s="5"/>
    </row>
    <row r="996" spans="9:9" ht="13">
      <c r="I996" s="5"/>
    </row>
    <row r="997" spans="9:9" ht="13">
      <c r="I997" s="5"/>
    </row>
    <row r="998" spans="9:9" ht="13">
      <c r="I998" s="5"/>
    </row>
    <row r="999" spans="9:9" ht="13">
      <c r="I999" s="5"/>
    </row>
    <row r="1000" spans="9:9" ht="13">
      <c r="I1000" s="5"/>
    </row>
    <row r="1001" spans="9:9" ht="13">
      <c r="I1001" s="5"/>
    </row>
    <row r="1002" spans="9:9" ht="13">
      <c r="I1002" s="5"/>
    </row>
    <row r="1003" spans="9:9" ht="13">
      <c r="I1003" s="5"/>
    </row>
    <row r="1004" spans="9:9" ht="13">
      <c r="I1004" s="5"/>
    </row>
    <row r="1005" spans="9:9" ht="13">
      <c r="I1005" s="5"/>
    </row>
    <row r="1006" spans="9:9" ht="13">
      <c r="I1006" s="5"/>
    </row>
    <row r="1007" spans="9:9" ht="13">
      <c r="I1007" s="5"/>
    </row>
    <row r="1008" spans="9:9" ht="13">
      <c r="I1008" s="5"/>
    </row>
    <row r="1009" spans="9:9" ht="13">
      <c r="I1009" s="5"/>
    </row>
    <row r="1010" spans="9:9" ht="13">
      <c r="I1010" s="5"/>
    </row>
    <row r="1011" spans="9:9" ht="13">
      <c r="I1011" s="5"/>
    </row>
    <row r="1012" spans="9:9" ht="13">
      <c r="I1012" s="5"/>
    </row>
    <row r="1013" spans="9:9" ht="13">
      <c r="I1013" s="5"/>
    </row>
    <row r="1014" spans="9:9" ht="13">
      <c r="I1014" s="5"/>
    </row>
    <row r="1015" spans="9:9" ht="13">
      <c r="I1015" s="5"/>
    </row>
    <row r="1016" spans="9:9" ht="13">
      <c r="I1016" s="5"/>
    </row>
    <row r="1017" spans="9:9" ht="13">
      <c r="I1017" s="5"/>
    </row>
    <row r="1018" spans="9:9" ht="13">
      <c r="I1018" s="5"/>
    </row>
    <row r="1019" spans="9:9" ht="13">
      <c r="I1019" s="5"/>
    </row>
    <row r="1020" spans="9:9" ht="13">
      <c r="I1020" s="5"/>
    </row>
    <row r="1021" spans="9:9" ht="13">
      <c r="I1021" s="5"/>
    </row>
    <row r="1022" spans="9:9" ht="13">
      <c r="I1022" s="5"/>
    </row>
    <row r="1023" spans="9:9" ht="13">
      <c r="I1023" s="5"/>
    </row>
    <row r="1024" spans="9:9" ht="13">
      <c r="I1024" s="5"/>
    </row>
    <row r="1025" spans="9:9" ht="13">
      <c r="I1025" s="5"/>
    </row>
    <row r="1026" spans="9:9" ht="13">
      <c r="I1026" s="5"/>
    </row>
    <row r="1027" spans="9:9" ht="13">
      <c r="I1027" s="5"/>
    </row>
    <row r="1028" spans="9:9" ht="13">
      <c r="I1028" s="5"/>
    </row>
    <row r="1029" spans="9:9" ht="13">
      <c r="I1029" s="5"/>
    </row>
    <row r="1030" spans="9:9" ht="13">
      <c r="I1030" s="5"/>
    </row>
    <row r="1031" spans="9:9" ht="13">
      <c r="I1031" s="5"/>
    </row>
    <row r="1032" spans="9:9" ht="13">
      <c r="I1032" s="5"/>
    </row>
    <row r="1033" spans="9:9" ht="13">
      <c r="I1033" s="5"/>
    </row>
  </sheetData>
  <mergeCells count="4">
    <mergeCell ref="D1:H1"/>
    <mergeCell ref="K1:R1"/>
    <mergeCell ref="S1:AA1"/>
    <mergeCell ref="AC1:AE1"/>
  </mergeCells>
  <conditionalFormatting sqref="A1:AZ248">
    <cfRule type="expression" dxfId="1" priority="2">
      <formula>$A1= 1</formula>
    </cfRule>
  </conditionalFormatting>
  <conditionalFormatting sqref="F2:G2">
    <cfRule type="notContainsBlanks" dxfId="0" priority="1">
      <formula>LEN(TRIM(F2))&gt;0</formula>
    </cfRule>
  </conditionalFormatting>
  <dataValidations count="33">
    <dataValidation type="list" allowBlank="1" sqref="W3:W130 W133:W167" xr:uid="{00000000-0002-0000-0000-000000000000}">
      <formula1>"Cognitive,Meta-cognitive,Socio-emotional,Cognitive + Meta-cognitive,Cognitive + Socio-emotional,Meta-cognitive + Socio-emotional,Cognitive + Meta-cognitive + Socio-emotional"</formula1>
    </dataValidation>
    <dataValidation type="list" allowBlank="1" sqref="X131:X132 X139" xr:uid="{00000000-0002-0000-0000-000001000000}">
      <formula1>"Direct,Embedded,Direct + Embedded,."</formula1>
    </dataValidation>
    <dataValidation type="list" allowBlank="1" sqref="X3:X130 X133:X138 X140:X167" xr:uid="{00000000-0002-0000-0000-000002000000}">
      <formula1>"Direct,Embedded,Direct + Embedded"</formula1>
    </dataValidation>
    <dataValidation type="list" allowBlank="1" sqref="AC41 AC56:AC158" xr:uid="{00000000-0002-0000-0000-000003000000}">
      <formula1>"Overall proficiency,Listening,Speaking,Reading,Writing,NA,Vocabulary"</formula1>
    </dataValidation>
    <dataValidation type="list" allowBlank="1" sqref="AE66 AE68" xr:uid="{00000000-0002-0000-0000-000004000000}">
      <formula1>"Cognitive + Meta-cognitive,Motivational,Action-oriented,NA,Cognitive + Meta-cognitive + Action-oriented,Motivational + Metacognitive"</formula1>
    </dataValidation>
    <dataValidation type="list" allowBlank="1" sqref="I7:I42" xr:uid="{00000000-0002-0000-0000-000005000000}">
      <formula1>"RandomizedControlTrial,ClusterRandomizedControlTrial,Quasi-Experiment,ClusterQuasi-Experiment"</formula1>
    </dataValidation>
    <dataValidation type="list" allowBlank="1" sqref="Y3:AA130 Y133:AA138 Y140:AA167" xr:uid="{00000000-0002-0000-0000-000006000000}">
      <formula1>"Yes,No"</formula1>
    </dataValidation>
    <dataValidation type="list" allowBlank="1" sqref="AE16:AE17" xr:uid="{00000000-0002-0000-0000-000007000000}">
      <formula1>"Cognitive + Meta-cognitive,Motivational,Action-oriented,NA,Cognitive"</formula1>
    </dataValidation>
    <dataValidation type="list" allowBlank="1" sqref="AD5:AD158" xr:uid="{00000000-0002-0000-0000-000008000000}">
      <formula1>"Standardized Test,Researcher-designed Test,Independent Survey"</formula1>
    </dataValidation>
    <dataValidation type="list" allowBlank="1" sqref="AE3" xr:uid="{00000000-0002-0000-0000-000009000000}">
      <formula1>"Cognitive + Meta-cognitive,Affective + Motivational,Social,Action-oriented,NA"</formula1>
    </dataValidation>
    <dataValidation type="list" allowBlank="1" sqref="AE20:AE21 AE125 AE138" xr:uid="{00000000-0002-0000-0000-00000A000000}">
      <formula1>"Cognitive + Meta-cognitive,Motivational,Action-oriented,NA,Social"</formula1>
    </dataValidation>
    <dataValidation type="list" allowBlank="1" sqref="I1:I6 I43 I51:I78 I80:I1033" xr:uid="{00000000-0002-0000-0000-00000B000000}">
      <formula1>"Randomized Control Trial,Cluster Randomized Control Trial,Quasi-Experiment,Cluster Quasi-Experiment"</formula1>
    </dataValidation>
    <dataValidation type="list" allowBlank="1" sqref="AE92" xr:uid="{00000000-0002-0000-0000-00000C000000}">
      <formula1>"Cognitive + Meta-cognitive,Motivational,Action-oriented,NA,Metacognitive,Cognitive,Metacognitive + Motinational + Social"</formula1>
    </dataValidation>
    <dataValidation type="list" allowBlank="1" sqref="H3:H60" xr:uid="{00000000-0002-0000-0000-00000D000000}">
      <formula1>"Government,Institution,No funding"</formula1>
    </dataValidation>
    <dataValidation type="list" allowBlank="1" sqref="AE5" xr:uid="{00000000-0002-0000-0000-00000E000000}">
      <formula1>"Cognitive,Metacognitive,Motivational,NA"</formula1>
    </dataValidation>
    <dataValidation type="list" allowBlank="1" sqref="I79" xr:uid="{00000000-0002-0000-0000-00000F000000}">
      <formula1>"Randomized Control Trial,Cluster Randomized Control Trial,Quasi-Experiment,Cluster Quasi-Experiment,NA"</formula1>
    </dataValidation>
    <dataValidation type="list" allowBlank="1" sqref="S3:S26 S28:S130 S132:S167" xr:uid="{00000000-0002-0000-0000-000010000000}">
      <formula1>"Classroom,Self-access learning center,Classroom + Self-access learning center,Classroom + Online environment (at home)"</formula1>
    </dataValidation>
    <dataValidation type="list" allowBlank="1" sqref="S131" xr:uid="{00000000-0002-0000-0000-000011000000}">
      <formula1>"Classroom,Self-access learning center,Classroom + Self-access learning center,Classroom + Online environment (at home),."</formula1>
    </dataValidation>
    <dataValidation type="list" allowBlank="1" sqref="S27" xr:uid="{00000000-0002-0000-0000-000012000000}">
      <formula1>"Classroom,Self-access learning center,Classroom + Self-access learning center,Classroom + Online environment (at home),Classroom + Online"</formula1>
    </dataValidation>
    <dataValidation type="list" allowBlank="1" sqref="AE129 AE135:AE137 AE148" xr:uid="{00000000-0002-0000-0000-000013000000}">
      <formula1>"Cognitive + Meta-cognitive,Motivational,Action-oriented,NA,Metacognitive,Cognitive,Metacognitive + Motivational"</formula1>
    </dataValidation>
    <dataValidation type="list" allowBlank="1" sqref="W131:W132" xr:uid="{00000000-0002-0000-0000-000014000000}">
      <formula1>"Cognitive,Meta-cognitive,Socio-emotional,Cognitive + Meta-cognitive,Cognitive + Socio-emotional,Meta-cognitive + Socio-emotional,Cognitive + Meta-cognitive + Socio-emotional,."</formula1>
    </dataValidation>
    <dataValidation type="list" allowBlank="1" sqref="AE4 AE6:AE10 AE14:AE15 AE22:AE33 AE39:AE51 AE55:AE56 AE58:AE60 AE62 AE64:AE65 AE69:AE70 AE73 AE77:AE82 AE84:AE85 AE88:AE91 AE93:AE108 AE110:AE117 AE120:AE122 AE124 AE127:AE128" xr:uid="{00000000-0002-0000-0000-000015000000}">
      <formula1>"Cognitive + Meta-cognitive,Motivational,Action-oriented,NA"</formula1>
    </dataValidation>
    <dataValidation type="list" allowBlank="1" sqref="AC14:AC31 AC42 AC46" xr:uid="{00000000-0002-0000-0000-000017000000}">
      <formula1>"Overallproficiency,Listening,Speaking,Reading,Writing,NA"</formula1>
    </dataValidation>
    <dataValidation type="list" allowBlank="1" sqref="AC7:AC13" xr:uid="{00000000-0002-0000-0000-000018000000}">
      <formula1>"Overallproficiency,Listening,Speaking,Reading,Writing,NA,Vocabulary"</formula1>
    </dataValidation>
    <dataValidation type="list" allowBlank="1" sqref="K3:K155" xr:uid="{00000000-0002-0000-0000-000019000000}">
      <formula1>"Undergraduate,Graduate"</formula1>
    </dataValidation>
    <dataValidation type="list" allowBlank="1" sqref="G3:G168" xr:uid="{00000000-0002-0000-0000-00001A000000}">
      <formula1>"International Journal,Chinese Journal,Chinese Dissertation,Conference Proceeding,Technical Report"</formula1>
    </dataValidation>
    <dataValidation type="list" allowBlank="1" sqref="AD3:AD4" xr:uid="{00000000-0002-0000-0000-00001B000000}">
      <formula1>"Standardized test,Researcher-designed test"</formula1>
    </dataValidation>
    <dataValidation type="list" allowBlank="1" sqref="AE11:AE13 AE18:AE19 AE34:AE38 AE52:AE54 AE57 AE61 AE67 AE71:AE72 AE74:AE76 AE83 AE86:AE87 AE109 AE118:AE119 AE123" xr:uid="{00000000-0002-0000-0000-00001C000000}">
      <formula1>"Cognitive + Meta-cognitive,Motivational,Action-oriented,NA,Metacognitive,Cognitive"</formula1>
    </dataValidation>
    <dataValidation type="list" allowBlank="1" sqref="AC3:AC6 AC32:AC40 AC43:AC45 AC47:AC55" xr:uid="{00000000-0002-0000-0000-00001D000000}">
      <formula1>"Overall proficiency,Listening,Speaking,Reading,Writing,NA"</formula1>
    </dataValidation>
    <dataValidation type="list" allowBlank="1" sqref="I44:I50" xr:uid="{00000000-0002-0000-0000-00001E000000}">
      <formula1>"RandomizedControlTrial,Cluster RandomizedControlTrial,Quasi-Experiment,ClusterQuasi-Experiment"</formula1>
    </dataValidation>
    <dataValidation type="list" allowBlank="1" sqref="D3:D167" xr:uid="{00000000-0002-0000-0000-00001F000000}">
      <formula1>"English,Chinese"</formula1>
    </dataValidation>
    <dataValidation type="list" allowBlank="1" sqref="AE63 AE126 AE130:AE134 AE139:AE147 AE149:AE158" xr:uid="{00000000-0002-0000-0000-000020000000}">
      <formula1>"Cognitive + Meta-cognitive,Motivational,Action-oriented,NA,Cognitive + Meta-cognitive + Action-oriented"</formula1>
    </dataValidation>
    <dataValidation type="list" allowBlank="1" sqref="Y131:AA132 Y139:AA139" xr:uid="{00000000-0002-0000-0000-000021000000}">
      <formula1>"Yes,No,."</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heetViews>
  <sheetFormatPr baseColWidth="10" defaultColWidth="12.6640625" defaultRowHeight="15.75" customHeight="1"/>
  <cols>
    <col min="1" max="1" width="22.83203125" customWidth="1"/>
    <col min="2" max="2" width="17.5" customWidth="1"/>
    <col min="3" max="4" width="14.33203125" customWidth="1"/>
  </cols>
  <sheetData>
    <row r="1" spans="1:10" ht="15.75" customHeight="1">
      <c r="A1" s="17" t="s">
        <v>295</v>
      </c>
    </row>
    <row r="2" spans="1:10" ht="15.75" customHeight="1">
      <c r="A2" s="17" t="s">
        <v>296</v>
      </c>
      <c r="B2" s="5" t="s">
        <v>121</v>
      </c>
    </row>
    <row r="3" spans="1:10" ht="15.75" customHeight="1">
      <c r="A3" s="17" t="s">
        <v>297</v>
      </c>
      <c r="B3" s="5" t="s">
        <v>298</v>
      </c>
      <c r="C3" s="5" t="s">
        <v>299</v>
      </c>
      <c r="D3" s="5"/>
    </row>
    <row r="4" spans="1:10" ht="15.75" customHeight="1">
      <c r="A4" s="17" t="s">
        <v>300</v>
      </c>
      <c r="B4" s="5" t="s">
        <v>301</v>
      </c>
      <c r="C4" s="5" t="s">
        <v>302</v>
      </c>
      <c r="D4" s="5" t="s">
        <v>303</v>
      </c>
      <c r="E4" s="5" t="s">
        <v>304</v>
      </c>
      <c r="F4" s="5" t="s">
        <v>305</v>
      </c>
      <c r="G4" s="5" t="s">
        <v>306</v>
      </c>
      <c r="H4" s="5" t="s">
        <v>307</v>
      </c>
      <c r="I4" s="5" t="s">
        <v>308</v>
      </c>
      <c r="J4" s="5" t="s">
        <v>309</v>
      </c>
    </row>
    <row r="5" spans="1:10" ht="15.75" customHeight="1">
      <c r="A5" s="17" t="s">
        <v>310</v>
      </c>
      <c r="B5" s="5" t="s">
        <v>311</v>
      </c>
      <c r="C5" s="5" t="s">
        <v>312</v>
      </c>
      <c r="D5" s="5" t="s">
        <v>313</v>
      </c>
      <c r="E5" s="5" t="s">
        <v>314</v>
      </c>
      <c r="F5" s="5" t="s">
        <v>315</v>
      </c>
      <c r="G5" s="5" t="s">
        <v>316</v>
      </c>
      <c r="H5" s="5" t="s">
        <v>317</v>
      </c>
    </row>
    <row r="10" spans="1:10" ht="15.75" customHeight="1">
      <c r="A10" s="5" t="s">
        <v>318</v>
      </c>
    </row>
    <row r="11" spans="1:10" ht="15.75" customHeight="1">
      <c r="A11" s="18" t="s">
        <v>319</v>
      </c>
    </row>
    <row r="12" spans="1:10">
      <c r="A12" s="19"/>
    </row>
    <row r="13" spans="1:10" ht="15.75" customHeight="1">
      <c r="A13" s="20" t="s">
        <v>320</v>
      </c>
    </row>
    <row r="14" spans="1:10">
      <c r="A14" s="21"/>
    </row>
    <row r="15" spans="1:10" ht="15.75" customHeight="1">
      <c r="A15" s="20" t="s">
        <v>321</v>
      </c>
    </row>
    <row r="16" spans="1:10">
      <c r="A16" s="21"/>
    </row>
    <row r="17" spans="1:1" ht="15.75" customHeight="1">
      <c r="A17" s="22" t="s">
        <v>322</v>
      </c>
    </row>
  </sheetData>
  <hyperlinks>
    <hyperlink ref="A11" r:id="rId1" xr:uid="{00000000-0004-0000-0100-000000000000}"/>
    <hyperlink ref="A13" r:id="rId2" xr:uid="{00000000-0004-0000-0100-000001000000}"/>
    <hyperlink ref="A15" r:id="rId3" xr:uid="{00000000-0004-0000-0100-000002000000}"/>
    <hyperlink ref="A17"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126"/>
  <sheetViews>
    <sheetView workbookViewId="0"/>
  </sheetViews>
  <sheetFormatPr baseColWidth="10" defaultColWidth="12.6640625" defaultRowHeight="15.75" customHeight="1"/>
  <sheetData>
    <row r="1" spans="1:41">
      <c r="A1" s="23"/>
      <c r="B1" s="23"/>
      <c r="C1" s="23"/>
      <c r="D1" s="23"/>
      <c r="E1" s="23" t="s">
        <v>323</v>
      </c>
      <c r="F1" s="23"/>
      <c r="G1" s="23"/>
      <c r="H1" s="23"/>
      <c r="I1" s="23"/>
      <c r="J1" s="23"/>
      <c r="K1" s="23"/>
      <c r="L1" s="23"/>
      <c r="M1" s="23"/>
      <c r="N1" s="23"/>
      <c r="O1" s="23"/>
      <c r="P1" s="23"/>
      <c r="Q1" s="23"/>
      <c r="R1" s="23"/>
      <c r="S1" s="23"/>
      <c r="T1" s="24"/>
      <c r="U1" s="24"/>
      <c r="V1" s="24"/>
      <c r="W1" s="24"/>
      <c r="X1" s="24"/>
      <c r="Y1" s="24"/>
      <c r="Z1" s="24"/>
      <c r="AA1" s="24"/>
      <c r="AB1" s="24"/>
      <c r="AC1" s="24"/>
      <c r="AD1" s="24"/>
      <c r="AE1" s="25"/>
      <c r="AF1" s="25"/>
      <c r="AG1" s="26"/>
      <c r="AH1" s="26"/>
      <c r="AI1" s="27"/>
      <c r="AJ1" s="27"/>
      <c r="AK1" s="23"/>
      <c r="AL1" s="23"/>
      <c r="AM1" s="23"/>
      <c r="AN1" s="28"/>
      <c r="AO1" s="28"/>
    </row>
    <row r="2" spans="1:41">
      <c r="A2" s="29" t="s">
        <v>5</v>
      </c>
      <c r="B2" s="30" t="s">
        <v>324</v>
      </c>
      <c r="C2" s="30" t="s">
        <v>325</v>
      </c>
      <c r="D2" s="30" t="s">
        <v>326</v>
      </c>
      <c r="E2" s="29" t="s">
        <v>327</v>
      </c>
      <c r="F2" s="29" t="s">
        <v>328</v>
      </c>
      <c r="G2" s="29" t="s">
        <v>329</v>
      </c>
      <c r="H2" s="29" t="s">
        <v>330</v>
      </c>
      <c r="I2" s="29" t="s">
        <v>331</v>
      </c>
      <c r="J2" s="29" t="s">
        <v>332</v>
      </c>
      <c r="K2" s="29" t="s">
        <v>333</v>
      </c>
      <c r="L2" s="29" t="s">
        <v>334</v>
      </c>
      <c r="M2" s="29" t="s">
        <v>335</v>
      </c>
      <c r="N2" s="29" t="s">
        <v>336</v>
      </c>
      <c r="O2" s="29" t="s">
        <v>337</v>
      </c>
      <c r="P2" s="31" t="s">
        <v>338</v>
      </c>
      <c r="Q2" s="29" t="s">
        <v>339</v>
      </c>
      <c r="R2" s="29" t="s">
        <v>340</v>
      </c>
      <c r="S2" s="29" t="s">
        <v>341</v>
      </c>
      <c r="T2" s="32" t="s">
        <v>342</v>
      </c>
      <c r="U2" s="32" t="s">
        <v>343</v>
      </c>
      <c r="V2" s="32" t="s">
        <v>344</v>
      </c>
      <c r="W2" s="32" t="s">
        <v>345</v>
      </c>
      <c r="X2" s="32" t="s">
        <v>346</v>
      </c>
      <c r="Y2" s="32" t="s">
        <v>347</v>
      </c>
      <c r="Z2" s="32" t="s">
        <v>348</v>
      </c>
      <c r="AA2" s="32" t="s">
        <v>349</v>
      </c>
      <c r="AB2" s="32" t="s">
        <v>350</v>
      </c>
      <c r="AC2" s="32" t="s">
        <v>351</v>
      </c>
      <c r="AD2" s="32" t="s">
        <v>352</v>
      </c>
      <c r="AE2" s="33" t="s">
        <v>353</v>
      </c>
      <c r="AF2" s="33" t="s">
        <v>354</v>
      </c>
      <c r="AG2" s="34" t="s">
        <v>355</v>
      </c>
      <c r="AH2" s="34" t="s">
        <v>356</v>
      </c>
      <c r="AI2" s="35" t="s">
        <v>357</v>
      </c>
      <c r="AJ2" s="35" t="s">
        <v>358</v>
      </c>
      <c r="AK2" s="29" t="s">
        <v>359</v>
      </c>
      <c r="AL2" s="29" t="s">
        <v>360</v>
      </c>
      <c r="AM2" s="29" t="s">
        <v>361</v>
      </c>
      <c r="AN2" s="28"/>
      <c r="AO2" s="28"/>
    </row>
    <row r="3" spans="1:41">
      <c r="A3" s="36"/>
      <c r="B3" s="36"/>
      <c r="C3" s="36"/>
      <c r="D3" s="37" t="s">
        <v>362</v>
      </c>
      <c r="E3" s="38" t="s">
        <v>363</v>
      </c>
      <c r="F3" s="36">
        <v>9</v>
      </c>
      <c r="G3" s="23"/>
      <c r="H3" s="23"/>
      <c r="I3" s="36" t="s">
        <v>364</v>
      </c>
      <c r="J3" s="36">
        <v>1</v>
      </c>
      <c r="K3" s="36">
        <v>1</v>
      </c>
      <c r="L3" s="36">
        <v>30</v>
      </c>
      <c r="M3" s="36">
        <v>30</v>
      </c>
      <c r="N3" s="36" t="s">
        <v>60</v>
      </c>
      <c r="O3" s="36" t="s">
        <v>365</v>
      </c>
      <c r="P3" s="39" t="s">
        <v>366</v>
      </c>
      <c r="Q3" s="36" t="s">
        <v>367</v>
      </c>
      <c r="R3" s="36" t="s">
        <v>73</v>
      </c>
      <c r="S3" s="36"/>
      <c r="T3" s="36">
        <v>8.4600000000000009</v>
      </c>
      <c r="U3" s="36">
        <v>2.19</v>
      </c>
      <c r="V3" s="36">
        <v>8.6300000000000008</v>
      </c>
      <c r="W3" s="36">
        <v>2.2599999999999998</v>
      </c>
      <c r="X3" s="36"/>
      <c r="Y3" s="36" t="s">
        <v>73</v>
      </c>
      <c r="Z3" s="36">
        <v>14</v>
      </c>
      <c r="AA3" s="36">
        <v>2.8</v>
      </c>
      <c r="AB3" s="36">
        <v>10.9</v>
      </c>
      <c r="AC3" s="36">
        <v>3.5</v>
      </c>
      <c r="AD3" s="36"/>
      <c r="AE3" s="36"/>
      <c r="AF3" s="36"/>
      <c r="AG3" s="36"/>
      <c r="AH3" s="36"/>
      <c r="AI3" s="36"/>
      <c r="AJ3" s="36"/>
      <c r="AK3" s="36"/>
      <c r="AL3" s="36"/>
      <c r="AM3" s="36"/>
      <c r="AN3" s="28"/>
      <c r="AO3" s="28"/>
    </row>
    <row r="4" spans="1:41">
      <c r="A4" s="36"/>
      <c r="B4" s="36"/>
      <c r="C4" s="36"/>
      <c r="D4" s="40"/>
      <c r="E4" s="38" t="s">
        <v>363</v>
      </c>
      <c r="F4" s="36">
        <v>9</v>
      </c>
      <c r="G4" s="23"/>
      <c r="H4" s="23"/>
      <c r="I4" s="36" t="s">
        <v>364</v>
      </c>
      <c r="J4" s="36">
        <v>1</v>
      </c>
      <c r="K4" s="36">
        <v>1</v>
      </c>
      <c r="L4" s="36">
        <v>30</v>
      </c>
      <c r="M4" s="36">
        <v>30</v>
      </c>
      <c r="N4" s="36" t="s">
        <v>60</v>
      </c>
      <c r="O4" s="36" t="s">
        <v>368</v>
      </c>
      <c r="P4" s="39" t="s">
        <v>369</v>
      </c>
      <c r="Q4" s="36" t="s">
        <v>370</v>
      </c>
      <c r="R4" s="36" t="s">
        <v>72</v>
      </c>
      <c r="S4" s="36" t="s">
        <v>371</v>
      </c>
      <c r="T4" s="36">
        <v>14.7</v>
      </c>
      <c r="U4" s="36">
        <v>1.71</v>
      </c>
      <c r="V4" s="36">
        <v>14.59</v>
      </c>
      <c r="W4" s="36">
        <v>1.48</v>
      </c>
      <c r="X4" s="36"/>
      <c r="Y4" s="36" t="s">
        <v>73</v>
      </c>
      <c r="Z4" s="36">
        <v>16.27</v>
      </c>
      <c r="AA4" s="36">
        <v>1.29</v>
      </c>
      <c r="AB4" s="36">
        <v>14.7</v>
      </c>
      <c r="AC4" s="36">
        <v>1.3</v>
      </c>
      <c r="AD4" s="36"/>
      <c r="AE4" s="36"/>
      <c r="AF4" s="36"/>
      <c r="AG4" s="36"/>
      <c r="AH4" s="36"/>
      <c r="AI4" s="36"/>
      <c r="AJ4" s="36"/>
      <c r="AK4" s="36"/>
      <c r="AL4" s="36"/>
      <c r="AM4" s="36"/>
      <c r="AN4" s="28"/>
      <c r="AO4" s="28"/>
    </row>
    <row r="5" spans="1:41">
      <c r="A5" s="36"/>
      <c r="B5" s="36"/>
      <c r="C5" s="36"/>
      <c r="D5" s="37" t="s">
        <v>372</v>
      </c>
      <c r="E5" s="36"/>
      <c r="F5" s="36"/>
      <c r="G5" s="36"/>
      <c r="H5" s="23"/>
      <c r="I5" s="36"/>
      <c r="J5" s="36"/>
      <c r="K5" s="36"/>
      <c r="L5" s="36"/>
      <c r="M5" s="36"/>
      <c r="N5" s="36"/>
      <c r="O5" s="36"/>
      <c r="P5" s="39"/>
      <c r="Q5" s="36"/>
      <c r="R5" s="36"/>
      <c r="S5" s="36"/>
      <c r="T5" s="36"/>
      <c r="U5" s="36"/>
      <c r="V5" s="36"/>
      <c r="W5" s="36"/>
      <c r="X5" s="36"/>
      <c r="Y5" s="36"/>
      <c r="Z5" s="36"/>
      <c r="AA5" s="36"/>
      <c r="AB5" s="36"/>
      <c r="AC5" s="36"/>
      <c r="AD5" s="36"/>
      <c r="AE5" s="36"/>
      <c r="AF5" s="36"/>
      <c r="AG5" s="36"/>
      <c r="AH5" s="36"/>
      <c r="AI5" s="36"/>
      <c r="AJ5" s="36"/>
      <c r="AK5" s="36"/>
      <c r="AL5" s="36"/>
      <c r="AM5" s="36"/>
      <c r="AN5" s="28"/>
      <c r="AO5" s="28"/>
    </row>
    <row r="6" spans="1:41">
      <c r="A6" s="36"/>
      <c r="B6" s="36" t="s">
        <v>373</v>
      </c>
      <c r="C6" s="36"/>
      <c r="D6" s="41" t="s">
        <v>374</v>
      </c>
      <c r="E6" s="36" t="s">
        <v>375</v>
      </c>
      <c r="F6" s="36">
        <v>5</v>
      </c>
      <c r="G6" s="23" t="s">
        <v>376</v>
      </c>
      <c r="H6" s="36"/>
      <c r="I6" s="36" t="s">
        <v>376</v>
      </c>
      <c r="J6" s="36">
        <v>30</v>
      </c>
      <c r="K6" s="36">
        <v>30</v>
      </c>
      <c r="L6" s="36"/>
      <c r="M6" s="36"/>
      <c r="N6" s="36"/>
      <c r="O6" s="36" t="s">
        <v>377</v>
      </c>
      <c r="P6" s="39"/>
      <c r="Q6" s="36" t="s">
        <v>370</v>
      </c>
      <c r="R6" s="36" t="s">
        <v>72</v>
      </c>
      <c r="S6" s="36" t="s">
        <v>378</v>
      </c>
      <c r="T6" s="36"/>
      <c r="U6" s="36"/>
      <c r="V6" s="36"/>
      <c r="W6" s="36"/>
      <c r="X6" s="36"/>
      <c r="Y6" s="36"/>
      <c r="Z6" s="36"/>
      <c r="AA6" s="36"/>
      <c r="AB6" s="36"/>
      <c r="AC6" s="36"/>
      <c r="AD6" s="36"/>
      <c r="AE6" s="36"/>
      <c r="AF6" s="36"/>
      <c r="AG6" s="36"/>
      <c r="AH6" s="36"/>
      <c r="AI6" s="36"/>
      <c r="AJ6" s="36"/>
      <c r="AK6" s="36"/>
      <c r="AL6" s="36"/>
      <c r="AM6" s="36" t="s">
        <v>379</v>
      </c>
      <c r="AN6" s="28"/>
      <c r="AO6" s="28"/>
    </row>
    <row r="7" spans="1:41">
      <c r="A7" s="36"/>
      <c r="B7" s="36"/>
      <c r="C7" s="36"/>
      <c r="D7" s="40"/>
      <c r="E7" s="36" t="s">
        <v>375</v>
      </c>
      <c r="F7" s="36">
        <v>5</v>
      </c>
      <c r="G7" s="23" t="s">
        <v>376</v>
      </c>
      <c r="H7" s="36"/>
      <c r="I7" s="36" t="s">
        <v>376</v>
      </c>
      <c r="J7" s="36">
        <v>30</v>
      </c>
      <c r="K7" s="36">
        <v>30</v>
      </c>
      <c r="L7" s="36"/>
      <c r="M7" s="36"/>
      <c r="N7" s="36"/>
      <c r="O7" s="36" t="s">
        <v>380</v>
      </c>
      <c r="P7" s="39"/>
      <c r="Q7" s="36" t="s">
        <v>370</v>
      </c>
      <c r="R7" s="36" t="s">
        <v>72</v>
      </c>
      <c r="S7" s="36" t="s">
        <v>381</v>
      </c>
      <c r="T7" s="36"/>
      <c r="U7" s="36"/>
      <c r="V7" s="36"/>
      <c r="W7" s="36"/>
      <c r="X7" s="36"/>
      <c r="Y7" s="36"/>
      <c r="Z7" s="36"/>
      <c r="AA7" s="36"/>
      <c r="AB7" s="36"/>
      <c r="AC7" s="36"/>
      <c r="AD7" s="36"/>
      <c r="AE7" s="36"/>
      <c r="AF7" s="36"/>
      <c r="AG7" s="36"/>
      <c r="AH7" s="36"/>
      <c r="AI7" s="36"/>
      <c r="AJ7" s="36"/>
      <c r="AK7" s="36"/>
      <c r="AL7" s="36"/>
      <c r="AM7" s="36" t="s">
        <v>379</v>
      </c>
      <c r="AN7" s="28"/>
      <c r="AO7" s="28"/>
    </row>
    <row r="8" spans="1:41">
      <c r="A8" s="36" t="s">
        <v>73</v>
      </c>
      <c r="B8" s="36" t="s">
        <v>373</v>
      </c>
      <c r="C8" s="36"/>
      <c r="D8" s="41" t="s">
        <v>382</v>
      </c>
      <c r="E8" s="36" t="s">
        <v>383</v>
      </c>
      <c r="F8" s="36" t="s">
        <v>384</v>
      </c>
      <c r="G8" s="36" t="s">
        <v>385</v>
      </c>
      <c r="H8" s="23"/>
      <c r="I8" s="36" t="s">
        <v>376</v>
      </c>
      <c r="J8" s="36">
        <v>1</v>
      </c>
      <c r="K8" s="36">
        <v>1</v>
      </c>
      <c r="L8" s="36"/>
      <c r="M8" s="36"/>
      <c r="N8" s="36" t="s">
        <v>386</v>
      </c>
      <c r="O8" s="36" t="s">
        <v>387</v>
      </c>
      <c r="P8" s="39"/>
      <c r="Q8" s="36" t="s">
        <v>388</v>
      </c>
      <c r="R8" s="36" t="s">
        <v>389</v>
      </c>
      <c r="S8" s="36"/>
      <c r="T8" s="36">
        <v>15.42</v>
      </c>
      <c r="U8" s="36"/>
      <c r="V8" s="36">
        <v>12.12</v>
      </c>
      <c r="W8" s="36"/>
      <c r="X8" s="36"/>
      <c r="Y8" s="36"/>
      <c r="Z8" s="36">
        <v>49.75</v>
      </c>
      <c r="AA8" s="36"/>
      <c r="AB8" s="36">
        <v>29.46</v>
      </c>
      <c r="AC8" s="36"/>
      <c r="AD8" s="36"/>
      <c r="AE8" s="36"/>
      <c r="AF8" s="36"/>
      <c r="AG8" s="36"/>
      <c r="AH8" s="36"/>
      <c r="AI8" s="36"/>
      <c r="AJ8" s="36"/>
      <c r="AK8" s="36"/>
      <c r="AL8" s="36"/>
      <c r="AM8" s="36" t="s">
        <v>379</v>
      </c>
      <c r="AN8" s="28"/>
      <c r="AO8" s="28"/>
    </row>
    <row r="9" spans="1:41">
      <c r="A9" s="36"/>
      <c r="B9" s="36"/>
      <c r="C9" s="36"/>
      <c r="D9" s="36"/>
      <c r="E9" s="36" t="s">
        <v>383</v>
      </c>
      <c r="F9" s="36" t="s">
        <v>384</v>
      </c>
      <c r="G9" s="36" t="s">
        <v>390</v>
      </c>
      <c r="H9" s="23"/>
      <c r="I9" s="36" t="s">
        <v>376</v>
      </c>
      <c r="J9" s="36">
        <v>1</v>
      </c>
      <c r="K9" s="36">
        <v>1</v>
      </c>
      <c r="L9" s="36"/>
      <c r="M9" s="36"/>
      <c r="N9" s="36" t="s">
        <v>386</v>
      </c>
      <c r="O9" s="36" t="s">
        <v>387</v>
      </c>
      <c r="P9" s="39"/>
      <c r="Q9" s="36" t="s">
        <v>388</v>
      </c>
      <c r="R9" s="36" t="s">
        <v>389</v>
      </c>
      <c r="S9" s="36"/>
      <c r="T9" s="36">
        <v>7.24</v>
      </c>
      <c r="U9" s="36"/>
      <c r="V9" s="36">
        <v>6.39</v>
      </c>
      <c r="W9" s="36"/>
      <c r="X9" s="36"/>
      <c r="Y9" s="36"/>
      <c r="Z9" s="36">
        <v>28.81</v>
      </c>
      <c r="AA9" s="36"/>
      <c r="AB9" s="36">
        <v>19.23</v>
      </c>
      <c r="AC9" s="36"/>
      <c r="AD9" s="36"/>
      <c r="AE9" s="36"/>
      <c r="AF9" s="36"/>
      <c r="AG9" s="36"/>
      <c r="AH9" s="36"/>
      <c r="AI9" s="36"/>
      <c r="AJ9" s="36"/>
      <c r="AK9" s="36"/>
      <c r="AL9" s="36"/>
      <c r="AM9" s="36" t="s">
        <v>379</v>
      </c>
      <c r="AN9" s="28"/>
      <c r="AO9" s="28"/>
    </row>
    <row r="10" spans="1:41">
      <c r="A10" s="36"/>
      <c r="B10" s="36" t="s">
        <v>373</v>
      </c>
      <c r="C10" s="36"/>
      <c r="D10" s="41" t="s">
        <v>391</v>
      </c>
      <c r="E10" s="36" t="s">
        <v>392</v>
      </c>
      <c r="F10" s="36">
        <v>8</v>
      </c>
      <c r="G10" s="23" t="s">
        <v>376</v>
      </c>
      <c r="H10" s="23"/>
      <c r="I10" s="36" t="s">
        <v>376</v>
      </c>
      <c r="J10" s="36">
        <v>1</v>
      </c>
      <c r="K10" s="36">
        <v>1</v>
      </c>
      <c r="L10" s="36">
        <v>33</v>
      </c>
      <c r="M10" s="36">
        <v>34</v>
      </c>
      <c r="N10" s="36" t="s">
        <v>393</v>
      </c>
      <c r="O10" s="36" t="s">
        <v>394</v>
      </c>
      <c r="P10" s="39"/>
      <c r="Q10" s="36" t="s">
        <v>370</v>
      </c>
      <c r="R10" s="36" t="s">
        <v>389</v>
      </c>
      <c r="S10" s="36"/>
      <c r="T10" s="36">
        <v>2.27</v>
      </c>
      <c r="U10" s="36">
        <v>1.33</v>
      </c>
      <c r="V10" s="36">
        <v>2.06</v>
      </c>
      <c r="W10" s="36">
        <v>1.35</v>
      </c>
      <c r="X10" s="36">
        <v>0.15670000000000001</v>
      </c>
      <c r="Y10" s="36" t="s">
        <v>73</v>
      </c>
      <c r="Z10" s="36">
        <v>3.6</v>
      </c>
      <c r="AA10" s="36">
        <v>1.32</v>
      </c>
      <c r="AB10" s="36">
        <v>3.06</v>
      </c>
      <c r="AC10" s="36">
        <v>1.41</v>
      </c>
      <c r="AD10" s="36"/>
      <c r="AE10" s="36"/>
      <c r="AF10" s="36"/>
      <c r="AG10" s="36"/>
      <c r="AH10" s="36"/>
      <c r="AI10" s="36"/>
      <c r="AJ10" s="36"/>
      <c r="AK10" s="36"/>
      <c r="AL10" s="36" t="s">
        <v>389</v>
      </c>
      <c r="AM10" s="36"/>
      <c r="AN10" s="28"/>
      <c r="AO10" s="28"/>
    </row>
    <row r="11" spans="1:41">
      <c r="A11" s="36"/>
      <c r="B11" s="36" t="s">
        <v>373</v>
      </c>
      <c r="C11" s="36"/>
      <c r="D11" s="41" t="s">
        <v>391</v>
      </c>
      <c r="E11" s="36" t="s">
        <v>392</v>
      </c>
      <c r="F11" s="36">
        <v>9</v>
      </c>
      <c r="G11" s="23" t="s">
        <v>376</v>
      </c>
      <c r="H11" s="23"/>
      <c r="I11" s="36" t="s">
        <v>376</v>
      </c>
      <c r="J11" s="36">
        <v>1</v>
      </c>
      <c r="K11" s="36">
        <v>1</v>
      </c>
      <c r="L11" s="36">
        <v>33</v>
      </c>
      <c r="M11" s="36">
        <v>34</v>
      </c>
      <c r="N11" s="36" t="s">
        <v>393</v>
      </c>
      <c r="O11" s="36" t="s">
        <v>395</v>
      </c>
      <c r="P11" s="39"/>
      <c r="Q11" s="36" t="s">
        <v>370</v>
      </c>
      <c r="R11" s="36" t="s">
        <v>389</v>
      </c>
      <c r="S11" s="36"/>
      <c r="T11" s="36">
        <v>2.7</v>
      </c>
      <c r="U11" s="36">
        <v>1.79</v>
      </c>
      <c r="V11" s="36">
        <v>2.5</v>
      </c>
      <c r="W11" s="36">
        <v>1.76</v>
      </c>
      <c r="X11" s="36">
        <v>0.11269999999999999</v>
      </c>
      <c r="Y11" s="36" t="s">
        <v>73</v>
      </c>
      <c r="Z11" s="36">
        <v>3.94</v>
      </c>
      <c r="AA11" s="36">
        <v>1.27</v>
      </c>
      <c r="AB11" s="36">
        <v>3.44</v>
      </c>
      <c r="AC11" s="36">
        <v>1.48</v>
      </c>
      <c r="AD11" s="36"/>
      <c r="AE11" s="36"/>
      <c r="AF11" s="36"/>
      <c r="AG11" s="36"/>
      <c r="AH11" s="36"/>
      <c r="AI11" s="36"/>
      <c r="AJ11" s="36"/>
      <c r="AK11" s="36"/>
      <c r="AL11" s="36" t="s">
        <v>389</v>
      </c>
      <c r="AM11" s="36"/>
      <c r="AN11" s="28"/>
      <c r="AO11" s="28"/>
    </row>
    <row r="12" spans="1:41">
      <c r="A12" s="36"/>
      <c r="B12" s="36" t="s">
        <v>373</v>
      </c>
      <c r="C12" s="36"/>
      <c r="D12" s="41" t="s">
        <v>391</v>
      </c>
      <c r="E12" s="36" t="s">
        <v>392</v>
      </c>
      <c r="F12" s="36">
        <v>10</v>
      </c>
      <c r="G12" s="39" t="s">
        <v>376</v>
      </c>
      <c r="H12" s="23"/>
      <c r="I12" s="36" t="s">
        <v>376</v>
      </c>
      <c r="J12" s="36">
        <v>1</v>
      </c>
      <c r="K12" s="36">
        <v>1</v>
      </c>
      <c r="L12" s="36">
        <v>33</v>
      </c>
      <c r="M12" s="36">
        <v>34</v>
      </c>
      <c r="N12" s="36" t="s">
        <v>393</v>
      </c>
      <c r="O12" s="36" t="s">
        <v>396</v>
      </c>
      <c r="P12" s="39"/>
      <c r="Q12" s="36" t="s">
        <v>370</v>
      </c>
      <c r="R12" s="36" t="s">
        <v>389</v>
      </c>
      <c r="S12" s="36"/>
      <c r="T12" s="36">
        <v>4.76</v>
      </c>
      <c r="U12" s="36">
        <v>2.6</v>
      </c>
      <c r="V12" s="36">
        <v>4.53</v>
      </c>
      <c r="W12" s="36">
        <v>2.5299999999999998</v>
      </c>
      <c r="X12" s="36">
        <v>8.9700000000000002E-2</v>
      </c>
      <c r="Y12" s="36" t="s">
        <v>73</v>
      </c>
      <c r="Z12" s="36">
        <v>6.3</v>
      </c>
      <c r="AA12" s="36">
        <v>2.46</v>
      </c>
      <c r="AB12" s="36">
        <v>5.09</v>
      </c>
      <c r="AC12" s="36">
        <v>1.94</v>
      </c>
      <c r="AD12" s="36"/>
      <c r="AE12" s="36"/>
      <c r="AF12" s="36"/>
      <c r="AG12" s="36"/>
      <c r="AH12" s="36"/>
      <c r="AI12" s="36"/>
      <c r="AJ12" s="36"/>
      <c r="AK12" s="36"/>
      <c r="AL12" s="36" t="s">
        <v>389</v>
      </c>
      <c r="AM12" s="36"/>
      <c r="AN12" s="28"/>
      <c r="AO12" s="28"/>
    </row>
    <row r="13" spans="1:41">
      <c r="A13" s="36"/>
      <c r="B13" s="36" t="s">
        <v>373</v>
      </c>
      <c r="C13" s="36"/>
      <c r="D13" s="41" t="s">
        <v>391</v>
      </c>
      <c r="E13" s="36" t="s">
        <v>392</v>
      </c>
      <c r="F13" s="36">
        <v>11</v>
      </c>
      <c r="G13" s="39" t="s">
        <v>376</v>
      </c>
      <c r="H13" s="23"/>
      <c r="I13" s="36" t="s">
        <v>376</v>
      </c>
      <c r="J13" s="36">
        <v>1</v>
      </c>
      <c r="K13" s="36">
        <v>1</v>
      </c>
      <c r="L13" s="36">
        <v>33</v>
      </c>
      <c r="M13" s="36">
        <v>34</v>
      </c>
      <c r="N13" s="36" t="s">
        <v>393</v>
      </c>
      <c r="O13" s="36" t="s">
        <v>397</v>
      </c>
      <c r="P13" s="39"/>
      <c r="Q13" s="36" t="s">
        <v>370</v>
      </c>
      <c r="R13" s="36" t="s">
        <v>389</v>
      </c>
      <c r="S13" s="36"/>
      <c r="T13" s="36">
        <v>2.58</v>
      </c>
      <c r="U13" s="36">
        <v>2.19</v>
      </c>
      <c r="V13" s="36">
        <v>2.29</v>
      </c>
      <c r="W13" s="36">
        <v>2.15</v>
      </c>
      <c r="X13" s="36">
        <v>0.13370000000000001</v>
      </c>
      <c r="Y13" s="36" t="s">
        <v>73</v>
      </c>
      <c r="Z13" s="36">
        <v>3.88</v>
      </c>
      <c r="AA13" s="36">
        <v>1.52</v>
      </c>
      <c r="AB13" s="36">
        <v>2.94</v>
      </c>
      <c r="AC13" s="36">
        <v>1.76</v>
      </c>
      <c r="AD13" s="36"/>
      <c r="AE13" s="36"/>
      <c r="AF13" s="36"/>
      <c r="AG13" s="36"/>
      <c r="AH13" s="36"/>
      <c r="AI13" s="36"/>
      <c r="AJ13" s="36"/>
      <c r="AK13" s="36"/>
      <c r="AL13" s="36" t="s">
        <v>389</v>
      </c>
      <c r="AM13" s="36"/>
      <c r="AN13" s="28"/>
      <c r="AO13" s="28"/>
    </row>
    <row r="14" spans="1:41">
      <c r="A14" s="36"/>
      <c r="B14" s="36" t="s">
        <v>373</v>
      </c>
      <c r="C14" s="36"/>
      <c r="D14" s="41" t="s">
        <v>391</v>
      </c>
      <c r="E14" s="36" t="s">
        <v>392</v>
      </c>
      <c r="F14" s="36">
        <v>12</v>
      </c>
      <c r="G14" s="39" t="s">
        <v>376</v>
      </c>
      <c r="H14" s="23"/>
      <c r="I14" s="36" t="s">
        <v>376</v>
      </c>
      <c r="J14" s="36">
        <v>1</v>
      </c>
      <c r="K14" s="36">
        <v>1</v>
      </c>
      <c r="L14" s="36">
        <v>33</v>
      </c>
      <c r="M14" s="36">
        <v>34</v>
      </c>
      <c r="N14" s="36" t="s">
        <v>393</v>
      </c>
      <c r="O14" s="36" t="s">
        <v>398</v>
      </c>
      <c r="P14" s="39"/>
      <c r="Q14" s="36" t="s">
        <v>370</v>
      </c>
      <c r="R14" s="36" t="s">
        <v>389</v>
      </c>
      <c r="S14" s="36"/>
      <c r="T14" s="36">
        <v>1.36</v>
      </c>
      <c r="U14" s="36">
        <v>1.32</v>
      </c>
      <c r="V14" s="36">
        <v>1.32</v>
      </c>
      <c r="W14" s="36">
        <v>1.41</v>
      </c>
      <c r="X14" s="36">
        <v>2.93E-2</v>
      </c>
      <c r="Y14" s="36" t="s">
        <v>73</v>
      </c>
      <c r="Z14" s="36">
        <v>2.91</v>
      </c>
      <c r="AA14" s="36">
        <v>0.98</v>
      </c>
      <c r="AB14" s="36">
        <v>2.2400000000000002</v>
      </c>
      <c r="AC14" s="36">
        <v>1.5</v>
      </c>
      <c r="AD14" s="36"/>
      <c r="AE14" s="36"/>
      <c r="AF14" s="36"/>
      <c r="AG14" s="36"/>
      <c r="AH14" s="36"/>
      <c r="AI14" s="36"/>
      <c r="AJ14" s="36"/>
      <c r="AK14" s="36"/>
      <c r="AL14" s="36" t="s">
        <v>389</v>
      </c>
      <c r="AM14" s="36"/>
      <c r="AN14" s="28"/>
      <c r="AO14" s="28"/>
    </row>
    <row r="15" spans="1:41">
      <c r="A15" s="36"/>
      <c r="B15" s="36" t="s">
        <v>399</v>
      </c>
      <c r="C15" s="36"/>
      <c r="D15" s="41" t="s">
        <v>400</v>
      </c>
      <c r="E15" s="36" t="s">
        <v>401</v>
      </c>
      <c r="F15" s="36" t="s">
        <v>402</v>
      </c>
      <c r="G15" s="39" t="s">
        <v>376</v>
      </c>
      <c r="H15" s="23"/>
      <c r="I15" s="36" t="s">
        <v>376</v>
      </c>
      <c r="J15" s="36">
        <v>1</v>
      </c>
      <c r="K15" s="36">
        <v>1</v>
      </c>
      <c r="L15" s="36">
        <v>22</v>
      </c>
      <c r="M15" s="36">
        <v>22</v>
      </c>
      <c r="N15" s="36" t="s">
        <v>403</v>
      </c>
      <c r="O15" s="36" t="s">
        <v>404</v>
      </c>
      <c r="P15" s="39" t="s">
        <v>366</v>
      </c>
      <c r="Q15" s="36" t="s">
        <v>405</v>
      </c>
      <c r="R15" s="36" t="s">
        <v>73</v>
      </c>
      <c r="S15" s="36"/>
      <c r="T15" s="36">
        <v>9.91</v>
      </c>
      <c r="U15" s="36">
        <v>0.85</v>
      </c>
      <c r="V15" s="36">
        <v>9.32</v>
      </c>
      <c r="W15" s="36">
        <v>0.88</v>
      </c>
      <c r="X15" s="36">
        <v>0.68200000000000005</v>
      </c>
      <c r="Y15" s="36" t="s">
        <v>72</v>
      </c>
      <c r="Z15" s="36">
        <v>14.64</v>
      </c>
      <c r="AA15" s="36">
        <v>1.07</v>
      </c>
      <c r="AB15" s="36">
        <v>11.45</v>
      </c>
      <c r="AC15" s="36">
        <v>0.63</v>
      </c>
      <c r="AD15" s="36"/>
      <c r="AE15" s="36"/>
      <c r="AF15" s="36"/>
      <c r="AG15" s="36"/>
      <c r="AH15" s="36"/>
      <c r="AI15" s="36"/>
      <c r="AJ15" s="36"/>
      <c r="AK15" s="36">
        <v>1.0900000000000001</v>
      </c>
      <c r="AL15" s="36" t="s">
        <v>73</v>
      </c>
      <c r="AM15" s="36" t="s">
        <v>406</v>
      </c>
      <c r="AN15" s="28"/>
      <c r="AO15" s="28"/>
    </row>
    <row r="16" spans="1:41">
      <c r="A16" s="36"/>
      <c r="B16" s="36" t="s">
        <v>399</v>
      </c>
      <c r="C16" s="36"/>
      <c r="D16" s="41" t="s">
        <v>400</v>
      </c>
      <c r="E16" s="36" t="s">
        <v>401</v>
      </c>
      <c r="F16" s="36" t="s">
        <v>402</v>
      </c>
      <c r="G16" s="39" t="s">
        <v>376</v>
      </c>
      <c r="H16" s="23"/>
      <c r="I16" s="36" t="s">
        <v>376</v>
      </c>
      <c r="J16" s="36">
        <v>1</v>
      </c>
      <c r="K16" s="36">
        <v>1</v>
      </c>
      <c r="L16" s="36">
        <v>22</v>
      </c>
      <c r="M16" s="36">
        <v>22</v>
      </c>
      <c r="N16" s="36" t="s">
        <v>403</v>
      </c>
      <c r="O16" s="36" t="s">
        <v>407</v>
      </c>
      <c r="P16" s="39" t="s">
        <v>408</v>
      </c>
      <c r="Q16" s="36" t="s">
        <v>370</v>
      </c>
      <c r="R16" s="36" t="s">
        <v>72</v>
      </c>
      <c r="S16" s="36" t="s">
        <v>409</v>
      </c>
      <c r="T16" s="36"/>
      <c r="U16" s="36"/>
      <c r="V16" s="36"/>
      <c r="W16" s="36"/>
      <c r="X16" s="36"/>
      <c r="Y16" s="36" t="s">
        <v>73</v>
      </c>
      <c r="Z16" s="36">
        <v>4.1500000000000004</v>
      </c>
      <c r="AA16" s="36">
        <v>0.14000000000000001</v>
      </c>
      <c r="AB16" s="36">
        <v>3.65</v>
      </c>
      <c r="AC16" s="36">
        <v>0.14000000000000001</v>
      </c>
      <c r="AD16" s="36" t="s">
        <v>73</v>
      </c>
      <c r="AE16" s="36"/>
      <c r="AF16" s="36"/>
      <c r="AG16" s="36"/>
      <c r="AH16" s="36"/>
      <c r="AI16" s="36"/>
      <c r="AJ16" s="36"/>
      <c r="AK16" s="36">
        <v>0.14000000000000001</v>
      </c>
      <c r="AL16" s="36" t="s">
        <v>73</v>
      </c>
      <c r="AM16" s="36" t="s">
        <v>410</v>
      </c>
      <c r="AN16" s="28"/>
      <c r="AO16" s="28"/>
    </row>
    <row r="17" spans="1:41">
      <c r="A17" s="36"/>
      <c r="B17" s="36" t="s">
        <v>399</v>
      </c>
      <c r="C17" s="36"/>
      <c r="D17" s="41" t="s">
        <v>411</v>
      </c>
      <c r="E17" s="38" t="s">
        <v>412</v>
      </c>
      <c r="F17" s="36" t="s">
        <v>413</v>
      </c>
      <c r="G17" s="39" t="s">
        <v>376</v>
      </c>
      <c r="H17" s="23"/>
      <c r="I17" s="36" t="s">
        <v>376</v>
      </c>
      <c r="J17" s="36">
        <v>1</v>
      </c>
      <c r="K17" s="36">
        <v>1</v>
      </c>
      <c r="L17" s="36">
        <v>25</v>
      </c>
      <c r="M17" s="36">
        <v>29</v>
      </c>
      <c r="N17" s="36" t="s">
        <v>414</v>
      </c>
      <c r="O17" s="36" t="s">
        <v>415</v>
      </c>
      <c r="P17" s="39" t="s">
        <v>408</v>
      </c>
      <c r="Q17" s="36" t="s">
        <v>416</v>
      </c>
      <c r="R17" s="36" t="s">
        <v>72</v>
      </c>
      <c r="S17" s="36" t="s">
        <v>417</v>
      </c>
      <c r="T17" s="36">
        <v>42.45</v>
      </c>
      <c r="U17" s="36">
        <v>5.8</v>
      </c>
      <c r="V17" s="36">
        <v>42.21</v>
      </c>
      <c r="W17" s="36">
        <v>10.35</v>
      </c>
      <c r="X17" s="36">
        <v>2.8000000000000001E-2</v>
      </c>
      <c r="Y17" s="36" t="s">
        <v>73</v>
      </c>
      <c r="Z17" s="36">
        <v>46.41</v>
      </c>
      <c r="AA17" s="36">
        <v>1.05</v>
      </c>
      <c r="AB17" s="36">
        <v>42.68</v>
      </c>
      <c r="AC17" s="36">
        <v>0.98</v>
      </c>
      <c r="AD17" s="36" t="s">
        <v>73</v>
      </c>
      <c r="AE17" s="36"/>
      <c r="AF17" s="36"/>
      <c r="AG17" s="36"/>
      <c r="AH17" s="36"/>
      <c r="AI17" s="36"/>
      <c r="AJ17" s="36"/>
      <c r="AK17" s="36">
        <v>0.14499999999999999</v>
      </c>
      <c r="AL17" s="36" t="s">
        <v>73</v>
      </c>
      <c r="AM17" s="36" t="s">
        <v>418</v>
      </c>
      <c r="AN17" s="28"/>
      <c r="AO17" s="28"/>
    </row>
    <row r="18" spans="1:41">
      <c r="A18" s="36"/>
      <c r="B18" s="36" t="s">
        <v>399</v>
      </c>
      <c r="C18" s="36"/>
      <c r="D18" s="41" t="s">
        <v>411</v>
      </c>
      <c r="E18" s="38" t="s">
        <v>412</v>
      </c>
      <c r="F18" s="36" t="s">
        <v>413</v>
      </c>
      <c r="G18" s="39" t="s">
        <v>376</v>
      </c>
      <c r="H18" s="23"/>
      <c r="I18" s="36" t="s">
        <v>376</v>
      </c>
      <c r="J18" s="36">
        <v>1</v>
      </c>
      <c r="K18" s="36">
        <v>1</v>
      </c>
      <c r="L18" s="36">
        <v>25</v>
      </c>
      <c r="M18" s="36">
        <v>29</v>
      </c>
      <c r="N18" s="36" t="s">
        <v>414</v>
      </c>
      <c r="O18" s="36" t="s">
        <v>415</v>
      </c>
      <c r="P18" s="39" t="s">
        <v>408</v>
      </c>
      <c r="Q18" s="36" t="s">
        <v>419</v>
      </c>
      <c r="R18" s="36" t="s">
        <v>72</v>
      </c>
      <c r="S18" s="38" t="s">
        <v>417</v>
      </c>
      <c r="T18" s="36">
        <v>11.96</v>
      </c>
      <c r="U18" s="36">
        <v>1.71</v>
      </c>
      <c r="V18" s="36">
        <v>11.3</v>
      </c>
      <c r="W18" s="36">
        <v>2.02</v>
      </c>
      <c r="X18" s="36">
        <v>0.35</v>
      </c>
      <c r="Y18" s="36" t="s">
        <v>72</v>
      </c>
      <c r="Z18" s="36">
        <v>12.4</v>
      </c>
      <c r="AA18" s="36">
        <v>0.28999999999999998</v>
      </c>
      <c r="AB18" s="36">
        <v>11.5</v>
      </c>
      <c r="AC18" s="36">
        <v>0.28999999999999998</v>
      </c>
      <c r="AD18" s="36" t="s">
        <v>73</v>
      </c>
      <c r="AE18" s="36"/>
      <c r="AF18" s="36"/>
      <c r="AG18" s="36"/>
      <c r="AH18" s="36"/>
      <c r="AI18" s="36"/>
      <c r="AJ18" s="36"/>
      <c r="AK18" s="36">
        <v>9.6000000000000002E-2</v>
      </c>
      <c r="AL18" s="36" t="s">
        <v>73</v>
      </c>
      <c r="AM18" s="36"/>
      <c r="AN18" s="28"/>
      <c r="AO18" s="28"/>
    </row>
    <row r="19" spans="1:41">
      <c r="A19" s="36"/>
      <c r="B19" s="36" t="s">
        <v>399</v>
      </c>
      <c r="C19" s="36"/>
      <c r="D19" s="41" t="s">
        <v>411</v>
      </c>
      <c r="E19" s="38" t="s">
        <v>412</v>
      </c>
      <c r="F19" s="36" t="s">
        <v>413</v>
      </c>
      <c r="G19" s="39" t="s">
        <v>376</v>
      </c>
      <c r="H19" s="23"/>
      <c r="I19" s="36" t="s">
        <v>376</v>
      </c>
      <c r="J19" s="36">
        <v>1</v>
      </c>
      <c r="K19" s="36">
        <v>1</v>
      </c>
      <c r="L19" s="36">
        <v>25</v>
      </c>
      <c r="M19" s="36">
        <v>29</v>
      </c>
      <c r="N19" s="36" t="s">
        <v>414</v>
      </c>
      <c r="O19" s="36" t="s">
        <v>415</v>
      </c>
      <c r="P19" s="39" t="s">
        <v>408</v>
      </c>
      <c r="Q19" s="36" t="s">
        <v>420</v>
      </c>
      <c r="R19" s="36" t="s">
        <v>72</v>
      </c>
      <c r="S19" s="38" t="s">
        <v>417</v>
      </c>
      <c r="T19" s="36">
        <v>20.8</v>
      </c>
      <c r="U19" s="36">
        <v>4.88</v>
      </c>
      <c r="V19" s="36">
        <v>21.5</v>
      </c>
      <c r="W19" s="36">
        <v>3.8</v>
      </c>
      <c r="X19" s="36">
        <v>-0.16</v>
      </c>
      <c r="Y19" s="36" t="s">
        <v>73</v>
      </c>
      <c r="Z19" s="36">
        <v>21.53</v>
      </c>
      <c r="AA19" s="36">
        <v>0.57999999999999996</v>
      </c>
      <c r="AB19" s="36">
        <v>20.239999999999998</v>
      </c>
      <c r="AC19" s="36">
        <v>0.57999999999999996</v>
      </c>
      <c r="AD19" s="36" t="s">
        <v>73</v>
      </c>
      <c r="AE19" s="36"/>
      <c r="AF19" s="36"/>
      <c r="AG19" s="36"/>
      <c r="AH19" s="36"/>
      <c r="AI19" s="36"/>
      <c r="AJ19" s="36"/>
      <c r="AK19" s="36"/>
      <c r="AL19" s="36" t="s">
        <v>72</v>
      </c>
      <c r="AM19" s="36"/>
      <c r="AN19" s="28"/>
      <c r="AO19" s="28"/>
    </row>
    <row r="20" spans="1:41">
      <c r="A20" s="36"/>
      <c r="B20" s="36" t="s">
        <v>399</v>
      </c>
      <c r="C20" s="36"/>
      <c r="D20" s="41" t="s">
        <v>411</v>
      </c>
      <c r="E20" s="38" t="s">
        <v>412</v>
      </c>
      <c r="F20" s="36" t="s">
        <v>413</v>
      </c>
      <c r="G20" s="39" t="s">
        <v>376</v>
      </c>
      <c r="H20" s="23"/>
      <c r="I20" s="36" t="s">
        <v>376</v>
      </c>
      <c r="J20" s="36">
        <v>1</v>
      </c>
      <c r="K20" s="36">
        <v>1</v>
      </c>
      <c r="L20" s="36">
        <v>25</v>
      </c>
      <c r="M20" s="36">
        <v>29</v>
      </c>
      <c r="N20" s="36" t="s">
        <v>414</v>
      </c>
      <c r="O20" s="36" t="s">
        <v>415</v>
      </c>
      <c r="P20" s="39" t="s">
        <v>408</v>
      </c>
      <c r="Q20" s="36" t="s">
        <v>421</v>
      </c>
      <c r="R20" s="36" t="s">
        <v>72</v>
      </c>
      <c r="S20" s="38" t="s">
        <v>417</v>
      </c>
      <c r="T20" s="36">
        <v>42.91</v>
      </c>
      <c r="U20" s="36">
        <v>5.25</v>
      </c>
      <c r="V20" s="36">
        <v>43.66</v>
      </c>
      <c r="W20" s="36">
        <v>6.41</v>
      </c>
      <c r="X20" s="36">
        <v>-0.12</v>
      </c>
      <c r="Y20" s="36" t="s">
        <v>73</v>
      </c>
      <c r="Z20" s="36">
        <v>45.2</v>
      </c>
      <c r="AA20" s="36">
        <v>1</v>
      </c>
      <c r="AB20" s="36">
        <v>42.12</v>
      </c>
      <c r="AC20" s="36">
        <v>1.03</v>
      </c>
      <c r="AD20" s="36" t="s">
        <v>73</v>
      </c>
      <c r="AE20" s="36"/>
      <c r="AF20" s="36"/>
      <c r="AG20" s="36"/>
      <c r="AH20" s="36"/>
      <c r="AI20" s="36"/>
      <c r="AJ20" s="36"/>
      <c r="AK20" s="36">
        <v>0.10199999999999999</v>
      </c>
      <c r="AL20" s="36" t="s">
        <v>73</v>
      </c>
      <c r="AM20" s="36"/>
      <c r="AN20" s="28"/>
      <c r="AO20" s="28"/>
    </row>
    <row r="21" spans="1:41">
      <c r="A21" s="36"/>
      <c r="B21" s="36" t="s">
        <v>399</v>
      </c>
      <c r="C21" s="36"/>
      <c r="D21" s="41" t="s">
        <v>422</v>
      </c>
      <c r="E21" s="36" t="s">
        <v>423</v>
      </c>
      <c r="F21" s="36" t="s">
        <v>424</v>
      </c>
      <c r="G21" s="39" t="s">
        <v>376</v>
      </c>
      <c r="H21" s="23"/>
      <c r="I21" s="36" t="s">
        <v>376</v>
      </c>
      <c r="J21" s="36">
        <v>1</v>
      </c>
      <c r="K21" s="36">
        <v>1</v>
      </c>
      <c r="L21" s="36">
        <v>42</v>
      </c>
      <c r="M21" s="36">
        <v>43</v>
      </c>
      <c r="N21" s="36" t="s">
        <v>425</v>
      </c>
      <c r="O21" s="36" t="s">
        <v>426</v>
      </c>
      <c r="P21" s="39" t="s">
        <v>366</v>
      </c>
      <c r="Q21" s="36" t="s">
        <v>427</v>
      </c>
      <c r="R21" s="36" t="s">
        <v>73</v>
      </c>
      <c r="S21" s="36"/>
      <c r="T21" s="36"/>
      <c r="U21" s="36"/>
      <c r="V21" s="36"/>
      <c r="W21" s="36"/>
      <c r="X21" s="36"/>
      <c r="Y21" s="36" t="s">
        <v>73</v>
      </c>
      <c r="Z21" s="36">
        <v>85.12</v>
      </c>
      <c r="AA21" s="36">
        <v>10.210000000000001</v>
      </c>
      <c r="AB21" s="36">
        <v>61.86</v>
      </c>
      <c r="AC21" s="36">
        <v>12.96</v>
      </c>
      <c r="AD21" s="36" t="s">
        <v>73</v>
      </c>
      <c r="AE21" s="36"/>
      <c r="AF21" s="36"/>
      <c r="AG21" s="36"/>
      <c r="AH21" s="36"/>
      <c r="AI21" s="36"/>
      <c r="AJ21" s="36"/>
      <c r="AK21" s="36">
        <v>0.55000000000000004</v>
      </c>
      <c r="AL21" s="36" t="s">
        <v>73</v>
      </c>
      <c r="AM21" s="36" t="s">
        <v>428</v>
      </c>
      <c r="AN21" s="28"/>
      <c r="AO21" s="28"/>
    </row>
    <row r="22" spans="1:41">
      <c r="A22" s="36"/>
      <c r="B22" s="36"/>
      <c r="C22" s="36"/>
      <c r="D22" s="41" t="s">
        <v>422</v>
      </c>
      <c r="E22" s="36" t="s">
        <v>423</v>
      </c>
      <c r="F22" s="36" t="s">
        <v>424</v>
      </c>
      <c r="G22" s="39" t="s">
        <v>376</v>
      </c>
      <c r="H22" s="23"/>
      <c r="I22" s="36" t="s">
        <v>376</v>
      </c>
      <c r="J22" s="36">
        <v>1</v>
      </c>
      <c r="K22" s="36">
        <v>1</v>
      </c>
      <c r="L22" s="36">
        <v>42</v>
      </c>
      <c r="M22" s="36">
        <v>43</v>
      </c>
      <c r="N22" s="36" t="s">
        <v>425</v>
      </c>
      <c r="O22" s="36" t="s">
        <v>429</v>
      </c>
      <c r="P22" s="39" t="s">
        <v>408</v>
      </c>
      <c r="Q22" s="36" t="s">
        <v>430</v>
      </c>
      <c r="R22" s="36" t="s">
        <v>72</v>
      </c>
      <c r="S22" s="36" t="s">
        <v>409</v>
      </c>
      <c r="T22" s="36"/>
      <c r="U22" s="36"/>
      <c r="V22" s="36"/>
      <c r="W22" s="36"/>
      <c r="X22" s="36"/>
      <c r="Y22" s="36" t="s">
        <v>73</v>
      </c>
      <c r="Z22" s="36">
        <v>4.6399999999999997</v>
      </c>
      <c r="AA22" s="36">
        <v>1</v>
      </c>
      <c r="AB22" s="36">
        <v>4.67</v>
      </c>
      <c r="AC22" s="36">
        <v>0.91</v>
      </c>
      <c r="AD22" s="36" t="s">
        <v>73</v>
      </c>
      <c r="AE22" s="36"/>
      <c r="AF22" s="36"/>
      <c r="AG22" s="36"/>
      <c r="AH22" s="36"/>
      <c r="AI22" s="36"/>
      <c r="AJ22" s="36"/>
      <c r="AK22" s="36">
        <v>1E-3</v>
      </c>
      <c r="AL22" s="36" t="s">
        <v>72</v>
      </c>
      <c r="AM22" s="36" t="s">
        <v>431</v>
      </c>
      <c r="AN22" s="28"/>
      <c r="AO22" s="28"/>
    </row>
    <row r="23" spans="1:41">
      <c r="A23" s="36"/>
      <c r="B23" s="36"/>
      <c r="C23" s="36"/>
      <c r="D23" s="41" t="s">
        <v>422</v>
      </c>
      <c r="E23" s="36" t="s">
        <v>423</v>
      </c>
      <c r="F23" s="36" t="s">
        <v>424</v>
      </c>
      <c r="G23" s="39" t="s">
        <v>376</v>
      </c>
      <c r="H23" s="23"/>
      <c r="I23" s="36" t="s">
        <v>376</v>
      </c>
      <c r="J23" s="36">
        <v>1</v>
      </c>
      <c r="K23" s="36">
        <v>1</v>
      </c>
      <c r="L23" s="36">
        <v>42</v>
      </c>
      <c r="M23" s="36">
        <v>43</v>
      </c>
      <c r="N23" s="36" t="s">
        <v>425</v>
      </c>
      <c r="O23" s="36" t="s">
        <v>429</v>
      </c>
      <c r="P23" s="39" t="s">
        <v>408</v>
      </c>
      <c r="Q23" s="36" t="s">
        <v>432</v>
      </c>
      <c r="R23" s="36" t="s">
        <v>72</v>
      </c>
      <c r="S23" s="36" t="s">
        <v>409</v>
      </c>
      <c r="T23" s="36"/>
      <c r="U23" s="36"/>
      <c r="V23" s="36"/>
      <c r="W23" s="36"/>
      <c r="X23" s="36"/>
      <c r="Y23" s="36" t="s">
        <v>73</v>
      </c>
      <c r="Z23" s="36">
        <v>5.54</v>
      </c>
      <c r="AA23" s="36">
        <v>0.57999999999999996</v>
      </c>
      <c r="AB23" s="36">
        <v>4.9000000000000004</v>
      </c>
      <c r="AC23" s="36">
        <v>0.83</v>
      </c>
      <c r="AD23" s="36" t="s">
        <v>73</v>
      </c>
      <c r="AE23" s="36"/>
      <c r="AF23" s="36"/>
      <c r="AG23" s="36"/>
      <c r="AH23" s="36"/>
      <c r="AI23" s="36"/>
      <c r="AJ23" s="36"/>
      <c r="AK23" s="36">
        <v>0.15</v>
      </c>
      <c r="AL23" s="36" t="s">
        <v>73</v>
      </c>
      <c r="AM23" s="36"/>
      <c r="AN23" s="28"/>
      <c r="AO23" s="28"/>
    </row>
    <row r="24" spans="1:41">
      <c r="A24" s="36"/>
      <c r="B24" s="36"/>
      <c r="C24" s="36"/>
      <c r="D24" s="41" t="s">
        <v>422</v>
      </c>
      <c r="E24" s="36" t="s">
        <v>423</v>
      </c>
      <c r="F24" s="36" t="s">
        <v>424</v>
      </c>
      <c r="G24" s="39" t="s">
        <v>376</v>
      </c>
      <c r="H24" s="23"/>
      <c r="I24" s="36" t="s">
        <v>376</v>
      </c>
      <c r="J24" s="36">
        <v>1</v>
      </c>
      <c r="K24" s="36">
        <v>1</v>
      </c>
      <c r="L24" s="36">
        <v>42</v>
      </c>
      <c r="M24" s="36">
        <v>43</v>
      </c>
      <c r="N24" s="36" t="s">
        <v>425</v>
      </c>
      <c r="O24" s="36" t="s">
        <v>429</v>
      </c>
      <c r="P24" s="39" t="s">
        <v>369</v>
      </c>
      <c r="Q24" s="36" t="s">
        <v>433</v>
      </c>
      <c r="R24" s="36" t="s">
        <v>72</v>
      </c>
      <c r="S24" s="36" t="s">
        <v>409</v>
      </c>
      <c r="T24" s="36"/>
      <c r="U24" s="36"/>
      <c r="V24" s="36"/>
      <c r="W24" s="36"/>
      <c r="X24" s="36"/>
      <c r="Y24" s="36" t="s">
        <v>73</v>
      </c>
      <c r="Z24" s="36">
        <v>5.2</v>
      </c>
      <c r="AA24" s="36">
        <v>0.75</v>
      </c>
      <c r="AB24" s="36">
        <v>4.59</v>
      </c>
      <c r="AC24" s="36">
        <v>0.79</v>
      </c>
      <c r="AD24" s="36" t="s">
        <v>73</v>
      </c>
      <c r="AE24" s="36"/>
      <c r="AF24" s="36"/>
      <c r="AG24" s="36"/>
      <c r="AH24" s="36"/>
      <c r="AI24" s="36"/>
      <c r="AJ24" s="36"/>
      <c r="AK24" s="36">
        <v>0.109</v>
      </c>
      <c r="AL24" s="36" t="s">
        <v>73</v>
      </c>
      <c r="AM24" s="36"/>
      <c r="AN24" s="28"/>
      <c r="AO24" s="28"/>
    </row>
    <row r="25" spans="1:41">
      <c r="A25" s="36"/>
      <c r="B25" s="36"/>
      <c r="C25" s="36"/>
      <c r="D25" s="41" t="s">
        <v>422</v>
      </c>
      <c r="E25" s="36" t="s">
        <v>423</v>
      </c>
      <c r="F25" s="36" t="s">
        <v>424</v>
      </c>
      <c r="G25" s="39" t="s">
        <v>376</v>
      </c>
      <c r="H25" s="23"/>
      <c r="I25" s="36" t="s">
        <v>376</v>
      </c>
      <c r="J25" s="36">
        <v>1</v>
      </c>
      <c r="K25" s="36">
        <v>1</v>
      </c>
      <c r="L25" s="36">
        <v>42</v>
      </c>
      <c r="M25" s="36">
        <v>43</v>
      </c>
      <c r="N25" s="36" t="s">
        <v>425</v>
      </c>
      <c r="O25" s="36" t="s">
        <v>429</v>
      </c>
      <c r="P25" s="39" t="s">
        <v>408</v>
      </c>
      <c r="Q25" s="36" t="s">
        <v>434</v>
      </c>
      <c r="R25" s="36" t="s">
        <v>72</v>
      </c>
      <c r="S25" s="36" t="s">
        <v>409</v>
      </c>
      <c r="T25" s="36"/>
      <c r="U25" s="36"/>
      <c r="V25" s="36"/>
      <c r="W25" s="36"/>
      <c r="X25" s="36"/>
      <c r="Y25" s="36" t="s">
        <v>73</v>
      </c>
      <c r="Z25" s="36">
        <v>4.71</v>
      </c>
      <c r="AA25" s="36">
        <v>1.04</v>
      </c>
      <c r="AB25" s="36">
        <v>4.8</v>
      </c>
      <c r="AC25" s="36">
        <v>1.01</v>
      </c>
      <c r="AD25" s="36" t="s">
        <v>73</v>
      </c>
      <c r="AE25" s="36"/>
      <c r="AF25" s="36"/>
      <c r="AG25" s="36"/>
      <c r="AH25" s="36"/>
      <c r="AI25" s="36"/>
      <c r="AJ25" s="36"/>
      <c r="AK25" s="36">
        <v>1E-3</v>
      </c>
      <c r="AL25" s="36" t="s">
        <v>72</v>
      </c>
      <c r="AM25" s="36"/>
      <c r="AN25" s="28"/>
      <c r="AO25" s="28"/>
    </row>
    <row r="26" spans="1:41">
      <c r="A26" s="36"/>
      <c r="B26" s="36"/>
      <c r="C26" s="36"/>
      <c r="D26" s="41" t="s">
        <v>422</v>
      </c>
      <c r="E26" s="36" t="s">
        <v>423</v>
      </c>
      <c r="F26" s="36" t="s">
        <v>424</v>
      </c>
      <c r="G26" s="39" t="s">
        <v>376</v>
      </c>
      <c r="H26" s="23"/>
      <c r="I26" s="36" t="s">
        <v>376</v>
      </c>
      <c r="J26" s="36">
        <v>1</v>
      </c>
      <c r="K26" s="36">
        <v>1</v>
      </c>
      <c r="L26" s="36">
        <v>42</v>
      </c>
      <c r="M26" s="36">
        <v>43</v>
      </c>
      <c r="N26" s="36" t="s">
        <v>425</v>
      </c>
      <c r="O26" s="36" t="s">
        <v>429</v>
      </c>
      <c r="P26" s="39" t="s">
        <v>408</v>
      </c>
      <c r="Q26" s="36" t="s">
        <v>435</v>
      </c>
      <c r="R26" s="36" t="s">
        <v>72</v>
      </c>
      <c r="S26" s="36" t="s">
        <v>409</v>
      </c>
      <c r="T26" s="36"/>
      <c r="U26" s="36"/>
      <c r="V26" s="36"/>
      <c r="W26" s="36"/>
      <c r="X26" s="36"/>
      <c r="Y26" s="36" t="s">
        <v>73</v>
      </c>
      <c r="Z26" s="36">
        <v>5.2</v>
      </c>
      <c r="AA26" s="36">
        <v>0.77</v>
      </c>
      <c r="AB26" s="36">
        <v>4.75</v>
      </c>
      <c r="AC26" s="36">
        <v>0.81</v>
      </c>
      <c r="AD26" s="36" t="s">
        <v>73</v>
      </c>
      <c r="AE26" s="36"/>
      <c r="AF26" s="36"/>
      <c r="AG26" s="36"/>
      <c r="AH26" s="36"/>
      <c r="AI26" s="36"/>
      <c r="AJ26" s="36"/>
      <c r="AK26" s="36">
        <v>7.0999999999999994E-2</v>
      </c>
      <c r="AL26" s="36" t="s">
        <v>73</v>
      </c>
      <c r="AM26" s="36"/>
      <c r="AN26" s="28"/>
      <c r="AO26" s="28"/>
    </row>
    <row r="27" spans="1:41">
      <c r="A27" s="36"/>
      <c r="B27" s="36"/>
      <c r="C27" s="36"/>
      <c r="D27" s="41" t="s">
        <v>422</v>
      </c>
      <c r="E27" s="36" t="s">
        <v>423</v>
      </c>
      <c r="F27" s="36" t="s">
        <v>424</v>
      </c>
      <c r="G27" s="39" t="s">
        <v>376</v>
      </c>
      <c r="H27" s="23"/>
      <c r="I27" s="36" t="s">
        <v>376</v>
      </c>
      <c r="J27" s="36">
        <v>1</v>
      </c>
      <c r="K27" s="36">
        <v>1</v>
      </c>
      <c r="L27" s="36">
        <v>42</v>
      </c>
      <c r="M27" s="36">
        <v>43</v>
      </c>
      <c r="N27" s="36" t="s">
        <v>425</v>
      </c>
      <c r="O27" s="36" t="s">
        <v>429</v>
      </c>
      <c r="P27" s="39" t="s">
        <v>408</v>
      </c>
      <c r="Q27" s="36" t="s">
        <v>436</v>
      </c>
      <c r="R27" s="36" t="s">
        <v>72</v>
      </c>
      <c r="S27" s="36" t="s">
        <v>409</v>
      </c>
      <c r="T27" s="36"/>
      <c r="U27" s="36"/>
      <c r="V27" s="36"/>
      <c r="W27" s="36"/>
      <c r="X27" s="36"/>
      <c r="Y27" s="36" t="s">
        <v>73</v>
      </c>
      <c r="Z27" s="36">
        <v>4.53</v>
      </c>
      <c r="AA27" s="36">
        <v>1.0900000000000001</v>
      </c>
      <c r="AB27" s="36">
        <v>4.8</v>
      </c>
      <c r="AC27" s="36">
        <v>1.02</v>
      </c>
      <c r="AD27" s="36" t="s">
        <v>73</v>
      </c>
      <c r="AE27" s="36"/>
      <c r="AF27" s="36"/>
      <c r="AG27" s="36"/>
      <c r="AH27" s="36"/>
      <c r="AI27" s="36"/>
      <c r="AJ27" s="36"/>
      <c r="AK27" s="36">
        <v>6.0000000000000001E-3</v>
      </c>
      <c r="AL27" s="36" t="s">
        <v>72</v>
      </c>
      <c r="AM27" s="36"/>
      <c r="AN27" s="28"/>
      <c r="AO27" s="28"/>
    </row>
    <row r="28" spans="1:41">
      <c r="A28" s="36"/>
      <c r="B28" s="36"/>
      <c r="C28" s="36"/>
      <c r="D28" s="41" t="s">
        <v>422</v>
      </c>
      <c r="E28" s="36" t="s">
        <v>423</v>
      </c>
      <c r="F28" s="36" t="s">
        <v>424</v>
      </c>
      <c r="G28" s="39" t="s">
        <v>376</v>
      </c>
      <c r="H28" s="23"/>
      <c r="I28" s="36" t="s">
        <v>376</v>
      </c>
      <c r="J28" s="36">
        <v>1</v>
      </c>
      <c r="K28" s="36">
        <v>1</v>
      </c>
      <c r="L28" s="36">
        <v>42</v>
      </c>
      <c r="M28" s="36">
        <v>43</v>
      </c>
      <c r="N28" s="36" t="s">
        <v>425</v>
      </c>
      <c r="O28" s="36" t="s">
        <v>437</v>
      </c>
      <c r="P28" s="39" t="s">
        <v>408</v>
      </c>
      <c r="Q28" s="36" t="s">
        <v>438</v>
      </c>
      <c r="R28" s="36" t="s">
        <v>73</v>
      </c>
      <c r="S28" s="36"/>
      <c r="T28" s="36"/>
      <c r="U28" s="36"/>
      <c r="V28" s="36"/>
      <c r="W28" s="36"/>
      <c r="X28" s="36"/>
      <c r="Y28" s="36" t="s">
        <v>73</v>
      </c>
      <c r="Z28" s="36">
        <v>5.35</v>
      </c>
      <c r="AA28" s="36">
        <v>0.82</v>
      </c>
      <c r="AB28" s="36">
        <v>4.9400000000000004</v>
      </c>
      <c r="AC28" s="36">
        <v>0.75</v>
      </c>
      <c r="AD28" s="36" t="s">
        <v>73</v>
      </c>
      <c r="AE28" s="36"/>
      <c r="AF28" s="36"/>
      <c r="AG28" s="36"/>
      <c r="AH28" s="36"/>
      <c r="AI28" s="36"/>
      <c r="AJ28" s="36"/>
      <c r="AK28" s="36">
        <v>0.06</v>
      </c>
      <c r="AL28" s="36" t="s">
        <v>73</v>
      </c>
      <c r="AM28" s="36"/>
      <c r="AN28" s="28"/>
      <c r="AO28" s="28"/>
    </row>
    <row r="29" spans="1:41">
      <c r="A29" s="36"/>
      <c r="B29" s="36"/>
      <c r="C29" s="36"/>
      <c r="D29" s="41" t="s">
        <v>439</v>
      </c>
      <c r="E29" s="36" t="s">
        <v>440</v>
      </c>
      <c r="F29" s="36"/>
      <c r="G29" s="39"/>
      <c r="H29" s="23"/>
      <c r="I29" s="36"/>
      <c r="J29" s="36"/>
      <c r="K29" s="36"/>
      <c r="L29" s="36"/>
      <c r="M29" s="36"/>
      <c r="N29" s="36"/>
      <c r="O29" s="36"/>
      <c r="P29" s="39"/>
      <c r="Q29" s="36"/>
      <c r="R29" s="36"/>
      <c r="S29" s="36"/>
      <c r="T29" s="28"/>
      <c r="U29" s="28"/>
      <c r="V29" s="28"/>
      <c r="W29" s="28"/>
      <c r="X29" s="28"/>
      <c r="Y29" s="28"/>
      <c r="Z29" s="28"/>
      <c r="AA29" s="28"/>
      <c r="AB29" s="28"/>
      <c r="AC29" s="28"/>
      <c r="AD29" s="28"/>
      <c r="AE29" s="28"/>
      <c r="AF29" s="28"/>
      <c r="AG29" s="28"/>
      <c r="AH29" s="28"/>
      <c r="AI29" s="28"/>
      <c r="AJ29" s="28"/>
      <c r="AK29" s="28"/>
      <c r="AL29" s="28"/>
      <c r="AM29" s="28"/>
      <c r="AN29" s="28"/>
      <c r="AO29" s="28"/>
    </row>
    <row r="30" spans="1:41">
      <c r="A30" s="36"/>
      <c r="B30" s="36"/>
      <c r="C30" s="36"/>
      <c r="D30" s="41" t="s">
        <v>441</v>
      </c>
      <c r="E30" s="36"/>
      <c r="F30" s="36"/>
      <c r="G30" s="39"/>
      <c r="H30" s="23"/>
      <c r="I30" s="36"/>
      <c r="J30" s="36"/>
      <c r="K30" s="36"/>
      <c r="L30" s="36"/>
      <c r="M30" s="36"/>
      <c r="N30" s="36"/>
      <c r="O30" s="36"/>
      <c r="P30" s="39"/>
      <c r="Q30" s="36"/>
      <c r="R30" s="36"/>
      <c r="S30" s="36"/>
      <c r="T30" s="36"/>
      <c r="U30" s="36"/>
      <c r="V30" s="36"/>
      <c r="W30" s="36"/>
      <c r="X30" s="36"/>
      <c r="Y30" s="36"/>
      <c r="Z30" s="36"/>
      <c r="AA30" s="36"/>
      <c r="AB30" s="36"/>
      <c r="AC30" s="36"/>
      <c r="AD30" s="36"/>
      <c r="AE30" s="36"/>
      <c r="AF30" s="36"/>
      <c r="AG30" s="36"/>
      <c r="AH30" s="36"/>
      <c r="AI30" s="36"/>
      <c r="AJ30" s="36"/>
      <c r="AK30" s="36"/>
      <c r="AL30" s="36"/>
      <c r="AM30" s="36"/>
      <c r="AN30" s="28"/>
      <c r="AO30" s="28"/>
    </row>
    <row r="31" spans="1:41">
      <c r="A31" s="36"/>
      <c r="B31" s="36" t="s">
        <v>399</v>
      </c>
      <c r="C31" s="36"/>
      <c r="D31" s="37" t="s">
        <v>442</v>
      </c>
      <c r="E31" s="42" t="s">
        <v>443</v>
      </c>
      <c r="F31" s="36" t="s">
        <v>444</v>
      </c>
      <c r="G31" s="39" t="s">
        <v>376</v>
      </c>
      <c r="H31" s="23" t="s">
        <v>445</v>
      </c>
      <c r="I31" s="36" t="s">
        <v>376</v>
      </c>
      <c r="J31" s="36">
        <v>18</v>
      </c>
      <c r="K31" s="36">
        <v>16</v>
      </c>
      <c r="L31" s="36">
        <v>403</v>
      </c>
      <c r="M31" s="36">
        <v>355</v>
      </c>
      <c r="N31" s="36" t="s">
        <v>125</v>
      </c>
      <c r="O31" s="36" t="s">
        <v>446</v>
      </c>
      <c r="P31" s="39" t="s">
        <v>408</v>
      </c>
      <c r="Q31" s="36" t="s">
        <v>447</v>
      </c>
      <c r="R31" s="36" t="s">
        <v>72</v>
      </c>
      <c r="S31" s="36" t="s">
        <v>448</v>
      </c>
      <c r="T31" s="36">
        <v>4.1900000000000004</v>
      </c>
      <c r="U31" s="36">
        <v>0.7</v>
      </c>
      <c r="V31" s="36">
        <v>4.21</v>
      </c>
      <c r="W31" s="36">
        <v>0.66</v>
      </c>
      <c r="X31" s="36">
        <v>-2.93E-2</v>
      </c>
      <c r="Y31" s="36" t="s">
        <v>73</v>
      </c>
      <c r="Z31" s="36">
        <v>4.4400000000000004</v>
      </c>
      <c r="AA31" s="36">
        <v>0.55000000000000004</v>
      </c>
      <c r="AB31" s="36">
        <v>4.0199999999999996</v>
      </c>
      <c r="AC31" s="36">
        <v>0.8</v>
      </c>
      <c r="AD31" s="36" t="s">
        <v>73</v>
      </c>
      <c r="AE31" s="36"/>
      <c r="AF31" s="36"/>
      <c r="AG31" s="36"/>
      <c r="AH31" s="36"/>
      <c r="AI31" s="36"/>
      <c r="AJ31" s="36"/>
      <c r="AK31" s="36">
        <v>0.77</v>
      </c>
      <c r="AL31" s="36" t="s">
        <v>73</v>
      </c>
      <c r="AM31" s="36"/>
      <c r="AN31" s="28"/>
      <c r="AO31" s="28"/>
    </row>
    <row r="32" spans="1:41">
      <c r="A32" s="36"/>
      <c r="B32" s="36" t="s">
        <v>399</v>
      </c>
      <c r="C32" s="36"/>
      <c r="D32" s="37" t="s">
        <v>442</v>
      </c>
      <c r="E32" s="42" t="s">
        <v>443</v>
      </c>
      <c r="F32" s="36" t="s">
        <v>444</v>
      </c>
      <c r="G32" s="39" t="s">
        <v>376</v>
      </c>
      <c r="H32" s="23" t="s">
        <v>445</v>
      </c>
      <c r="I32" s="36" t="s">
        <v>376</v>
      </c>
      <c r="J32" s="36">
        <v>18</v>
      </c>
      <c r="K32" s="36">
        <v>16</v>
      </c>
      <c r="L32" s="36">
        <v>403</v>
      </c>
      <c r="M32" s="36">
        <v>355</v>
      </c>
      <c r="N32" s="36" t="s">
        <v>125</v>
      </c>
      <c r="O32" s="36" t="s">
        <v>449</v>
      </c>
      <c r="P32" s="39" t="s">
        <v>366</v>
      </c>
      <c r="Q32" s="36" t="s">
        <v>450</v>
      </c>
      <c r="R32" s="36" t="s">
        <v>72</v>
      </c>
      <c r="S32" s="36" t="s">
        <v>451</v>
      </c>
      <c r="T32" s="36">
        <v>11.35</v>
      </c>
      <c r="U32" s="36">
        <v>2.41</v>
      </c>
      <c r="V32" s="36">
        <v>11.26</v>
      </c>
      <c r="W32" s="36">
        <v>2.66</v>
      </c>
      <c r="X32" s="36">
        <v>3.56E-2</v>
      </c>
      <c r="Y32" s="36" t="s">
        <v>73</v>
      </c>
      <c r="Z32" s="36">
        <v>13.8</v>
      </c>
      <c r="AA32" s="36">
        <v>2.17</v>
      </c>
      <c r="AB32" s="36">
        <v>11.62</v>
      </c>
      <c r="AC32" s="36">
        <v>2.91</v>
      </c>
      <c r="AD32" s="36" t="s">
        <v>73</v>
      </c>
      <c r="AE32" s="36"/>
      <c r="AF32" s="36"/>
      <c r="AG32" s="36"/>
      <c r="AH32" s="36"/>
      <c r="AI32" s="36"/>
      <c r="AJ32" s="36"/>
      <c r="AK32" s="36">
        <v>1.21</v>
      </c>
      <c r="AL32" s="36" t="s">
        <v>73</v>
      </c>
      <c r="AM32" s="36"/>
      <c r="AN32" s="28"/>
      <c r="AO32" s="28"/>
    </row>
    <row r="33" spans="1:41">
      <c r="A33" s="36"/>
      <c r="B33" s="36"/>
      <c r="C33" s="36"/>
      <c r="D33" s="37" t="s">
        <v>452</v>
      </c>
      <c r="E33" s="36"/>
      <c r="F33" s="36"/>
      <c r="G33" s="39"/>
      <c r="H33" s="23"/>
      <c r="I33" s="36"/>
      <c r="J33" s="36"/>
      <c r="K33" s="36"/>
      <c r="L33" s="36"/>
      <c r="M33" s="36"/>
      <c r="N33" s="36"/>
      <c r="O33" s="36"/>
      <c r="P33" s="39"/>
      <c r="Q33" s="36"/>
      <c r="R33" s="36"/>
      <c r="S33" s="36"/>
      <c r="T33" s="36"/>
      <c r="U33" s="36"/>
      <c r="V33" s="36"/>
      <c r="W33" s="36"/>
      <c r="X33" s="36"/>
      <c r="Y33" s="36"/>
      <c r="Z33" s="36"/>
      <c r="AA33" s="36"/>
      <c r="AB33" s="36"/>
      <c r="AC33" s="36"/>
      <c r="AD33" s="36"/>
      <c r="AE33" s="36"/>
      <c r="AF33" s="36"/>
      <c r="AG33" s="36"/>
      <c r="AH33" s="36"/>
      <c r="AI33" s="36"/>
      <c r="AJ33" s="36"/>
      <c r="AK33" s="36"/>
      <c r="AL33" s="36"/>
      <c r="AM33" s="36"/>
      <c r="AN33" s="28"/>
      <c r="AO33" s="28"/>
    </row>
    <row r="34" spans="1:41">
      <c r="A34" s="36"/>
      <c r="B34" s="36"/>
      <c r="C34" s="36"/>
      <c r="D34" s="37" t="s">
        <v>453</v>
      </c>
      <c r="E34" s="36"/>
      <c r="F34" s="36"/>
      <c r="G34" s="39"/>
      <c r="H34" s="23"/>
      <c r="I34" s="36"/>
      <c r="J34" s="36"/>
      <c r="K34" s="36"/>
      <c r="L34" s="36"/>
      <c r="M34" s="36"/>
      <c r="N34" s="36"/>
      <c r="O34" s="36"/>
      <c r="P34" s="39"/>
      <c r="Q34" s="36"/>
      <c r="R34" s="36"/>
      <c r="S34" s="36"/>
      <c r="T34" s="36"/>
      <c r="U34" s="36"/>
      <c r="V34" s="36"/>
      <c r="W34" s="36"/>
      <c r="X34" s="36"/>
      <c r="Y34" s="36"/>
      <c r="Z34" s="36"/>
      <c r="AA34" s="36"/>
      <c r="AB34" s="36"/>
      <c r="AC34" s="36"/>
      <c r="AD34" s="36"/>
      <c r="AE34" s="36"/>
      <c r="AF34" s="36"/>
      <c r="AG34" s="36"/>
      <c r="AH34" s="36"/>
      <c r="AI34" s="36"/>
      <c r="AJ34" s="36"/>
      <c r="AK34" s="36"/>
      <c r="AL34" s="36"/>
      <c r="AM34" s="36"/>
      <c r="AN34" s="28"/>
      <c r="AO34" s="28"/>
    </row>
    <row r="35" spans="1:41">
      <c r="A35" s="36"/>
      <c r="B35" s="36" t="s">
        <v>454</v>
      </c>
      <c r="C35" s="36"/>
      <c r="D35" s="37" t="s">
        <v>455</v>
      </c>
      <c r="E35" s="36" t="s">
        <v>456</v>
      </c>
      <c r="F35" s="36" t="s">
        <v>424</v>
      </c>
      <c r="G35" s="39" t="s">
        <v>376</v>
      </c>
      <c r="H35" s="23" t="s">
        <v>376</v>
      </c>
      <c r="I35" s="36" t="s">
        <v>376</v>
      </c>
      <c r="J35" s="36"/>
      <c r="K35" s="36"/>
      <c r="L35" s="36">
        <v>24</v>
      </c>
      <c r="M35" s="36">
        <v>22</v>
      </c>
      <c r="N35" s="36" t="s">
        <v>457</v>
      </c>
      <c r="O35" s="36" t="s">
        <v>458</v>
      </c>
      <c r="P35" s="39" t="s">
        <v>366</v>
      </c>
      <c r="Q35" s="36" t="s">
        <v>459</v>
      </c>
      <c r="R35" s="36" t="s">
        <v>73</v>
      </c>
      <c r="S35" s="36"/>
      <c r="T35" s="36">
        <v>6.13</v>
      </c>
      <c r="U35" s="36">
        <v>1.81</v>
      </c>
      <c r="V35" s="36">
        <v>6.18</v>
      </c>
      <c r="W35" s="36">
        <v>2.09</v>
      </c>
      <c r="X35" s="36"/>
      <c r="Y35" s="36" t="s">
        <v>73</v>
      </c>
      <c r="Z35" s="36">
        <v>12</v>
      </c>
      <c r="AA35" s="36">
        <v>2.61</v>
      </c>
      <c r="AB35" s="36">
        <v>9.25</v>
      </c>
      <c r="AC35" s="36">
        <v>3.1</v>
      </c>
      <c r="AD35" s="36" t="s">
        <v>73</v>
      </c>
      <c r="AE35" s="36"/>
      <c r="AF35" s="36"/>
      <c r="AG35" s="36"/>
      <c r="AH35" s="36"/>
      <c r="AI35" s="36"/>
      <c r="AJ35" s="36"/>
      <c r="AK35" s="36">
        <v>2.8</v>
      </c>
      <c r="AL35" s="36" t="s">
        <v>73</v>
      </c>
      <c r="AM35" s="36"/>
      <c r="AN35" s="28"/>
      <c r="AO35" s="28"/>
    </row>
    <row r="36" spans="1:41">
      <c r="A36" s="36" t="s">
        <v>73</v>
      </c>
      <c r="B36" s="36" t="s">
        <v>454</v>
      </c>
      <c r="C36" s="36"/>
      <c r="D36" s="37" t="s">
        <v>460</v>
      </c>
      <c r="E36" s="36" t="s">
        <v>461</v>
      </c>
      <c r="F36" s="36" t="s">
        <v>462</v>
      </c>
      <c r="G36" s="39" t="s">
        <v>376</v>
      </c>
      <c r="H36" s="23" t="s">
        <v>376</v>
      </c>
      <c r="I36" s="36" t="s">
        <v>376</v>
      </c>
      <c r="J36" s="36"/>
      <c r="K36" s="36"/>
      <c r="L36" s="36"/>
      <c r="M36" s="36"/>
      <c r="N36" s="36"/>
      <c r="O36" s="36"/>
      <c r="P36" s="39" t="s">
        <v>369</v>
      </c>
      <c r="Q36" s="36"/>
      <c r="R36" s="36"/>
      <c r="S36" s="36"/>
      <c r="T36" s="36"/>
      <c r="U36" s="36"/>
      <c r="V36" s="36"/>
      <c r="W36" s="36"/>
      <c r="X36" s="36"/>
      <c r="Y36" s="36"/>
      <c r="Z36" s="36"/>
      <c r="AA36" s="36"/>
      <c r="AB36" s="36"/>
      <c r="AC36" s="36"/>
      <c r="AD36" s="36"/>
      <c r="AE36" s="36"/>
      <c r="AF36" s="36"/>
      <c r="AG36" s="36"/>
      <c r="AH36" s="36"/>
      <c r="AI36" s="36"/>
      <c r="AJ36" s="36"/>
      <c r="AK36" s="36"/>
      <c r="AL36" s="36"/>
      <c r="AM36" s="36"/>
      <c r="AN36" s="28"/>
      <c r="AO36" s="28"/>
    </row>
    <row r="37" spans="1:41">
      <c r="A37" s="36"/>
      <c r="B37" s="36" t="s">
        <v>373</v>
      </c>
      <c r="C37" s="36"/>
      <c r="D37" s="41" t="s">
        <v>463</v>
      </c>
      <c r="E37" s="28" t="s">
        <v>464</v>
      </c>
      <c r="F37" s="36">
        <v>8</v>
      </c>
      <c r="G37" s="39" t="s">
        <v>376</v>
      </c>
      <c r="H37" s="23"/>
      <c r="I37" s="36" t="s">
        <v>376</v>
      </c>
      <c r="J37" s="36">
        <v>1</v>
      </c>
      <c r="K37" s="36">
        <v>1</v>
      </c>
      <c r="L37" s="36">
        <v>21</v>
      </c>
      <c r="M37" s="36">
        <v>39</v>
      </c>
      <c r="N37" s="36" t="s">
        <v>125</v>
      </c>
      <c r="O37" s="28" t="s">
        <v>465</v>
      </c>
      <c r="P37" s="39" t="s">
        <v>408</v>
      </c>
      <c r="Q37" s="28" t="s">
        <v>466</v>
      </c>
      <c r="R37" s="36" t="s">
        <v>72</v>
      </c>
      <c r="S37" s="28" t="s">
        <v>467</v>
      </c>
      <c r="T37" s="36">
        <v>2.87</v>
      </c>
      <c r="U37" s="36">
        <v>3.11</v>
      </c>
      <c r="V37" s="36">
        <v>3.08</v>
      </c>
      <c r="W37" s="36">
        <v>3.3</v>
      </c>
      <c r="X37" s="36">
        <v>-6.4899999999999999E-2</v>
      </c>
      <c r="Y37" s="36" t="s">
        <v>389</v>
      </c>
      <c r="Z37" s="36">
        <v>8.1</v>
      </c>
      <c r="AA37" s="36">
        <v>5.24</v>
      </c>
      <c r="AB37" s="36">
        <v>4.08</v>
      </c>
      <c r="AC37" s="36">
        <v>3.1</v>
      </c>
      <c r="AD37" s="36"/>
      <c r="AE37" s="36"/>
      <c r="AF37" s="36"/>
      <c r="AG37" s="36"/>
      <c r="AH37" s="36"/>
      <c r="AI37" s="36"/>
      <c r="AJ37" s="36"/>
      <c r="AK37" s="36"/>
      <c r="AL37" s="36"/>
      <c r="AM37" s="36"/>
      <c r="AN37" s="28"/>
      <c r="AO37" s="28"/>
    </row>
    <row r="38" spans="1:41">
      <c r="A38" s="36"/>
      <c r="B38" s="36" t="s">
        <v>373</v>
      </c>
      <c r="C38" s="36"/>
      <c r="D38" s="41" t="s">
        <v>463</v>
      </c>
      <c r="E38" s="28" t="s">
        <v>464</v>
      </c>
      <c r="F38" s="36">
        <v>8</v>
      </c>
      <c r="G38" s="39" t="s">
        <v>376</v>
      </c>
      <c r="H38" s="23"/>
      <c r="I38" s="36" t="s">
        <v>376</v>
      </c>
      <c r="J38" s="36">
        <v>1</v>
      </c>
      <c r="K38" s="36">
        <v>1</v>
      </c>
      <c r="L38" s="36">
        <v>21</v>
      </c>
      <c r="M38" s="36">
        <v>39</v>
      </c>
      <c r="N38" s="36" t="s">
        <v>125</v>
      </c>
      <c r="O38" s="28" t="s">
        <v>468</v>
      </c>
      <c r="P38" s="39" t="s">
        <v>408</v>
      </c>
      <c r="Q38" s="28" t="s">
        <v>466</v>
      </c>
      <c r="R38" s="36" t="s">
        <v>72</v>
      </c>
      <c r="S38" s="28" t="s">
        <v>467</v>
      </c>
      <c r="T38" s="36">
        <v>0.94</v>
      </c>
      <c r="U38" s="36">
        <v>0.96</v>
      </c>
      <c r="V38" s="36">
        <v>0.67</v>
      </c>
      <c r="W38" s="36">
        <v>0.86</v>
      </c>
      <c r="X38" s="36">
        <v>0.3014</v>
      </c>
      <c r="Y38" s="36" t="s">
        <v>469</v>
      </c>
      <c r="Z38" s="36">
        <v>2.39</v>
      </c>
      <c r="AA38" s="36">
        <v>1.71</v>
      </c>
      <c r="AB38" s="36">
        <v>0.95</v>
      </c>
      <c r="AC38" s="36">
        <v>0.95</v>
      </c>
      <c r="AD38" s="36"/>
      <c r="AE38" s="36"/>
      <c r="AF38" s="36"/>
      <c r="AG38" s="36"/>
      <c r="AH38" s="36"/>
      <c r="AI38" s="36"/>
      <c r="AJ38" s="36"/>
      <c r="AK38" s="36"/>
      <c r="AL38" s="36"/>
      <c r="AM38" s="36"/>
      <c r="AN38" s="28"/>
      <c r="AO38" s="28"/>
    </row>
    <row r="39" spans="1:41">
      <c r="A39" s="36"/>
      <c r="B39" s="36" t="s">
        <v>373</v>
      </c>
      <c r="C39" s="36"/>
      <c r="D39" s="41" t="s">
        <v>463</v>
      </c>
      <c r="E39" s="28" t="s">
        <v>464</v>
      </c>
      <c r="F39" s="36">
        <v>8</v>
      </c>
      <c r="G39" s="39" t="s">
        <v>376</v>
      </c>
      <c r="H39" s="23"/>
      <c r="I39" s="36" t="s">
        <v>376</v>
      </c>
      <c r="J39" s="36">
        <v>1</v>
      </c>
      <c r="K39" s="36">
        <v>1</v>
      </c>
      <c r="L39" s="36">
        <v>21</v>
      </c>
      <c r="M39" s="36">
        <v>39</v>
      </c>
      <c r="N39" s="36" t="s">
        <v>125</v>
      </c>
      <c r="O39" s="28" t="s">
        <v>470</v>
      </c>
      <c r="P39" s="39" t="s">
        <v>408</v>
      </c>
      <c r="Q39" s="28" t="s">
        <v>466</v>
      </c>
      <c r="R39" s="36" t="s">
        <v>72</v>
      </c>
      <c r="S39" s="28" t="s">
        <v>467</v>
      </c>
      <c r="T39" s="36">
        <v>0.97</v>
      </c>
      <c r="U39" s="36">
        <v>1.25</v>
      </c>
      <c r="V39" s="36">
        <v>1.18</v>
      </c>
      <c r="W39" s="36">
        <v>1.52</v>
      </c>
      <c r="X39" s="36">
        <v>-0.14660000000000001</v>
      </c>
      <c r="Y39" s="36" t="s">
        <v>389</v>
      </c>
      <c r="Z39" s="36">
        <v>3.36</v>
      </c>
      <c r="AA39" s="36">
        <v>2.33</v>
      </c>
      <c r="AB39" s="36">
        <v>1.77</v>
      </c>
      <c r="AC39" s="36">
        <v>1.61</v>
      </c>
      <c r="AD39" s="36"/>
      <c r="AE39" s="36"/>
      <c r="AF39" s="36"/>
      <c r="AG39" s="36"/>
      <c r="AH39" s="36"/>
      <c r="AI39" s="36"/>
      <c r="AJ39" s="36"/>
      <c r="AK39" s="36"/>
      <c r="AL39" s="36"/>
      <c r="AM39" s="36"/>
      <c r="AN39" s="28"/>
      <c r="AO39" s="28"/>
    </row>
    <row r="40" spans="1:41">
      <c r="A40" s="36"/>
      <c r="B40" s="36" t="s">
        <v>373</v>
      </c>
      <c r="C40" s="36"/>
      <c r="D40" s="41" t="s">
        <v>463</v>
      </c>
      <c r="E40" s="28" t="s">
        <v>464</v>
      </c>
      <c r="F40" s="36">
        <v>8</v>
      </c>
      <c r="G40" s="39" t="s">
        <v>376</v>
      </c>
      <c r="H40" s="23"/>
      <c r="I40" s="36" t="s">
        <v>376</v>
      </c>
      <c r="J40" s="36">
        <v>1</v>
      </c>
      <c r="K40" s="36">
        <v>1</v>
      </c>
      <c r="L40" s="36">
        <v>21</v>
      </c>
      <c r="M40" s="36">
        <v>39</v>
      </c>
      <c r="N40" s="36" t="s">
        <v>125</v>
      </c>
      <c r="O40" s="28" t="s">
        <v>471</v>
      </c>
      <c r="P40" s="39" t="s">
        <v>408</v>
      </c>
      <c r="Q40" s="28" t="s">
        <v>466</v>
      </c>
      <c r="R40" s="36" t="s">
        <v>72</v>
      </c>
      <c r="S40" s="28" t="s">
        <v>467</v>
      </c>
      <c r="T40" s="36">
        <v>0.97</v>
      </c>
      <c r="U40" s="36">
        <v>1.28</v>
      </c>
      <c r="V40" s="36">
        <v>0.9</v>
      </c>
      <c r="W40" s="36">
        <v>1.33</v>
      </c>
      <c r="X40" s="36">
        <v>5.33E-2</v>
      </c>
      <c r="Y40" s="36" t="s">
        <v>389</v>
      </c>
      <c r="Z40" s="36">
        <v>2.36</v>
      </c>
      <c r="AA40" s="36">
        <v>1.84</v>
      </c>
      <c r="AB40" s="36">
        <v>1.46</v>
      </c>
      <c r="AC40" s="36">
        <v>1.27</v>
      </c>
      <c r="AD40" s="36"/>
      <c r="AE40" s="36"/>
      <c r="AF40" s="36"/>
      <c r="AG40" s="36"/>
      <c r="AH40" s="36"/>
      <c r="AI40" s="36"/>
      <c r="AJ40" s="36"/>
      <c r="AK40" s="36"/>
      <c r="AL40" s="36"/>
      <c r="AM40" s="36"/>
      <c r="AN40" s="28"/>
      <c r="AO40" s="28"/>
    </row>
    <row r="41" spans="1:41">
      <c r="A41" s="36"/>
      <c r="B41" s="36" t="s">
        <v>373</v>
      </c>
      <c r="C41" s="36"/>
      <c r="D41" s="41" t="s">
        <v>463</v>
      </c>
      <c r="E41" s="28" t="s">
        <v>472</v>
      </c>
      <c r="F41" s="36">
        <v>8</v>
      </c>
      <c r="G41" s="39" t="s">
        <v>376</v>
      </c>
      <c r="H41" s="23"/>
      <c r="I41" s="36" t="s">
        <v>376</v>
      </c>
      <c r="J41" s="36">
        <v>1</v>
      </c>
      <c r="K41" s="36">
        <v>1</v>
      </c>
      <c r="L41" s="36">
        <v>48</v>
      </c>
      <c r="M41" s="36">
        <v>39</v>
      </c>
      <c r="N41" s="36" t="s">
        <v>125</v>
      </c>
      <c r="O41" s="28" t="s">
        <v>465</v>
      </c>
      <c r="P41" s="39" t="s">
        <v>408</v>
      </c>
      <c r="Q41" s="28" t="s">
        <v>466</v>
      </c>
      <c r="R41" s="36" t="s">
        <v>72</v>
      </c>
      <c r="S41" s="28" t="s">
        <v>467</v>
      </c>
      <c r="T41" s="36">
        <v>3.61</v>
      </c>
      <c r="U41" s="36">
        <v>2.75</v>
      </c>
      <c r="V41" s="36">
        <v>3.08</v>
      </c>
      <c r="W41" s="36">
        <v>3.3</v>
      </c>
      <c r="X41" s="36">
        <v>0.16980000000000001</v>
      </c>
      <c r="Y41" s="36" t="s">
        <v>389</v>
      </c>
      <c r="Z41" s="36">
        <v>4.5</v>
      </c>
      <c r="AA41" s="36">
        <v>3.47</v>
      </c>
      <c r="AB41" s="36">
        <v>4.08</v>
      </c>
      <c r="AC41" s="36">
        <v>3.1</v>
      </c>
      <c r="AD41" s="36"/>
      <c r="AE41" s="36"/>
      <c r="AF41" s="36"/>
      <c r="AG41" s="36"/>
      <c r="AH41" s="36"/>
      <c r="AI41" s="36"/>
      <c r="AJ41" s="36"/>
      <c r="AK41" s="36"/>
      <c r="AL41" s="36"/>
      <c r="AM41" s="36"/>
      <c r="AN41" s="28"/>
      <c r="AO41" s="28"/>
    </row>
    <row r="42" spans="1:41">
      <c r="A42" s="36"/>
      <c r="B42" s="36" t="s">
        <v>373</v>
      </c>
      <c r="C42" s="36"/>
      <c r="D42" s="41" t="s">
        <v>463</v>
      </c>
      <c r="E42" s="28" t="s">
        <v>472</v>
      </c>
      <c r="F42" s="36">
        <v>8</v>
      </c>
      <c r="G42" s="39" t="s">
        <v>376</v>
      </c>
      <c r="H42" s="23"/>
      <c r="I42" s="36" t="s">
        <v>376</v>
      </c>
      <c r="J42" s="36">
        <v>1</v>
      </c>
      <c r="K42" s="36">
        <v>1</v>
      </c>
      <c r="L42" s="36">
        <v>48</v>
      </c>
      <c r="M42" s="36">
        <v>39</v>
      </c>
      <c r="N42" s="36" t="s">
        <v>125</v>
      </c>
      <c r="O42" s="28" t="s">
        <v>468</v>
      </c>
      <c r="P42" s="39" t="s">
        <v>408</v>
      </c>
      <c r="Q42" s="28" t="s">
        <v>466</v>
      </c>
      <c r="R42" s="36" t="s">
        <v>72</v>
      </c>
      <c r="S42" s="28" t="s">
        <v>467</v>
      </c>
      <c r="T42" s="36">
        <v>0.77</v>
      </c>
      <c r="U42" s="36">
        <v>0.92</v>
      </c>
      <c r="V42" s="36">
        <v>0.67</v>
      </c>
      <c r="W42" s="36">
        <v>0.86</v>
      </c>
      <c r="X42" s="36">
        <v>0.1135</v>
      </c>
      <c r="Y42" s="36" t="s">
        <v>389</v>
      </c>
      <c r="Z42" s="36">
        <v>1.98</v>
      </c>
      <c r="AA42" s="36">
        <v>2.92</v>
      </c>
      <c r="AB42" s="36">
        <v>0.95</v>
      </c>
      <c r="AC42" s="36">
        <v>0.95</v>
      </c>
      <c r="AD42" s="36"/>
      <c r="AE42" s="36"/>
      <c r="AF42" s="36"/>
      <c r="AG42" s="36"/>
      <c r="AH42" s="36"/>
      <c r="AI42" s="36"/>
      <c r="AJ42" s="36"/>
      <c r="AK42" s="36"/>
      <c r="AL42" s="36"/>
      <c r="AM42" s="36"/>
      <c r="AN42" s="28"/>
      <c r="AO42" s="28"/>
    </row>
    <row r="43" spans="1:41">
      <c r="A43" s="36"/>
      <c r="B43" s="36" t="s">
        <v>373</v>
      </c>
      <c r="C43" s="36"/>
      <c r="D43" s="41" t="s">
        <v>463</v>
      </c>
      <c r="E43" s="28" t="s">
        <v>472</v>
      </c>
      <c r="F43" s="36">
        <v>8</v>
      </c>
      <c r="G43" s="39" t="s">
        <v>376</v>
      </c>
      <c r="H43" s="23"/>
      <c r="I43" s="36" t="s">
        <v>376</v>
      </c>
      <c r="J43" s="36">
        <v>1</v>
      </c>
      <c r="K43" s="36">
        <v>1</v>
      </c>
      <c r="L43" s="36">
        <v>48</v>
      </c>
      <c r="M43" s="36">
        <v>39</v>
      </c>
      <c r="N43" s="36" t="s">
        <v>125</v>
      </c>
      <c r="O43" s="28" t="s">
        <v>470</v>
      </c>
      <c r="P43" s="39" t="s">
        <v>408</v>
      </c>
      <c r="Q43" s="28" t="s">
        <v>466</v>
      </c>
      <c r="R43" s="36" t="s">
        <v>72</v>
      </c>
      <c r="S43" s="28" t="s">
        <v>467</v>
      </c>
      <c r="T43" s="36">
        <v>1.23</v>
      </c>
      <c r="U43" s="36">
        <v>1.32</v>
      </c>
      <c r="V43" s="36">
        <v>1.18</v>
      </c>
      <c r="W43" s="36">
        <v>1.52</v>
      </c>
      <c r="X43" s="36">
        <v>3.44E-2</v>
      </c>
      <c r="Y43" s="36" t="s">
        <v>389</v>
      </c>
      <c r="Z43" s="36">
        <v>1.73</v>
      </c>
      <c r="AA43" s="36">
        <v>1.49</v>
      </c>
      <c r="AB43" s="36">
        <v>1.77</v>
      </c>
      <c r="AC43" s="36">
        <v>1.61</v>
      </c>
      <c r="AD43" s="36"/>
      <c r="AE43" s="36"/>
      <c r="AF43" s="36"/>
      <c r="AG43" s="36"/>
      <c r="AH43" s="36"/>
      <c r="AI43" s="36"/>
      <c r="AJ43" s="36"/>
      <c r="AK43" s="36"/>
      <c r="AL43" s="36"/>
      <c r="AM43" s="36"/>
      <c r="AN43" s="28"/>
      <c r="AO43" s="28"/>
    </row>
    <row r="44" spans="1:41">
      <c r="A44" s="36"/>
      <c r="B44" s="36" t="s">
        <v>373</v>
      </c>
      <c r="C44" s="36"/>
      <c r="D44" s="41" t="s">
        <v>463</v>
      </c>
      <c r="E44" s="28" t="s">
        <v>472</v>
      </c>
      <c r="F44" s="36">
        <v>8</v>
      </c>
      <c r="G44" s="39" t="s">
        <v>376</v>
      </c>
      <c r="H44" s="23"/>
      <c r="I44" s="36" t="s">
        <v>376</v>
      </c>
      <c r="J44" s="36">
        <v>1</v>
      </c>
      <c r="K44" s="36">
        <v>1</v>
      </c>
      <c r="L44" s="36">
        <v>48</v>
      </c>
      <c r="M44" s="36">
        <v>39</v>
      </c>
      <c r="N44" s="36" t="s">
        <v>125</v>
      </c>
      <c r="O44" s="28" t="s">
        <v>471</v>
      </c>
      <c r="P44" s="39" t="s">
        <v>408</v>
      </c>
      <c r="Q44" s="28" t="s">
        <v>466</v>
      </c>
      <c r="R44" s="36" t="s">
        <v>72</v>
      </c>
      <c r="S44" s="28" t="s">
        <v>467</v>
      </c>
      <c r="T44" s="36">
        <v>1.73</v>
      </c>
      <c r="U44" s="36">
        <v>1.22</v>
      </c>
      <c r="V44" s="36">
        <v>0.9</v>
      </c>
      <c r="W44" s="36">
        <v>1.33</v>
      </c>
      <c r="X44" s="36">
        <v>0.64190000000000003</v>
      </c>
      <c r="Y44" s="36" t="s">
        <v>469</v>
      </c>
      <c r="Z44" s="36">
        <v>1.5</v>
      </c>
      <c r="AA44" s="36">
        <v>1.34</v>
      </c>
      <c r="AB44" s="36">
        <v>1.46</v>
      </c>
      <c r="AC44" s="36">
        <v>1.27</v>
      </c>
      <c r="AD44" s="36"/>
      <c r="AE44" s="36"/>
      <c r="AF44" s="36"/>
      <c r="AG44" s="36"/>
      <c r="AH44" s="36"/>
      <c r="AI44" s="36"/>
      <c r="AJ44" s="36"/>
      <c r="AK44" s="36"/>
      <c r="AL44" s="36"/>
      <c r="AM44" s="36"/>
      <c r="AN44" s="28"/>
      <c r="AO44" s="28"/>
    </row>
    <row r="45" spans="1:41">
      <c r="A45" s="36"/>
      <c r="B45" s="36"/>
      <c r="C45" s="36"/>
      <c r="D45" s="41" t="s">
        <v>473</v>
      </c>
      <c r="E45" s="36"/>
      <c r="F45" s="36"/>
      <c r="G45" s="39"/>
      <c r="H45" s="23"/>
      <c r="I45" s="36"/>
      <c r="J45" s="36"/>
      <c r="K45" s="36"/>
      <c r="L45" s="36"/>
      <c r="M45" s="36"/>
      <c r="N45" s="36"/>
      <c r="O45" s="36"/>
      <c r="P45" s="39"/>
      <c r="Q45" s="36"/>
      <c r="R45" s="36"/>
      <c r="S45" s="36"/>
      <c r="T45" s="36"/>
      <c r="U45" s="36"/>
      <c r="V45" s="36"/>
      <c r="W45" s="36"/>
      <c r="X45" s="36"/>
      <c r="Y45" s="36"/>
      <c r="Z45" s="36"/>
      <c r="AA45" s="36"/>
      <c r="AB45" s="36"/>
      <c r="AC45" s="36"/>
      <c r="AD45" s="36"/>
      <c r="AE45" s="36"/>
      <c r="AF45" s="36"/>
      <c r="AG45" s="36"/>
      <c r="AH45" s="36"/>
      <c r="AI45" s="36"/>
      <c r="AJ45" s="36"/>
      <c r="AK45" s="36"/>
      <c r="AL45" s="36"/>
      <c r="AM45" s="36"/>
      <c r="AN45" s="28"/>
      <c r="AO45" s="28"/>
    </row>
    <row r="46" spans="1:41">
      <c r="A46" s="36"/>
      <c r="B46" s="36"/>
      <c r="C46" s="36"/>
      <c r="D46" s="41" t="s">
        <v>474</v>
      </c>
      <c r="E46" s="36"/>
      <c r="F46" s="36"/>
      <c r="G46" s="39"/>
      <c r="H46" s="23"/>
      <c r="I46" s="36"/>
      <c r="J46" s="36"/>
      <c r="K46" s="36"/>
      <c r="L46" s="36"/>
      <c r="M46" s="36"/>
      <c r="N46" s="36"/>
      <c r="O46" s="36"/>
      <c r="P46" s="39"/>
      <c r="Q46" s="36"/>
      <c r="R46" s="36"/>
      <c r="S46" s="36"/>
      <c r="T46" s="36"/>
      <c r="U46" s="36"/>
      <c r="V46" s="36"/>
      <c r="W46" s="36"/>
      <c r="X46" s="36"/>
      <c r="Y46" s="36"/>
      <c r="Z46" s="36"/>
      <c r="AA46" s="36"/>
      <c r="AB46" s="36"/>
      <c r="AC46" s="36"/>
      <c r="AD46" s="36"/>
      <c r="AE46" s="36"/>
      <c r="AF46" s="36"/>
      <c r="AG46" s="36"/>
      <c r="AH46" s="36"/>
      <c r="AI46" s="36"/>
      <c r="AJ46" s="36"/>
      <c r="AK46" s="36"/>
      <c r="AL46" s="36"/>
      <c r="AM46" s="36"/>
      <c r="AN46" s="28"/>
      <c r="AO46" s="28"/>
    </row>
    <row r="47" spans="1:41">
      <c r="A47" s="36"/>
      <c r="B47" s="36"/>
      <c r="C47" s="36"/>
      <c r="D47" s="41" t="s">
        <v>475</v>
      </c>
      <c r="E47" s="36"/>
      <c r="F47" s="36"/>
      <c r="G47" s="39"/>
      <c r="H47" s="23"/>
      <c r="I47" s="36"/>
      <c r="J47" s="36"/>
      <c r="K47" s="36"/>
      <c r="L47" s="36"/>
      <c r="M47" s="36"/>
      <c r="N47" s="36"/>
      <c r="O47" s="36"/>
      <c r="P47" s="39"/>
      <c r="Q47" s="36"/>
      <c r="R47" s="36"/>
      <c r="S47" s="36"/>
      <c r="T47" s="36"/>
      <c r="U47" s="36"/>
      <c r="V47" s="36"/>
      <c r="W47" s="36"/>
      <c r="X47" s="36"/>
      <c r="Y47" s="36"/>
      <c r="Z47" s="36"/>
      <c r="AA47" s="36"/>
      <c r="AB47" s="36"/>
      <c r="AC47" s="36"/>
      <c r="AD47" s="36"/>
      <c r="AE47" s="36"/>
      <c r="AF47" s="36"/>
      <c r="AG47" s="36"/>
      <c r="AH47" s="36"/>
      <c r="AI47" s="36"/>
      <c r="AJ47" s="36"/>
      <c r="AK47" s="36"/>
      <c r="AL47" s="36"/>
      <c r="AM47" s="36"/>
      <c r="AN47" s="28"/>
      <c r="AO47" s="28"/>
    </row>
    <row r="48" spans="1:41">
      <c r="A48" s="36"/>
      <c r="B48" s="36"/>
      <c r="C48" s="36"/>
      <c r="D48" s="41" t="s">
        <v>476</v>
      </c>
      <c r="E48" s="36"/>
      <c r="F48" s="36"/>
      <c r="G48" s="39"/>
      <c r="H48" s="23"/>
      <c r="I48" s="36"/>
      <c r="J48" s="36"/>
      <c r="K48" s="36"/>
      <c r="L48" s="36"/>
      <c r="M48" s="36"/>
      <c r="N48" s="36"/>
      <c r="O48" s="36"/>
      <c r="P48" s="39"/>
      <c r="Q48" s="36"/>
      <c r="R48" s="36"/>
      <c r="S48" s="36"/>
      <c r="T48" s="36"/>
      <c r="U48" s="36"/>
      <c r="V48" s="36"/>
      <c r="W48" s="36"/>
      <c r="X48" s="36"/>
      <c r="Y48" s="36"/>
      <c r="Z48" s="36"/>
      <c r="AA48" s="36"/>
      <c r="AB48" s="36"/>
      <c r="AC48" s="36"/>
      <c r="AD48" s="36"/>
      <c r="AE48" s="36"/>
      <c r="AF48" s="36"/>
      <c r="AG48" s="36"/>
      <c r="AH48" s="36"/>
      <c r="AI48" s="36"/>
      <c r="AJ48" s="36"/>
      <c r="AK48" s="36"/>
      <c r="AL48" s="36"/>
      <c r="AM48" s="36"/>
      <c r="AN48" s="28"/>
      <c r="AO48" s="28"/>
    </row>
    <row r="49" spans="1:41">
      <c r="A49" s="36"/>
      <c r="B49" s="36" t="s">
        <v>399</v>
      </c>
      <c r="C49" s="36"/>
      <c r="D49" s="41" t="s">
        <v>477</v>
      </c>
      <c r="E49" s="42" t="s">
        <v>478</v>
      </c>
      <c r="F49" s="36"/>
      <c r="G49" s="39" t="s">
        <v>376</v>
      </c>
      <c r="H49" s="23"/>
      <c r="I49" s="36" t="s">
        <v>376</v>
      </c>
      <c r="J49" s="36">
        <v>4</v>
      </c>
      <c r="K49" s="36">
        <v>4</v>
      </c>
      <c r="L49" s="36">
        <v>61</v>
      </c>
      <c r="M49" s="36">
        <v>57</v>
      </c>
      <c r="N49" s="36" t="s">
        <v>479</v>
      </c>
      <c r="O49" s="36" t="s">
        <v>480</v>
      </c>
      <c r="P49" s="39" t="s">
        <v>369</v>
      </c>
      <c r="Q49" s="36" t="s">
        <v>481</v>
      </c>
      <c r="R49" s="36" t="s">
        <v>72</v>
      </c>
      <c r="S49" s="36" t="s">
        <v>482</v>
      </c>
      <c r="T49" s="36">
        <v>10.82</v>
      </c>
      <c r="U49" s="36">
        <v>3.03</v>
      </c>
      <c r="V49" s="36">
        <v>11.18</v>
      </c>
      <c r="W49" s="36">
        <v>2.56</v>
      </c>
      <c r="X49" s="36">
        <v>-0.1265</v>
      </c>
      <c r="Y49" s="36" t="s">
        <v>73</v>
      </c>
      <c r="Z49" s="36">
        <v>12.27</v>
      </c>
      <c r="AA49" s="36">
        <v>2.72</v>
      </c>
      <c r="AB49" s="36">
        <v>11.46</v>
      </c>
      <c r="AC49" s="36">
        <v>3.53</v>
      </c>
      <c r="AD49" s="36" t="s">
        <v>72</v>
      </c>
      <c r="AE49" s="36">
        <v>3.42</v>
      </c>
      <c r="AF49" s="36">
        <v>2.9000000000000001E-2</v>
      </c>
      <c r="AG49" s="36"/>
      <c r="AH49" s="36"/>
      <c r="AI49" s="36"/>
      <c r="AJ49" s="36"/>
      <c r="AK49" s="36">
        <v>2.9000000000000001E-2</v>
      </c>
      <c r="AL49" s="36" t="s">
        <v>73</v>
      </c>
      <c r="AM49" s="36"/>
      <c r="AN49" s="28"/>
      <c r="AO49" s="28"/>
    </row>
    <row r="50" spans="1:41">
      <c r="A50" s="36"/>
      <c r="B50" s="36" t="s">
        <v>399</v>
      </c>
      <c r="C50" s="36"/>
      <c r="D50" s="41" t="s">
        <v>477</v>
      </c>
      <c r="E50" s="42" t="s">
        <v>478</v>
      </c>
      <c r="F50" s="36"/>
      <c r="G50" s="39" t="s">
        <v>376</v>
      </c>
      <c r="H50" s="23"/>
      <c r="I50" s="36" t="s">
        <v>376</v>
      </c>
      <c r="J50" s="36">
        <v>4</v>
      </c>
      <c r="K50" s="36">
        <v>4</v>
      </c>
      <c r="L50" s="36">
        <v>61</v>
      </c>
      <c r="M50" s="36">
        <v>57</v>
      </c>
      <c r="N50" s="36" t="s">
        <v>479</v>
      </c>
      <c r="O50" s="36" t="s">
        <v>480</v>
      </c>
      <c r="P50" s="39" t="s">
        <v>369</v>
      </c>
      <c r="Q50" s="36" t="s">
        <v>483</v>
      </c>
      <c r="R50" s="36" t="s">
        <v>72</v>
      </c>
      <c r="S50" s="36" t="s">
        <v>484</v>
      </c>
      <c r="T50" s="36">
        <v>100.06</v>
      </c>
      <c r="U50" s="36">
        <v>83.92</v>
      </c>
      <c r="V50" s="36">
        <v>81.23</v>
      </c>
      <c r="W50" s="36">
        <v>67.75</v>
      </c>
      <c r="X50" s="36">
        <v>0.246</v>
      </c>
      <c r="Y50" s="36" t="s">
        <v>73</v>
      </c>
      <c r="Z50" s="36">
        <v>69.88</v>
      </c>
      <c r="AA50" s="36">
        <v>64.19</v>
      </c>
      <c r="AB50" s="36">
        <v>68.39</v>
      </c>
      <c r="AC50" s="36">
        <v>68.05</v>
      </c>
      <c r="AD50" s="36" t="s">
        <v>72</v>
      </c>
      <c r="AE50" s="36">
        <v>0.45</v>
      </c>
      <c r="AF50" s="36">
        <v>4.0000000000000001E-3</v>
      </c>
      <c r="AG50" s="36"/>
      <c r="AH50" s="36"/>
      <c r="AI50" s="36"/>
      <c r="AJ50" s="36"/>
      <c r="AK50" s="36">
        <v>4.0000000000000001E-3</v>
      </c>
      <c r="AL50" s="36" t="s">
        <v>72</v>
      </c>
      <c r="AM50" s="36" t="s">
        <v>485</v>
      </c>
      <c r="AN50" s="28"/>
      <c r="AO50" s="28"/>
    </row>
    <row r="51" spans="1:41">
      <c r="A51" s="36"/>
      <c r="B51" s="36" t="s">
        <v>399</v>
      </c>
      <c r="C51" s="36"/>
      <c r="D51" s="41" t="s">
        <v>477</v>
      </c>
      <c r="E51" s="42" t="s">
        <v>478</v>
      </c>
      <c r="F51" s="36"/>
      <c r="G51" s="39" t="s">
        <v>376</v>
      </c>
      <c r="H51" s="23"/>
      <c r="I51" s="36" t="s">
        <v>376</v>
      </c>
      <c r="J51" s="36">
        <v>4</v>
      </c>
      <c r="K51" s="36">
        <v>4</v>
      </c>
      <c r="L51" s="36">
        <v>61</v>
      </c>
      <c r="M51" s="36">
        <v>57</v>
      </c>
      <c r="N51" s="36" t="s">
        <v>479</v>
      </c>
      <c r="O51" s="36" t="s">
        <v>480</v>
      </c>
      <c r="P51" s="39" t="s">
        <v>369</v>
      </c>
      <c r="Q51" s="36" t="s">
        <v>486</v>
      </c>
      <c r="R51" s="36" t="s">
        <v>72</v>
      </c>
      <c r="S51" s="36" t="s">
        <v>487</v>
      </c>
      <c r="T51" s="36">
        <v>597.9</v>
      </c>
      <c r="U51" s="36">
        <v>216.24</v>
      </c>
      <c r="V51" s="36">
        <v>565.49</v>
      </c>
      <c r="W51" s="36">
        <v>203.99</v>
      </c>
      <c r="X51" s="36">
        <v>0.154</v>
      </c>
      <c r="Y51" s="36" t="s">
        <v>73</v>
      </c>
      <c r="Z51" s="36">
        <v>401.44</v>
      </c>
      <c r="AA51" s="36">
        <v>160.47</v>
      </c>
      <c r="AB51" s="36">
        <v>457</v>
      </c>
      <c r="AC51" s="36">
        <v>157.16</v>
      </c>
      <c r="AD51" s="36" t="s">
        <v>72</v>
      </c>
      <c r="AE51" s="36">
        <v>7.54</v>
      </c>
      <c r="AF51" s="36">
        <v>6.2E-2</v>
      </c>
      <c r="AG51" s="36"/>
      <c r="AH51" s="36"/>
      <c r="AI51" s="36"/>
      <c r="AJ51" s="36"/>
      <c r="AK51" s="36">
        <v>6.2E-2</v>
      </c>
      <c r="AL51" s="36" t="s">
        <v>73</v>
      </c>
      <c r="AM51" s="36" t="s">
        <v>485</v>
      </c>
      <c r="AN51" s="28"/>
      <c r="AO51" s="28"/>
    </row>
    <row r="52" spans="1:41">
      <c r="A52" s="36"/>
      <c r="B52" s="36"/>
      <c r="C52" s="36"/>
      <c r="D52" s="41" t="s">
        <v>488</v>
      </c>
      <c r="E52" s="36"/>
      <c r="F52" s="36"/>
      <c r="G52" s="39"/>
      <c r="H52" s="23"/>
      <c r="I52" s="36"/>
      <c r="J52" s="36"/>
      <c r="K52" s="36"/>
      <c r="L52" s="36"/>
      <c r="M52" s="36"/>
      <c r="N52" s="36"/>
      <c r="O52" s="36"/>
      <c r="P52" s="39"/>
      <c r="Q52" s="36"/>
      <c r="R52" s="36"/>
      <c r="S52" s="36"/>
      <c r="T52" s="36"/>
      <c r="U52" s="36"/>
      <c r="V52" s="36"/>
      <c r="W52" s="36"/>
      <c r="X52" s="36"/>
      <c r="Y52" s="36"/>
      <c r="Z52" s="36"/>
      <c r="AA52" s="36"/>
      <c r="AB52" s="36"/>
      <c r="AC52" s="36"/>
      <c r="AD52" s="36"/>
      <c r="AE52" s="36"/>
      <c r="AF52" s="36"/>
      <c r="AG52" s="36"/>
      <c r="AH52" s="36"/>
      <c r="AI52" s="36"/>
      <c r="AJ52" s="36"/>
      <c r="AK52" s="36"/>
      <c r="AL52" s="36"/>
      <c r="AM52" s="36"/>
      <c r="AN52" s="28"/>
      <c r="AO52" s="28"/>
    </row>
    <row r="53" spans="1:41">
      <c r="A53" s="36"/>
      <c r="B53" s="36"/>
      <c r="C53" s="36"/>
      <c r="D53" s="41" t="s">
        <v>489</v>
      </c>
      <c r="E53" s="36"/>
      <c r="F53" s="36"/>
      <c r="G53" s="39"/>
      <c r="H53" s="23"/>
      <c r="I53" s="36"/>
      <c r="J53" s="36"/>
      <c r="K53" s="36"/>
      <c r="L53" s="36"/>
      <c r="M53" s="36"/>
      <c r="N53" s="36"/>
      <c r="O53" s="36"/>
      <c r="P53" s="39"/>
      <c r="Q53" s="36"/>
      <c r="R53" s="36"/>
      <c r="S53" s="36"/>
      <c r="T53" s="36"/>
      <c r="U53" s="36"/>
      <c r="V53" s="36"/>
      <c r="W53" s="36"/>
      <c r="X53" s="36"/>
      <c r="Y53" s="36"/>
      <c r="Z53" s="36"/>
      <c r="AA53" s="36"/>
      <c r="AB53" s="36"/>
      <c r="AC53" s="36"/>
      <c r="AD53" s="36"/>
      <c r="AE53" s="36"/>
      <c r="AF53" s="36"/>
      <c r="AG53" s="36"/>
      <c r="AH53" s="36"/>
      <c r="AI53" s="36"/>
      <c r="AJ53" s="36"/>
      <c r="AK53" s="36"/>
      <c r="AL53" s="36"/>
      <c r="AM53" s="36"/>
      <c r="AN53" s="28"/>
      <c r="AO53" s="28"/>
    </row>
    <row r="54" spans="1:41">
      <c r="A54" s="36"/>
      <c r="B54" s="36"/>
      <c r="C54" s="36"/>
      <c r="D54" s="41" t="s">
        <v>490</v>
      </c>
      <c r="E54" s="36"/>
      <c r="F54" s="36"/>
      <c r="G54" s="39"/>
      <c r="H54" s="23"/>
      <c r="I54" s="36"/>
      <c r="J54" s="36"/>
      <c r="K54" s="36"/>
      <c r="L54" s="36"/>
      <c r="M54" s="36"/>
      <c r="N54" s="36"/>
      <c r="O54" s="36"/>
      <c r="P54" s="39"/>
      <c r="Q54" s="36"/>
      <c r="R54" s="36"/>
      <c r="S54" s="36"/>
      <c r="T54" s="36"/>
      <c r="U54" s="36"/>
      <c r="V54" s="36"/>
      <c r="W54" s="36"/>
      <c r="X54" s="36"/>
      <c r="Y54" s="36"/>
      <c r="Z54" s="36"/>
      <c r="AA54" s="36"/>
      <c r="AB54" s="36"/>
      <c r="AC54" s="36"/>
      <c r="AD54" s="36"/>
      <c r="AE54" s="36"/>
      <c r="AF54" s="36"/>
      <c r="AG54" s="36"/>
      <c r="AH54" s="36"/>
      <c r="AI54" s="36"/>
      <c r="AJ54" s="36"/>
      <c r="AK54" s="36"/>
      <c r="AL54" s="36"/>
      <c r="AM54" s="36"/>
      <c r="AN54" s="28"/>
      <c r="AO54" s="28"/>
    </row>
    <row r="55" spans="1:41">
      <c r="A55" s="36"/>
      <c r="B55" s="36" t="s">
        <v>491</v>
      </c>
      <c r="C55" s="36"/>
      <c r="D55" s="28" t="s">
        <v>492</v>
      </c>
      <c r="E55" s="36" t="s">
        <v>493</v>
      </c>
      <c r="F55" s="36" t="s">
        <v>494</v>
      </c>
      <c r="G55" s="39" t="s">
        <v>376</v>
      </c>
      <c r="H55" s="39" t="s">
        <v>376</v>
      </c>
      <c r="I55" s="36" t="s">
        <v>376</v>
      </c>
      <c r="J55" s="36">
        <v>2</v>
      </c>
      <c r="K55" s="36">
        <v>3</v>
      </c>
      <c r="L55" s="36">
        <v>39</v>
      </c>
      <c r="M55" s="36">
        <v>26</v>
      </c>
      <c r="N55" s="36" t="s">
        <v>495</v>
      </c>
      <c r="O55" s="36" t="s">
        <v>496</v>
      </c>
      <c r="P55" s="39" t="s">
        <v>408</v>
      </c>
      <c r="Q55" s="36" t="s">
        <v>497</v>
      </c>
      <c r="R55" s="36" t="s">
        <v>469</v>
      </c>
      <c r="S55" s="36" t="s">
        <v>498</v>
      </c>
      <c r="T55" s="36">
        <v>3.35</v>
      </c>
      <c r="U55" s="36">
        <v>0.83</v>
      </c>
      <c r="V55" s="36">
        <v>2.96</v>
      </c>
      <c r="W55" s="36">
        <v>0.48</v>
      </c>
      <c r="X55" s="36">
        <v>0.55000000000000004</v>
      </c>
      <c r="Y55" s="36" t="s">
        <v>72</v>
      </c>
      <c r="Z55" s="36">
        <v>3.58</v>
      </c>
      <c r="AA55" s="36">
        <v>0.67</v>
      </c>
      <c r="AB55" s="36">
        <v>2.7</v>
      </c>
      <c r="AC55" s="36">
        <v>0.88</v>
      </c>
      <c r="AD55" s="36"/>
      <c r="AE55" s="36"/>
      <c r="AF55" s="36"/>
      <c r="AG55" s="36"/>
      <c r="AH55" s="36"/>
      <c r="AI55" s="36"/>
      <c r="AJ55" s="36"/>
      <c r="AK55" s="36"/>
      <c r="AL55" s="36"/>
      <c r="AM55" s="36"/>
      <c r="AN55" s="28"/>
      <c r="AO55" s="28"/>
    </row>
    <row r="56" spans="1:41">
      <c r="A56" s="36"/>
      <c r="B56" s="36" t="s">
        <v>491</v>
      </c>
      <c r="C56" s="36"/>
      <c r="D56" s="28" t="s">
        <v>492</v>
      </c>
      <c r="E56" s="36" t="s">
        <v>493</v>
      </c>
      <c r="F56" s="36" t="s">
        <v>494</v>
      </c>
      <c r="G56" s="39" t="s">
        <v>376</v>
      </c>
      <c r="H56" s="39" t="s">
        <v>376</v>
      </c>
      <c r="I56" s="36" t="s">
        <v>376</v>
      </c>
      <c r="J56" s="36">
        <v>2</v>
      </c>
      <c r="K56" s="36">
        <v>3</v>
      </c>
      <c r="L56" s="36">
        <v>39</v>
      </c>
      <c r="M56" s="36">
        <v>26</v>
      </c>
      <c r="N56" s="36" t="s">
        <v>495</v>
      </c>
      <c r="O56" s="36" t="s">
        <v>499</v>
      </c>
      <c r="P56" s="39" t="s">
        <v>408</v>
      </c>
      <c r="Q56" s="36" t="s">
        <v>497</v>
      </c>
      <c r="R56" s="36" t="s">
        <v>469</v>
      </c>
      <c r="S56" s="36" t="s">
        <v>498</v>
      </c>
      <c r="T56" s="36">
        <v>3.63</v>
      </c>
      <c r="U56" s="36">
        <v>0.7</v>
      </c>
      <c r="V56" s="36">
        <v>3.3</v>
      </c>
      <c r="W56" s="36">
        <v>0.71</v>
      </c>
      <c r="X56" s="36">
        <v>0.47</v>
      </c>
      <c r="Y56" s="36" t="s">
        <v>72</v>
      </c>
      <c r="Z56" s="36">
        <v>3.66</v>
      </c>
      <c r="AA56" s="36">
        <v>0.72</v>
      </c>
      <c r="AB56" s="36">
        <v>3.33</v>
      </c>
      <c r="AC56" s="36">
        <v>0.88</v>
      </c>
      <c r="AD56" s="36"/>
      <c r="AE56" s="36"/>
      <c r="AF56" s="36"/>
      <c r="AG56" s="36"/>
      <c r="AH56" s="36"/>
      <c r="AI56" s="36"/>
      <c r="AJ56" s="36"/>
      <c r="AK56" s="36"/>
      <c r="AL56" s="36"/>
      <c r="AM56" s="36"/>
      <c r="AN56" s="28"/>
      <c r="AO56" s="28"/>
    </row>
    <row r="57" spans="1:41">
      <c r="A57" s="36"/>
      <c r="B57" s="36" t="s">
        <v>491</v>
      </c>
      <c r="C57" s="36"/>
      <c r="D57" s="28" t="s">
        <v>492</v>
      </c>
      <c r="E57" s="36" t="s">
        <v>493</v>
      </c>
      <c r="F57" s="36" t="s">
        <v>494</v>
      </c>
      <c r="G57" s="39" t="s">
        <v>376</v>
      </c>
      <c r="H57" s="39" t="s">
        <v>376</v>
      </c>
      <c r="I57" s="36" t="s">
        <v>376</v>
      </c>
      <c r="J57" s="36">
        <v>2</v>
      </c>
      <c r="K57" s="36">
        <v>3</v>
      </c>
      <c r="L57" s="36">
        <v>39</v>
      </c>
      <c r="M57" s="36">
        <v>26</v>
      </c>
      <c r="N57" s="36" t="s">
        <v>495</v>
      </c>
      <c r="O57" s="36" t="s">
        <v>500</v>
      </c>
      <c r="P57" s="39" t="s">
        <v>408</v>
      </c>
      <c r="Q57" s="36" t="s">
        <v>497</v>
      </c>
      <c r="R57" s="36" t="s">
        <v>469</v>
      </c>
      <c r="S57" s="36" t="s">
        <v>498</v>
      </c>
      <c r="T57" s="36">
        <v>3.15</v>
      </c>
      <c r="U57" s="36">
        <v>0.75</v>
      </c>
      <c r="V57" s="36">
        <v>3.33</v>
      </c>
      <c r="W57" s="36">
        <v>0.63</v>
      </c>
      <c r="X57" s="36">
        <v>-0.26</v>
      </c>
      <c r="Y57" s="36" t="s">
        <v>72</v>
      </c>
      <c r="Z57" s="36">
        <v>3.32</v>
      </c>
      <c r="AA57" s="36">
        <v>0.55000000000000004</v>
      </c>
      <c r="AB57" s="36">
        <v>3.7</v>
      </c>
      <c r="AC57" s="36">
        <v>0.8</v>
      </c>
      <c r="AD57" s="36"/>
      <c r="AE57" s="36"/>
      <c r="AF57" s="36"/>
      <c r="AG57" s="36"/>
      <c r="AH57" s="36"/>
      <c r="AI57" s="36"/>
      <c r="AJ57" s="36"/>
      <c r="AK57" s="36"/>
      <c r="AL57" s="36"/>
      <c r="AM57" s="36"/>
      <c r="AN57" s="28"/>
      <c r="AO57" s="28"/>
    </row>
    <row r="58" spans="1:41">
      <c r="A58" s="36"/>
      <c r="B58" s="36" t="s">
        <v>491</v>
      </c>
      <c r="C58" s="36"/>
      <c r="D58" s="28" t="s">
        <v>492</v>
      </c>
      <c r="E58" s="36" t="s">
        <v>493</v>
      </c>
      <c r="F58" s="36" t="s">
        <v>494</v>
      </c>
      <c r="G58" s="39" t="s">
        <v>376</v>
      </c>
      <c r="H58" s="39" t="s">
        <v>376</v>
      </c>
      <c r="I58" s="36" t="s">
        <v>376</v>
      </c>
      <c r="J58" s="36">
        <v>2</v>
      </c>
      <c r="K58" s="36">
        <v>3</v>
      </c>
      <c r="L58" s="36">
        <v>39</v>
      </c>
      <c r="M58" s="36">
        <v>26</v>
      </c>
      <c r="N58" s="36" t="s">
        <v>495</v>
      </c>
      <c r="O58" s="36" t="s">
        <v>501</v>
      </c>
      <c r="P58" s="39" t="s">
        <v>408</v>
      </c>
      <c r="Q58" s="36" t="s">
        <v>497</v>
      </c>
      <c r="R58" s="36" t="s">
        <v>469</v>
      </c>
      <c r="S58" s="36" t="s">
        <v>498</v>
      </c>
      <c r="T58" s="36">
        <v>2.4700000000000002</v>
      </c>
      <c r="U58" s="36">
        <v>0.56999999999999995</v>
      </c>
      <c r="V58" s="36">
        <v>2.6</v>
      </c>
      <c r="W58" s="36">
        <v>0.64</v>
      </c>
      <c r="X58" s="36">
        <v>-0.22</v>
      </c>
      <c r="Y58" s="36" t="s">
        <v>73</v>
      </c>
      <c r="Z58" s="36">
        <v>2.4700000000000002</v>
      </c>
      <c r="AA58" s="36">
        <v>0.62</v>
      </c>
      <c r="AB58" s="36">
        <v>2.54</v>
      </c>
      <c r="AC58" s="36">
        <v>0.86</v>
      </c>
      <c r="AD58" s="36"/>
      <c r="AE58" s="36"/>
      <c r="AF58" s="36"/>
      <c r="AG58" s="36"/>
      <c r="AH58" s="36"/>
      <c r="AI58" s="36"/>
      <c r="AJ58" s="36"/>
      <c r="AK58" s="36"/>
      <c r="AL58" s="36"/>
      <c r="AM58" s="36"/>
      <c r="AN58" s="28"/>
      <c r="AO58" s="28"/>
    </row>
    <row r="59" spans="1:41">
      <c r="A59" s="36"/>
      <c r="B59" s="36" t="s">
        <v>491</v>
      </c>
      <c r="C59" s="36"/>
      <c r="D59" s="28" t="s">
        <v>492</v>
      </c>
      <c r="E59" s="36" t="s">
        <v>493</v>
      </c>
      <c r="F59" s="36" t="s">
        <v>494</v>
      </c>
      <c r="G59" s="39" t="s">
        <v>376</v>
      </c>
      <c r="H59" s="39" t="s">
        <v>376</v>
      </c>
      <c r="I59" s="36" t="s">
        <v>376</v>
      </c>
      <c r="J59" s="36">
        <v>2</v>
      </c>
      <c r="K59" s="36">
        <v>3</v>
      </c>
      <c r="L59" s="36">
        <v>40</v>
      </c>
      <c r="M59" s="36">
        <v>50</v>
      </c>
      <c r="N59" s="36" t="s">
        <v>495</v>
      </c>
      <c r="O59" s="36" t="s">
        <v>502</v>
      </c>
      <c r="P59" s="39" t="s">
        <v>366</v>
      </c>
      <c r="Q59" s="36" t="s">
        <v>503</v>
      </c>
      <c r="R59" s="36" t="s">
        <v>469</v>
      </c>
      <c r="S59" s="36" t="s">
        <v>77</v>
      </c>
      <c r="T59" s="36">
        <v>92.85</v>
      </c>
      <c r="U59" s="36">
        <v>6.12</v>
      </c>
      <c r="V59" s="36">
        <v>87.34</v>
      </c>
      <c r="W59" s="36">
        <v>10.55</v>
      </c>
      <c r="X59" s="36">
        <v>0.61</v>
      </c>
      <c r="Y59" s="36" t="s">
        <v>72</v>
      </c>
      <c r="Z59" s="36">
        <v>7.01</v>
      </c>
      <c r="AA59" s="36">
        <v>0.69</v>
      </c>
      <c r="AB59" s="36">
        <v>6.6</v>
      </c>
      <c r="AC59" s="36">
        <v>0.83</v>
      </c>
      <c r="AD59" s="36"/>
      <c r="AE59" s="36"/>
      <c r="AF59" s="36"/>
      <c r="AG59" s="36"/>
      <c r="AH59" s="36"/>
      <c r="AI59" s="36"/>
      <c r="AJ59" s="36"/>
      <c r="AK59" s="36"/>
      <c r="AL59" s="36"/>
      <c r="AM59" s="36"/>
      <c r="AN59" s="28"/>
      <c r="AO59" s="28"/>
    </row>
    <row r="60" spans="1:41">
      <c r="A60" s="36"/>
      <c r="B60" s="36" t="s">
        <v>491</v>
      </c>
      <c r="C60" s="36"/>
      <c r="D60" s="28" t="s">
        <v>504</v>
      </c>
      <c r="E60" s="36" t="s">
        <v>493</v>
      </c>
      <c r="F60" s="36" t="s">
        <v>494</v>
      </c>
      <c r="G60" s="39" t="s">
        <v>376</v>
      </c>
      <c r="H60" s="39" t="s">
        <v>376</v>
      </c>
      <c r="I60" s="36" t="s">
        <v>376</v>
      </c>
      <c r="J60" s="36">
        <v>1</v>
      </c>
      <c r="K60" s="36">
        <v>3</v>
      </c>
      <c r="L60" s="36">
        <v>20</v>
      </c>
      <c r="M60" s="36">
        <v>26</v>
      </c>
      <c r="N60" s="36" t="s">
        <v>505</v>
      </c>
      <c r="O60" s="36" t="s">
        <v>496</v>
      </c>
      <c r="P60" s="39" t="s">
        <v>408</v>
      </c>
      <c r="Q60" s="36" t="s">
        <v>497</v>
      </c>
      <c r="R60" s="36" t="s">
        <v>469</v>
      </c>
      <c r="S60" s="36" t="s">
        <v>498</v>
      </c>
      <c r="T60" s="36">
        <v>3.23</v>
      </c>
      <c r="U60" s="36">
        <v>0.56000000000000005</v>
      </c>
      <c r="V60" s="36">
        <v>2.96</v>
      </c>
      <c r="W60" s="36">
        <v>0.48</v>
      </c>
      <c r="X60" s="36">
        <v>0.52</v>
      </c>
      <c r="Y60" s="36" t="s">
        <v>72</v>
      </c>
      <c r="Z60" s="36">
        <v>2.62</v>
      </c>
      <c r="AA60" s="36">
        <v>0.6</v>
      </c>
      <c r="AB60" s="36">
        <v>2.7</v>
      </c>
      <c r="AC60" s="36">
        <v>0.88</v>
      </c>
      <c r="AD60" s="36"/>
      <c r="AE60" s="36"/>
      <c r="AF60" s="36"/>
      <c r="AG60" s="36"/>
      <c r="AH60" s="36"/>
      <c r="AI60" s="36"/>
      <c r="AJ60" s="36"/>
      <c r="AK60" s="36"/>
      <c r="AL60" s="36"/>
      <c r="AM60" s="36"/>
      <c r="AN60" s="28"/>
      <c r="AO60" s="28"/>
    </row>
    <row r="61" spans="1:41">
      <c r="A61" s="36"/>
      <c r="B61" s="36" t="s">
        <v>491</v>
      </c>
      <c r="C61" s="36"/>
      <c r="D61" s="28" t="s">
        <v>504</v>
      </c>
      <c r="E61" s="36" t="s">
        <v>493</v>
      </c>
      <c r="F61" s="36" t="s">
        <v>494</v>
      </c>
      <c r="G61" s="39" t="s">
        <v>376</v>
      </c>
      <c r="H61" s="39" t="s">
        <v>376</v>
      </c>
      <c r="I61" s="36" t="s">
        <v>376</v>
      </c>
      <c r="J61" s="36">
        <v>1</v>
      </c>
      <c r="K61" s="36">
        <v>3</v>
      </c>
      <c r="L61" s="36">
        <v>20</v>
      </c>
      <c r="M61" s="36">
        <v>26</v>
      </c>
      <c r="N61" s="36" t="s">
        <v>505</v>
      </c>
      <c r="O61" s="36" t="s">
        <v>499</v>
      </c>
      <c r="P61" s="39" t="s">
        <v>408</v>
      </c>
      <c r="Q61" s="36" t="s">
        <v>497</v>
      </c>
      <c r="R61" s="36" t="s">
        <v>469</v>
      </c>
      <c r="S61" s="36" t="s">
        <v>498</v>
      </c>
      <c r="T61" s="36">
        <v>3.21</v>
      </c>
      <c r="U61" s="36">
        <v>0.7</v>
      </c>
      <c r="V61" s="36">
        <v>3.3</v>
      </c>
      <c r="W61" s="36">
        <v>0.71</v>
      </c>
      <c r="X61" s="36">
        <v>-0.13</v>
      </c>
      <c r="Y61" s="36" t="s">
        <v>73</v>
      </c>
      <c r="Z61" s="36">
        <v>2.7</v>
      </c>
      <c r="AA61" s="36">
        <v>0.75</v>
      </c>
      <c r="AB61" s="36">
        <v>3.33</v>
      </c>
      <c r="AC61" s="36">
        <v>0.88</v>
      </c>
      <c r="AD61" s="36"/>
      <c r="AE61" s="36"/>
      <c r="AF61" s="36"/>
      <c r="AG61" s="36"/>
      <c r="AH61" s="36"/>
      <c r="AI61" s="36"/>
      <c r="AJ61" s="36"/>
      <c r="AK61" s="36"/>
      <c r="AL61" s="36"/>
      <c r="AM61" s="36"/>
      <c r="AN61" s="28"/>
      <c r="AO61" s="28"/>
    </row>
    <row r="62" spans="1:41">
      <c r="A62" s="36"/>
      <c r="B62" s="36" t="s">
        <v>491</v>
      </c>
      <c r="C62" s="36"/>
      <c r="D62" s="28" t="s">
        <v>504</v>
      </c>
      <c r="E62" s="36" t="s">
        <v>493</v>
      </c>
      <c r="F62" s="36" t="s">
        <v>494</v>
      </c>
      <c r="G62" s="39" t="s">
        <v>376</v>
      </c>
      <c r="H62" s="39" t="s">
        <v>376</v>
      </c>
      <c r="I62" s="36" t="s">
        <v>376</v>
      </c>
      <c r="J62" s="36">
        <v>1</v>
      </c>
      <c r="K62" s="36">
        <v>3</v>
      </c>
      <c r="L62" s="36">
        <v>20</v>
      </c>
      <c r="M62" s="36">
        <v>26</v>
      </c>
      <c r="N62" s="36" t="s">
        <v>505</v>
      </c>
      <c r="O62" s="36" t="s">
        <v>500</v>
      </c>
      <c r="P62" s="39" t="s">
        <v>408</v>
      </c>
      <c r="Q62" s="36" t="s">
        <v>497</v>
      </c>
      <c r="R62" s="36" t="s">
        <v>469</v>
      </c>
      <c r="S62" s="36" t="s">
        <v>498</v>
      </c>
      <c r="T62" s="36">
        <v>2.73</v>
      </c>
      <c r="U62" s="36">
        <v>0.74</v>
      </c>
      <c r="V62" s="36">
        <v>3.33</v>
      </c>
      <c r="W62" s="36">
        <v>0.63</v>
      </c>
      <c r="X62" s="36">
        <v>-0.88</v>
      </c>
      <c r="Y62" s="36" t="s">
        <v>72</v>
      </c>
      <c r="Z62" s="36">
        <v>3.38</v>
      </c>
      <c r="AA62" s="36">
        <v>0.7</v>
      </c>
      <c r="AB62" s="36">
        <v>3.7</v>
      </c>
      <c r="AC62" s="36">
        <v>0.8</v>
      </c>
      <c r="AD62" s="36"/>
      <c r="AE62" s="36"/>
      <c r="AF62" s="36"/>
      <c r="AG62" s="36"/>
      <c r="AH62" s="36"/>
      <c r="AI62" s="36"/>
      <c r="AJ62" s="36"/>
      <c r="AK62" s="36"/>
      <c r="AL62" s="36"/>
      <c r="AM62" s="36"/>
      <c r="AN62" s="28"/>
      <c r="AO62" s="28"/>
    </row>
    <row r="63" spans="1:41">
      <c r="A63" s="36"/>
      <c r="B63" s="36" t="s">
        <v>491</v>
      </c>
      <c r="C63" s="36"/>
      <c r="D63" s="28" t="s">
        <v>504</v>
      </c>
      <c r="E63" s="36" t="s">
        <v>493</v>
      </c>
      <c r="F63" s="36" t="s">
        <v>494</v>
      </c>
      <c r="G63" s="39" t="s">
        <v>376</v>
      </c>
      <c r="H63" s="39" t="s">
        <v>376</v>
      </c>
      <c r="I63" s="36" t="s">
        <v>376</v>
      </c>
      <c r="J63" s="36">
        <v>1</v>
      </c>
      <c r="K63" s="36">
        <v>3</v>
      </c>
      <c r="L63" s="36">
        <v>20</v>
      </c>
      <c r="M63" s="36">
        <v>26</v>
      </c>
      <c r="N63" s="36" t="s">
        <v>505</v>
      </c>
      <c r="O63" s="36" t="s">
        <v>501</v>
      </c>
      <c r="P63" s="39" t="s">
        <v>408</v>
      </c>
      <c r="Q63" s="36" t="s">
        <v>497</v>
      </c>
      <c r="R63" s="36" t="s">
        <v>469</v>
      </c>
      <c r="S63" s="36" t="s">
        <v>498</v>
      </c>
      <c r="T63" s="36">
        <v>2.63</v>
      </c>
      <c r="U63" s="36">
        <v>0.57999999999999996</v>
      </c>
      <c r="V63" s="36">
        <v>2.6</v>
      </c>
      <c r="W63" s="36">
        <v>0.64</v>
      </c>
      <c r="X63" s="36">
        <v>0.05</v>
      </c>
      <c r="Y63" s="36" t="s">
        <v>73</v>
      </c>
      <c r="Z63" s="36">
        <v>3.25</v>
      </c>
      <c r="AA63" s="36">
        <v>0.8</v>
      </c>
      <c r="AB63" s="36">
        <v>2.54</v>
      </c>
      <c r="AC63" s="36">
        <v>0.86</v>
      </c>
      <c r="AD63" s="36"/>
      <c r="AE63" s="36"/>
      <c r="AF63" s="36"/>
      <c r="AG63" s="36"/>
      <c r="AH63" s="36"/>
      <c r="AI63" s="36"/>
      <c r="AJ63" s="36"/>
      <c r="AK63" s="36"/>
      <c r="AL63" s="36"/>
      <c r="AM63" s="36"/>
      <c r="AN63" s="28"/>
      <c r="AO63" s="28"/>
    </row>
    <row r="64" spans="1:41">
      <c r="A64" s="36"/>
      <c r="B64" s="36" t="s">
        <v>491</v>
      </c>
      <c r="C64" s="36"/>
      <c r="D64" s="28" t="s">
        <v>504</v>
      </c>
      <c r="E64" s="36" t="s">
        <v>493</v>
      </c>
      <c r="F64" s="36" t="s">
        <v>494</v>
      </c>
      <c r="G64" s="39" t="s">
        <v>376</v>
      </c>
      <c r="H64" s="39" t="s">
        <v>376</v>
      </c>
      <c r="I64" s="36" t="s">
        <v>376</v>
      </c>
      <c r="J64" s="36">
        <v>1</v>
      </c>
      <c r="K64" s="36">
        <v>3</v>
      </c>
      <c r="L64" s="36">
        <v>23</v>
      </c>
      <c r="M64" s="36">
        <v>50</v>
      </c>
      <c r="N64" s="36" t="s">
        <v>505</v>
      </c>
      <c r="O64" s="36" t="s">
        <v>502</v>
      </c>
      <c r="P64" s="39" t="s">
        <v>366</v>
      </c>
      <c r="Q64" s="36" t="s">
        <v>503</v>
      </c>
      <c r="R64" s="36" t="s">
        <v>469</v>
      </c>
      <c r="S64" s="36" t="s">
        <v>77</v>
      </c>
      <c r="T64" s="36">
        <v>97.57</v>
      </c>
      <c r="U64" s="36">
        <v>6.66</v>
      </c>
      <c r="V64" s="36">
        <v>87.34</v>
      </c>
      <c r="W64" s="36">
        <v>10.55</v>
      </c>
      <c r="X64" s="36">
        <v>1.08</v>
      </c>
      <c r="Y64" s="36" t="s">
        <v>72</v>
      </c>
      <c r="Z64" s="36">
        <v>6.75</v>
      </c>
      <c r="AA64" s="36">
        <v>0.4</v>
      </c>
      <c r="AB64" s="36">
        <v>6.71</v>
      </c>
      <c r="AC64" s="36">
        <v>0.63</v>
      </c>
      <c r="AD64" s="36"/>
      <c r="AE64" s="36"/>
      <c r="AF64" s="36"/>
      <c r="AG64" s="36"/>
      <c r="AH64" s="36"/>
      <c r="AI64" s="36"/>
      <c r="AJ64" s="36"/>
      <c r="AK64" s="36"/>
      <c r="AL64" s="36"/>
      <c r="AM64" s="36"/>
      <c r="AN64" s="28"/>
      <c r="AO64" s="28"/>
    </row>
    <row r="65" spans="1:41">
      <c r="A65" s="36"/>
      <c r="B65" s="36"/>
      <c r="C65" s="36"/>
      <c r="D65" s="37" t="s">
        <v>506</v>
      </c>
      <c r="E65" s="36"/>
      <c r="F65" s="36"/>
      <c r="G65" s="39"/>
      <c r="H65" s="23"/>
      <c r="I65" s="36"/>
      <c r="J65" s="36"/>
      <c r="K65" s="36"/>
      <c r="L65" s="36"/>
      <c r="M65" s="36"/>
      <c r="N65" s="36"/>
      <c r="O65" s="36"/>
      <c r="P65" s="39"/>
      <c r="Q65" s="36"/>
      <c r="R65" s="36"/>
      <c r="S65" s="36"/>
      <c r="T65" s="36"/>
      <c r="U65" s="36"/>
      <c r="V65" s="36"/>
      <c r="W65" s="36"/>
      <c r="X65" s="36"/>
      <c r="Y65" s="36"/>
      <c r="Z65" s="36"/>
      <c r="AA65" s="36"/>
      <c r="AB65" s="36"/>
      <c r="AC65" s="36"/>
      <c r="AD65" s="36"/>
      <c r="AE65" s="36"/>
      <c r="AF65" s="36"/>
      <c r="AG65" s="36"/>
      <c r="AH65" s="36"/>
      <c r="AI65" s="36"/>
      <c r="AJ65" s="36"/>
      <c r="AK65" s="36"/>
      <c r="AL65" s="36"/>
      <c r="AM65" s="36"/>
      <c r="AN65" s="28"/>
      <c r="AO65" s="28"/>
    </row>
    <row r="66" spans="1:41">
      <c r="A66" s="36"/>
      <c r="B66" s="36" t="s">
        <v>491</v>
      </c>
      <c r="C66" s="36"/>
      <c r="D66" s="28" t="s">
        <v>507</v>
      </c>
      <c r="E66" s="36" t="s">
        <v>508</v>
      </c>
      <c r="F66" s="36" t="s">
        <v>509</v>
      </c>
      <c r="G66" s="39" t="s">
        <v>376</v>
      </c>
      <c r="H66" s="39" t="s">
        <v>376</v>
      </c>
      <c r="I66" s="36" t="s">
        <v>376</v>
      </c>
      <c r="J66" s="36">
        <v>1</v>
      </c>
      <c r="K66" s="36">
        <v>1</v>
      </c>
      <c r="L66" s="36">
        <v>52</v>
      </c>
      <c r="M66" s="36">
        <v>63</v>
      </c>
      <c r="N66" s="36"/>
      <c r="O66" s="36" t="s">
        <v>510</v>
      </c>
      <c r="P66" s="39" t="s">
        <v>408</v>
      </c>
      <c r="Q66" s="36" t="s">
        <v>497</v>
      </c>
      <c r="R66" s="36" t="s">
        <v>469</v>
      </c>
      <c r="S66" s="36" t="s">
        <v>511</v>
      </c>
      <c r="T66" s="36">
        <v>186.56</v>
      </c>
      <c r="U66" s="36">
        <v>22.02</v>
      </c>
      <c r="V66" s="36">
        <v>191.14</v>
      </c>
      <c r="W66" s="36">
        <v>26.31</v>
      </c>
      <c r="X66" s="36">
        <v>-0.19</v>
      </c>
      <c r="Y66" s="36" t="s">
        <v>389</v>
      </c>
      <c r="Z66" s="36">
        <v>198.33</v>
      </c>
      <c r="AA66" s="36">
        <v>22.99</v>
      </c>
      <c r="AB66" s="36">
        <v>195.65</v>
      </c>
      <c r="AC66" s="36">
        <v>22.31</v>
      </c>
      <c r="AD66" s="36"/>
      <c r="AE66" s="36"/>
      <c r="AF66" s="36"/>
      <c r="AG66" s="36"/>
      <c r="AH66" s="36"/>
      <c r="AI66" s="36"/>
      <c r="AJ66" s="36"/>
      <c r="AK66" s="36">
        <v>0.52</v>
      </c>
      <c r="AL66" s="36" t="s">
        <v>389</v>
      </c>
      <c r="AM66" s="36"/>
      <c r="AN66" s="28"/>
      <c r="AO66" s="28"/>
    </row>
    <row r="67" spans="1:41">
      <c r="A67" s="36"/>
      <c r="B67" s="36" t="s">
        <v>491</v>
      </c>
      <c r="C67" s="36"/>
      <c r="D67" s="28" t="s">
        <v>507</v>
      </c>
      <c r="E67" s="36" t="s">
        <v>508</v>
      </c>
      <c r="F67" s="36" t="s">
        <v>509</v>
      </c>
      <c r="G67" s="39" t="s">
        <v>376</v>
      </c>
      <c r="H67" s="39" t="s">
        <v>376</v>
      </c>
      <c r="I67" s="36" t="s">
        <v>376</v>
      </c>
      <c r="J67" s="36">
        <v>1</v>
      </c>
      <c r="K67" s="36">
        <v>1</v>
      </c>
      <c r="L67" s="36">
        <v>52</v>
      </c>
      <c r="M67" s="36">
        <v>63</v>
      </c>
      <c r="N67" s="36"/>
      <c r="O67" s="36" t="s">
        <v>512</v>
      </c>
      <c r="P67" s="39" t="s">
        <v>408</v>
      </c>
      <c r="Q67" s="36" t="s">
        <v>497</v>
      </c>
      <c r="R67" s="36" t="s">
        <v>469</v>
      </c>
      <c r="S67" s="36" t="s">
        <v>513</v>
      </c>
      <c r="T67" s="36">
        <v>64.69</v>
      </c>
      <c r="U67" s="36">
        <v>7.55</v>
      </c>
      <c r="V67" s="36">
        <v>65.78</v>
      </c>
      <c r="W67" s="36">
        <v>9.2799999999999994</v>
      </c>
      <c r="X67" s="36">
        <v>-0.13</v>
      </c>
      <c r="Y67" s="36" t="s">
        <v>389</v>
      </c>
      <c r="Z67" s="36">
        <v>67.75</v>
      </c>
      <c r="AA67" s="36">
        <v>7.61</v>
      </c>
      <c r="AB67" s="36">
        <v>66.94</v>
      </c>
      <c r="AC67" s="36">
        <v>7.74</v>
      </c>
      <c r="AD67" s="36"/>
      <c r="AE67" s="36"/>
      <c r="AF67" s="36"/>
      <c r="AG67" s="36"/>
      <c r="AH67" s="36"/>
      <c r="AI67" s="36"/>
      <c r="AJ67" s="36"/>
      <c r="AK67" s="36">
        <v>0.4</v>
      </c>
      <c r="AL67" s="36" t="s">
        <v>389</v>
      </c>
      <c r="AM67" s="36"/>
      <c r="AN67" s="28"/>
      <c r="AO67" s="28"/>
    </row>
    <row r="68" spans="1:41">
      <c r="A68" s="36"/>
      <c r="B68" s="36" t="s">
        <v>491</v>
      </c>
      <c r="C68" s="36"/>
      <c r="D68" s="28" t="s">
        <v>507</v>
      </c>
      <c r="E68" s="36" t="s">
        <v>508</v>
      </c>
      <c r="F68" s="36" t="s">
        <v>509</v>
      </c>
      <c r="G68" s="39" t="s">
        <v>376</v>
      </c>
      <c r="H68" s="39" t="s">
        <v>376</v>
      </c>
      <c r="I68" s="36" t="s">
        <v>376</v>
      </c>
      <c r="J68" s="36">
        <v>1</v>
      </c>
      <c r="K68" s="36">
        <v>1</v>
      </c>
      <c r="L68" s="36">
        <v>52</v>
      </c>
      <c r="M68" s="36">
        <v>63</v>
      </c>
      <c r="N68" s="36"/>
      <c r="O68" s="36" t="s">
        <v>514</v>
      </c>
      <c r="P68" s="39" t="s">
        <v>408</v>
      </c>
      <c r="Q68" s="36" t="s">
        <v>497</v>
      </c>
      <c r="R68" s="36" t="s">
        <v>469</v>
      </c>
      <c r="S68" s="36" t="s">
        <v>513</v>
      </c>
      <c r="T68" s="36">
        <v>121.87</v>
      </c>
      <c r="U68" s="36">
        <v>16.62</v>
      </c>
      <c r="V68" s="36">
        <v>125.37</v>
      </c>
      <c r="W68" s="36">
        <v>18.64</v>
      </c>
      <c r="X68" s="36">
        <v>-0.2</v>
      </c>
      <c r="Y68" s="36" t="s">
        <v>389</v>
      </c>
      <c r="Z68" s="36">
        <v>130.58000000000001</v>
      </c>
      <c r="AA68" s="36">
        <v>16.23</v>
      </c>
      <c r="AB68" s="36">
        <v>128.71</v>
      </c>
      <c r="AC68" s="36">
        <v>15.91</v>
      </c>
      <c r="AD68" s="36"/>
      <c r="AE68" s="36"/>
      <c r="AF68" s="36"/>
      <c r="AG68" s="36"/>
      <c r="AH68" s="36"/>
      <c r="AI68" s="36"/>
      <c r="AJ68" s="36"/>
      <c r="AK68" s="36">
        <v>0.53</v>
      </c>
      <c r="AL68" s="36" t="s">
        <v>389</v>
      </c>
      <c r="AM68" s="36"/>
      <c r="AN68" s="28"/>
      <c r="AO68" s="28"/>
    </row>
    <row r="69" spans="1:41">
      <c r="A69" s="36"/>
      <c r="B69" s="36" t="s">
        <v>491</v>
      </c>
      <c r="C69" s="36"/>
      <c r="D69" s="28" t="s">
        <v>515</v>
      </c>
      <c r="E69" s="36" t="s">
        <v>508</v>
      </c>
      <c r="F69" s="36" t="s">
        <v>509</v>
      </c>
      <c r="G69" s="39" t="s">
        <v>376</v>
      </c>
      <c r="H69" s="39" t="s">
        <v>376</v>
      </c>
      <c r="I69" s="36" t="s">
        <v>376</v>
      </c>
      <c r="J69" s="36">
        <v>1</v>
      </c>
      <c r="K69" s="36">
        <v>1</v>
      </c>
      <c r="L69" s="36">
        <v>54</v>
      </c>
      <c r="M69" s="36">
        <v>63</v>
      </c>
      <c r="N69" s="36"/>
      <c r="O69" s="36" t="s">
        <v>510</v>
      </c>
      <c r="P69" s="39" t="s">
        <v>408</v>
      </c>
      <c r="Q69" s="36" t="s">
        <v>497</v>
      </c>
      <c r="R69" s="36" t="s">
        <v>469</v>
      </c>
      <c r="S69" s="36" t="s">
        <v>511</v>
      </c>
      <c r="T69" s="36">
        <v>184.23</v>
      </c>
      <c r="U69" s="36">
        <v>22.49</v>
      </c>
      <c r="V69" s="36">
        <v>191.14</v>
      </c>
      <c r="W69" s="36">
        <v>26.31</v>
      </c>
      <c r="X69" s="36">
        <v>-0.28000000000000003</v>
      </c>
      <c r="Y69" s="36" t="s">
        <v>469</v>
      </c>
      <c r="Z69" s="36">
        <v>199</v>
      </c>
      <c r="AA69" s="36">
        <v>22.32</v>
      </c>
      <c r="AB69" s="36">
        <v>195.65</v>
      </c>
      <c r="AC69" s="36">
        <v>22.31</v>
      </c>
      <c r="AD69" s="36"/>
      <c r="AE69" s="36"/>
      <c r="AF69" s="36"/>
      <c r="AG69" s="36"/>
      <c r="AH69" s="36"/>
      <c r="AI69" s="36"/>
      <c r="AJ69" s="36"/>
      <c r="AK69" s="36">
        <v>0.66</v>
      </c>
      <c r="AL69" s="36" t="s">
        <v>389</v>
      </c>
      <c r="AM69" s="36"/>
      <c r="AN69" s="28"/>
      <c r="AO69" s="28"/>
    </row>
    <row r="70" spans="1:41">
      <c r="A70" s="36"/>
      <c r="B70" s="36" t="s">
        <v>491</v>
      </c>
      <c r="C70" s="36"/>
      <c r="D70" s="28" t="s">
        <v>515</v>
      </c>
      <c r="E70" s="36" t="s">
        <v>508</v>
      </c>
      <c r="F70" s="36" t="s">
        <v>509</v>
      </c>
      <c r="G70" s="39" t="s">
        <v>376</v>
      </c>
      <c r="H70" s="39" t="s">
        <v>376</v>
      </c>
      <c r="I70" s="36" t="s">
        <v>376</v>
      </c>
      <c r="J70" s="36">
        <v>1</v>
      </c>
      <c r="K70" s="36">
        <v>1</v>
      </c>
      <c r="L70" s="36">
        <v>54</v>
      </c>
      <c r="M70" s="36">
        <v>63</v>
      </c>
      <c r="N70" s="36"/>
      <c r="O70" s="36" t="s">
        <v>512</v>
      </c>
      <c r="P70" s="39" t="s">
        <v>408</v>
      </c>
      <c r="Q70" s="36" t="s">
        <v>497</v>
      </c>
      <c r="R70" s="36" t="s">
        <v>469</v>
      </c>
      <c r="S70" s="36" t="s">
        <v>513</v>
      </c>
      <c r="T70" s="36">
        <v>64.290000000000006</v>
      </c>
      <c r="U70" s="36">
        <v>7.73</v>
      </c>
      <c r="V70" s="36">
        <v>125.37</v>
      </c>
      <c r="W70" s="36">
        <v>18.64</v>
      </c>
      <c r="X70" s="36">
        <v>-0.17</v>
      </c>
      <c r="Y70" s="36" t="s">
        <v>389</v>
      </c>
      <c r="Z70" s="36">
        <v>68.2</v>
      </c>
      <c r="AA70" s="36">
        <v>7.43</v>
      </c>
      <c r="AB70" s="36">
        <v>66.94</v>
      </c>
      <c r="AC70" s="36">
        <v>7.74</v>
      </c>
      <c r="AD70" s="36"/>
      <c r="AE70" s="36"/>
      <c r="AF70" s="36"/>
      <c r="AG70" s="36"/>
      <c r="AH70" s="36"/>
      <c r="AI70" s="36"/>
      <c r="AJ70" s="36"/>
      <c r="AK70" s="36">
        <v>0.52</v>
      </c>
      <c r="AL70" s="36" t="s">
        <v>389</v>
      </c>
      <c r="AM70" s="36"/>
      <c r="AN70" s="28"/>
      <c r="AO70" s="28"/>
    </row>
    <row r="71" spans="1:41">
      <c r="A71" s="36"/>
      <c r="B71" s="36" t="s">
        <v>491</v>
      </c>
      <c r="C71" s="36"/>
      <c r="D71" s="28" t="s">
        <v>515</v>
      </c>
      <c r="E71" s="36" t="s">
        <v>508</v>
      </c>
      <c r="F71" s="36" t="s">
        <v>509</v>
      </c>
      <c r="G71" s="39" t="s">
        <v>376</v>
      </c>
      <c r="H71" s="39" t="s">
        <v>376</v>
      </c>
      <c r="I71" s="36" t="s">
        <v>376</v>
      </c>
      <c r="J71" s="36">
        <v>1</v>
      </c>
      <c r="K71" s="36">
        <v>1</v>
      </c>
      <c r="L71" s="36">
        <v>54</v>
      </c>
      <c r="M71" s="36">
        <v>63</v>
      </c>
      <c r="N71" s="36"/>
      <c r="O71" s="36" t="s">
        <v>514</v>
      </c>
      <c r="P71" s="39" t="s">
        <v>408</v>
      </c>
      <c r="Q71" s="36" t="s">
        <v>497</v>
      </c>
      <c r="R71" s="36" t="s">
        <v>469</v>
      </c>
      <c r="S71" s="36" t="s">
        <v>513</v>
      </c>
      <c r="T71" s="36">
        <v>119.98</v>
      </c>
      <c r="U71" s="36">
        <v>16.66</v>
      </c>
      <c r="V71" s="36">
        <v>125.37</v>
      </c>
      <c r="W71" s="36">
        <v>18.64</v>
      </c>
      <c r="X71" s="36">
        <v>-0.3</v>
      </c>
      <c r="Y71" s="36" t="s">
        <v>469</v>
      </c>
      <c r="Z71" s="36">
        <v>130.79</v>
      </c>
      <c r="AA71" s="36">
        <v>15.92</v>
      </c>
      <c r="AB71" s="36">
        <v>128.71</v>
      </c>
      <c r="AC71" s="36">
        <v>15.91</v>
      </c>
      <c r="AD71" s="36"/>
      <c r="AE71" s="36"/>
      <c r="AF71" s="36"/>
      <c r="AG71" s="36"/>
      <c r="AH71" s="36"/>
      <c r="AI71" s="36"/>
      <c r="AJ71" s="36"/>
      <c r="AK71" s="36">
        <v>0.66</v>
      </c>
      <c r="AL71" s="36" t="s">
        <v>389</v>
      </c>
      <c r="AM71" s="36"/>
      <c r="AN71" s="28"/>
      <c r="AO71" s="28"/>
    </row>
    <row r="72" spans="1:41">
      <c r="A72" s="36"/>
      <c r="B72" s="36" t="s">
        <v>491</v>
      </c>
      <c r="C72" s="36"/>
      <c r="D72" s="37" t="s">
        <v>516</v>
      </c>
      <c r="E72" s="36" t="s">
        <v>517</v>
      </c>
      <c r="F72" s="36" t="s">
        <v>518</v>
      </c>
      <c r="G72" s="39" t="s">
        <v>376</v>
      </c>
      <c r="H72" s="39" t="s">
        <v>376</v>
      </c>
      <c r="I72" s="36" t="s">
        <v>376</v>
      </c>
      <c r="J72" s="36">
        <v>2</v>
      </c>
      <c r="K72" s="36">
        <v>2</v>
      </c>
      <c r="L72" s="36">
        <v>124</v>
      </c>
      <c r="M72" s="36">
        <v>121</v>
      </c>
      <c r="N72" s="36" t="s">
        <v>519</v>
      </c>
      <c r="O72" s="36" t="s">
        <v>520</v>
      </c>
      <c r="P72" s="39" t="s">
        <v>369</v>
      </c>
      <c r="Q72" s="36" t="s">
        <v>521</v>
      </c>
      <c r="R72" s="36" t="s">
        <v>469</v>
      </c>
      <c r="S72" s="36" t="s">
        <v>522</v>
      </c>
      <c r="T72" s="36">
        <v>28.36</v>
      </c>
      <c r="U72" s="36">
        <v>6.4</v>
      </c>
      <c r="V72" s="36">
        <v>28.42</v>
      </c>
      <c r="W72" s="36">
        <v>7.2</v>
      </c>
      <c r="X72" s="36">
        <v>0</v>
      </c>
      <c r="Y72" s="36" t="s">
        <v>389</v>
      </c>
      <c r="Z72" s="36">
        <v>52.21</v>
      </c>
      <c r="AA72" s="36">
        <v>11.510999999999999</v>
      </c>
      <c r="AB72" s="36">
        <v>46.42</v>
      </c>
      <c r="AC72" s="36">
        <v>9.86</v>
      </c>
      <c r="AD72" s="36"/>
      <c r="AE72" s="36"/>
      <c r="AF72" s="36"/>
      <c r="AG72" s="36"/>
      <c r="AH72" s="36"/>
      <c r="AI72" s="36"/>
      <c r="AJ72" s="36"/>
      <c r="AK72" s="36"/>
      <c r="AL72" s="36"/>
      <c r="AM72" s="36"/>
      <c r="AN72" s="28"/>
      <c r="AO72" s="28"/>
    </row>
    <row r="73" spans="1:41">
      <c r="A73" s="36"/>
      <c r="B73" s="36" t="s">
        <v>491</v>
      </c>
      <c r="C73" s="36"/>
      <c r="D73" s="37" t="s">
        <v>516</v>
      </c>
      <c r="E73" s="36" t="s">
        <v>517</v>
      </c>
      <c r="F73" s="36" t="s">
        <v>518</v>
      </c>
      <c r="G73" s="39" t="s">
        <v>376</v>
      </c>
      <c r="H73" s="39" t="s">
        <v>376</v>
      </c>
      <c r="I73" s="36" t="s">
        <v>376</v>
      </c>
      <c r="J73" s="36">
        <v>2</v>
      </c>
      <c r="K73" s="36">
        <v>2</v>
      </c>
      <c r="L73" s="36">
        <v>124</v>
      </c>
      <c r="M73" s="36">
        <v>121</v>
      </c>
      <c r="N73" s="36" t="s">
        <v>519</v>
      </c>
      <c r="O73" s="36" t="s">
        <v>523</v>
      </c>
      <c r="P73" s="39" t="s">
        <v>366</v>
      </c>
      <c r="Q73" s="36" t="s">
        <v>497</v>
      </c>
      <c r="R73" s="36" t="s">
        <v>469</v>
      </c>
      <c r="S73" s="36" t="s">
        <v>524</v>
      </c>
      <c r="T73" s="36">
        <v>21.21</v>
      </c>
      <c r="U73" s="36">
        <v>8.1999999999999993</v>
      </c>
      <c r="V73" s="36">
        <v>20.399999999999999</v>
      </c>
      <c r="W73" s="36">
        <v>8.5500000000000007</v>
      </c>
      <c r="X73" s="36">
        <v>0.1</v>
      </c>
      <c r="Y73" s="36" t="s">
        <v>389</v>
      </c>
      <c r="Z73" s="36">
        <v>52.42</v>
      </c>
      <c r="AA73" s="36">
        <v>6.2</v>
      </c>
      <c r="AB73" s="36">
        <v>50.14</v>
      </c>
      <c r="AC73" s="36">
        <v>8.14</v>
      </c>
      <c r="AD73" s="36"/>
      <c r="AE73" s="36"/>
      <c r="AF73" s="36"/>
      <c r="AG73" s="36"/>
      <c r="AH73" s="36"/>
      <c r="AI73" s="36"/>
      <c r="AJ73" s="36"/>
      <c r="AK73" s="36"/>
      <c r="AL73" s="36"/>
      <c r="AM73" s="36"/>
      <c r="AN73" s="28"/>
      <c r="AO73" s="28"/>
    </row>
    <row r="74" spans="1:41">
      <c r="A74" s="36"/>
      <c r="B74" s="36" t="s">
        <v>373</v>
      </c>
      <c r="C74" s="36"/>
      <c r="D74" s="37" t="s">
        <v>525</v>
      </c>
      <c r="E74" s="28" t="s">
        <v>526</v>
      </c>
      <c r="F74" s="36">
        <v>7</v>
      </c>
      <c r="G74" s="39" t="s">
        <v>376</v>
      </c>
      <c r="H74" s="23"/>
      <c r="I74" s="36" t="s">
        <v>376</v>
      </c>
      <c r="J74" s="36">
        <v>1</v>
      </c>
      <c r="K74" s="36">
        <v>1</v>
      </c>
      <c r="L74" s="36">
        <v>30</v>
      </c>
      <c r="M74" s="36">
        <v>30</v>
      </c>
      <c r="N74" s="28" t="s">
        <v>527</v>
      </c>
      <c r="O74" s="28" t="s">
        <v>528</v>
      </c>
      <c r="P74" s="39" t="s">
        <v>408</v>
      </c>
      <c r="Q74" s="28" t="s">
        <v>529</v>
      </c>
      <c r="R74" s="36" t="s">
        <v>72</v>
      </c>
      <c r="S74" s="28" t="s">
        <v>530</v>
      </c>
      <c r="T74" s="36">
        <v>40.82</v>
      </c>
      <c r="U74" s="36">
        <v>4.2699999999999996</v>
      </c>
      <c r="V74" s="36">
        <v>42.02</v>
      </c>
      <c r="W74" s="36">
        <v>3.72</v>
      </c>
      <c r="X74" s="36">
        <v>-0.29970000000000002</v>
      </c>
      <c r="Y74" s="36" t="s">
        <v>73</v>
      </c>
      <c r="Z74" s="36">
        <v>84.56</v>
      </c>
      <c r="AA74" s="36">
        <v>4.76</v>
      </c>
      <c r="AB74" s="36">
        <v>58.56</v>
      </c>
      <c r="AC74" s="36">
        <v>2.78</v>
      </c>
      <c r="AD74" s="36"/>
      <c r="AE74" s="36"/>
      <c r="AF74" s="36"/>
      <c r="AG74" s="36"/>
      <c r="AH74" s="36"/>
      <c r="AI74" s="36"/>
      <c r="AJ74" s="36"/>
      <c r="AK74" s="36" t="s">
        <v>531</v>
      </c>
      <c r="AL74" s="36" t="s">
        <v>73</v>
      </c>
      <c r="AM74" s="36"/>
      <c r="AN74" s="28"/>
      <c r="AO74" s="28"/>
    </row>
    <row r="75" spans="1:41">
      <c r="A75" s="36"/>
      <c r="B75" s="36" t="s">
        <v>373</v>
      </c>
      <c r="C75" s="36"/>
      <c r="D75" s="37" t="s">
        <v>532</v>
      </c>
      <c r="E75" s="28" t="s">
        <v>533</v>
      </c>
      <c r="F75" s="28" t="s">
        <v>534</v>
      </c>
      <c r="G75" s="39" t="s">
        <v>385</v>
      </c>
      <c r="H75" s="23"/>
      <c r="I75" s="36" t="s">
        <v>376</v>
      </c>
      <c r="J75" s="36">
        <v>1</v>
      </c>
      <c r="K75" s="36">
        <v>1</v>
      </c>
      <c r="L75" s="36">
        <v>22</v>
      </c>
      <c r="M75" s="36">
        <v>23</v>
      </c>
      <c r="N75" s="36" t="s">
        <v>60</v>
      </c>
      <c r="O75" s="36" t="s">
        <v>535</v>
      </c>
      <c r="P75" s="39" t="s">
        <v>366</v>
      </c>
      <c r="Q75" s="28" t="s">
        <v>536</v>
      </c>
      <c r="R75" s="36" t="s">
        <v>72</v>
      </c>
      <c r="S75" s="36" t="s">
        <v>537</v>
      </c>
      <c r="T75" s="36">
        <v>276.82</v>
      </c>
      <c r="U75" s="36">
        <v>45.66</v>
      </c>
      <c r="V75" s="36">
        <v>281.08999999999997</v>
      </c>
      <c r="W75" s="36">
        <v>41.97</v>
      </c>
      <c r="X75" s="36">
        <v>-9.7500000000000003E-2</v>
      </c>
      <c r="Y75" s="36" t="s">
        <v>73</v>
      </c>
      <c r="Z75" s="36">
        <v>311.82</v>
      </c>
      <c r="AA75" s="36">
        <v>67.989999999999995</v>
      </c>
      <c r="AB75" s="36">
        <v>301.74</v>
      </c>
      <c r="AC75" s="36">
        <v>47.19</v>
      </c>
      <c r="AD75" s="36"/>
      <c r="AE75" s="36"/>
      <c r="AF75" s="36"/>
      <c r="AG75" s="36"/>
      <c r="AH75" s="36"/>
      <c r="AI75" s="36"/>
      <c r="AJ75" s="36"/>
      <c r="AK75" s="28"/>
      <c r="AL75" s="36" t="s">
        <v>73</v>
      </c>
      <c r="AM75" s="36"/>
      <c r="AN75" s="28"/>
      <c r="AO75" s="28"/>
    </row>
    <row r="76" spans="1:41">
      <c r="A76" s="36"/>
      <c r="B76" s="36" t="s">
        <v>373</v>
      </c>
      <c r="C76" s="36"/>
      <c r="D76" s="37" t="s">
        <v>532</v>
      </c>
      <c r="E76" s="28" t="s">
        <v>533</v>
      </c>
      <c r="F76" s="28" t="s">
        <v>534</v>
      </c>
      <c r="G76" s="39" t="s">
        <v>385</v>
      </c>
      <c r="H76" s="23"/>
      <c r="I76" s="36" t="s">
        <v>376</v>
      </c>
      <c r="J76" s="36">
        <v>1</v>
      </c>
      <c r="K76" s="36">
        <v>1</v>
      </c>
      <c r="L76" s="36">
        <v>22</v>
      </c>
      <c r="M76" s="36">
        <v>23</v>
      </c>
      <c r="N76" s="36" t="s">
        <v>60</v>
      </c>
      <c r="O76" s="36" t="s">
        <v>535</v>
      </c>
      <c r="P76" s="39" t="s">
        <v>366</v>
      </c>
      <c r="Q76" s="28" t="s">
        <v>538</v>
      </c>
      <c r="R76" s="36" t="s">
        <v>72</v>
      </c>
      <c r="S76" s="36" t="s">
        <v>537</v>
      </c>
      <c r="T76" s="36">
        <v>18.64</v>
      </c>
      <c r="U76" s="36">
        <v>3.89</v>
      </c>
      <c r="V76" s="36">
        <v>16.96</v>
      </c>
      <c r="W76" s="36">
        <v>3.23</v>
      </c>
      <c r="X76" s="36">
        <v>0.127</v>
      </c>
      <c r="Y76" s="36" t="s">
        <v>73</v>
      </c>
      <c r="Z76" s="36">
        <v>20.64</v>
      </c>
      <c r="AA76" s="36">
        <v>3.82</v>
      </c>
      <c r="AB76" s="36">
        <v>19.48</v>
      </c>
      <c r="AC76" s="36">
        <v>4.93</v>
      </c>
      <c r="AD76" s="36"/>
      <c r="AE76" s="36"/>
      <c r="AF76" s="36"/>
      <c r="AG76" s="36"/>
      <c r="AH76" s="36"/>
      <c r="AI76" s="36"/>
      <c r="AJ76" s="36"/>
      <c r="AK76" s="28"/>
      <c r="AL76" s="36" t="s">
        <v>73</v>
      </c>
      <c r="AM76" s="36"/>
      <c r="AN76" s="28"/>
      <c r="AO76" s="28"/>
    </row>
    <row r="77" spans="1:41">
      <c r="A77" s="36"/>
      <c r="B77" s="36" t="s">
        <v>373</v>
      </c>
      <c r="C77" s="36"/>
      <c r="D77" s="37" t="s">
        <v>532</v>
      </c>
      <c r="E77" s="28" t="s">
        <v>533</v>
      </c>
      <c r="F77" s="28" t="s">
        <v>534</v>
      </c>
      <c r="G77" s="39" t="s">
        <v>385</v>
      </c>
      <c r="H77" s="23"/>
      <c r="I77" s="36" t="s">
        <v>376</v>
      </c>
      <c r="J77" s="36">
        <v>1</v>
      </c>
      <c r="K77" s="36">
        <v>1</v>
      </c>
      <c r="L77" s="36">
        <v>22</v>
      </c>
      <c r="M77" s="36">
        <v>23</v>
      </c>
      <c r="N77" s="36" t="s">
        <v>60</v>
      </c>
      <c r="O77" s="28" t="s">
        <v>539</v>
      </c>
      <c r="P77" s="39" t="s">
        <v>408</v>
      </c>
      <c r="Q77" s="28" t="s">
        <v>540</v>
      </c>
      <c r="R77" s="36" t="s">
        <v>73</v>
      </c>
      <c r="S77" s="36"/>
      <c r="T77" s="36"/>
      <c r="U77" s="36"/>
      <c r="V77" s="36"/>
      <c r="W77" s="36"/>
      <c r="X77" s="36"/>
      <c r="Y77" s="36"/>
      <c r="Z77" s="36">
        <v>4.21</v>
      </c>
      <c r="AA77" s="36">
        <v>0.63</v>
      </c>
      <c r="AB77" s="36">
        <v>3.85</v>
      </c>
      <c r="AC77" s="36">
        <v>0.67</v>
      </c>
      <c r="AD77" s="36"/>
      <c r="AE77" s="36"/>
      <c r="AF77" s="36"/>
      <c r="AG77" s="36"/>
      <c r="AH77" s="36"/>
      <c r="AI77" s="36"/>
      <c r="AJ77" s="36"/>
      <c r="AK77" s="36"/>
      <c r="AL77" s="36"/>
      <c r="AM77" s="36" t="s">
        <v>541</v>
      </c>
      <c r="AN77" s="28" t="s">
        <v>542</v>
      </c>
      <c r="AO77" s="28"/>
    </row>
    <row r="78" spans="1:41">
      <c r="A78" s="36"/>
      <c r="B78" s="36" t="s">
        <v>373</v>
      </c>
      <c r="C78" s="36"/>
      <c r="D78" s="37" t="s">
        <v>532</v>
      </c>
      <c r="E78" s="28" t="s">
        <v>533</v>
      </c>
      <c r="F78" s="28" t="s">
        <v>534</v>
      </c>
      <c r="G78" s="39" t="s">
        <v>385</v>
      </c>
      <c r="H78" s="23"/>
      <c r="I78" s="36" t="s">
        <v>376</v>
      </c>
      <c r="J78" s="36">
        <v>1</v>
      </c>
      <c r="K78" s="36">
        <v>1</v>
      </c>
      <c r="L78" s="36">
        <v>22</v>
      </c>
      <c r="M78" s="36">
        <v>23</v>
      </c>
      <c r="N78" s="36" t="s">
        <v>60</v>
      </c>
      <c r="O78" s="28" t="s">
        <v>539</v>
      </c>
      <c r="P78" s="39" t="s">
        <v>408</v>
      </c>
      <c r="Q78" s="28" t="s">
        <v>540</v>
      </c>
      <c r="R78" s="36" t="s">
        <v>73</v>
      </c>
      <c r="S78" s="36"/>
      <c r="T78" s="36"/>
      <c r="U78" s="36"/>
      <c r="V78" s="36"/>
      <c r="W78" s="36"/>
      <c r="X78" s="36"/>
      <c r="Y78" s="36"/>
      <c r="Z78" s="36">
        <v>4.26</v>
      </c>
      <c r="AA78" s="36">
        <v>0.65</v>
      </c>
      <c r="AB78" s="36">
        <v>3.94</v>
      </c>
      <c r="AC78" s="36">
        <v>0.59</v>
      </c>
      <c r="AD78" s="36"/>
      <c r="AE78" s="36"/>
      <c r="AF78" s="36"/>
      <c r="AG78" s="36"/>
      <c r="AH78" s="36"/>
      <c r="AI78" s="36"/>
      <c r="AJ78" s="36"/>
      <c r="AK78" s="36"/>
      <c r="AL78" s="36"/>
      <c r="AM78" s="36" t="s">
        <v>543</v>
      </c>
      <c r="AN78" s="28" t="s">
        <v>542</v>
      </c>
      <c r="AO78" s="28"/>
    </row>
    <row r="79" spans="1:41">
      <c r="A79" s="36"/>
      <c r="B79" s="36" t="s">
        <v>373</v>
      </c>
      <c r="C79" s="36"/>
      <c r="D79" s="37" t="s">
        <v>532</v>
      </c>
      <c r="E79" s="28" t="s">
        <v>533</v>
      </c>
      <c r="F79" s="28" t="s">
        <v>534</v>
      </c>
      <c r="G79" s="39" t="s">
        <v>385</v>
      </c>
      <c r="H79" s="23"/>
      <c r="I79" s="36" t="s">
        <v>376</v>
      </c>
      <c r="J79" s="36">
        <v>1</v>
      </c>
      <c r="K79" s="36">
        <v>1</v>
      </c>
      <c r="L79" s="36">
        <v>22</v>
      </c>
      <c r="M79" s="36">
        <v>23</v>
      </c>
      <c r="N79" s="36" t="s">
        <v>60</v>
      </c>
      <c r="O79" s="28" t="s">
        <v>539</v>
      </c>
      <c r="P79" s="39" t="s">
        <v>408</v>
      </c>
      <c r="Q79" s="28" t="s">
        <v>540</v>
      </c>
      <c r="R79" s="36" t="s">
        <v>73</v>
      </c>
      <c r="S79" s="36"/>
      <c r="T79" s="36"/>
      <c r="U79" s="36"/>
      <c r="V79" s="36"/>
      <c r="W79" s="36"/>
      <c r="X79" s="36"/>
      <c r="Y79" s="36"/>
      <c r="Z79" s="36">
        <v>4.5</v>
      </c>
      <c r="AA79" s="36">
        <v>0.6</v>
      </c>
      <c r="AB79" s="36">
        <v>4.09</v>
      </c>
      <c r="AC79" s="36">
        <v>0.77</v>
      </c>
      <c r="AD79" s="36"/>
      <c r="AE79" s="36"/>
      <c r="AF79" s="36"/>
      <c r="AG79" s="36"/>
      <c r="AH79" s="36"/>
      <c r="AI79" s="36"/>
      <c r="AJ79" s="36"/>
      <c r="AK79" s="36"/>
      <c r="AL79" s="36"/>
      <c r="AM79" s="36" t="s">
        <v>544</v>
      </c>
      <c r="AN79" s="28" t="s">
        <v>542</v>
      </c>
      <c r="AO79" s="28"/>
    </row>
    <row r="80" spans="1:41">
      <c r="A80" s="36"/>
      <c r="B80" s="36" t="s">
        <v>373</v>
      </c>
      <c r="C80" s="36"/>
      <c r="D80" s="37" t="s">
        <v>532</v>
      </c>
      <c r="E80" s="28" t="s">
        <v>533</v>
      </c>
      <c r="F80" s="28" t="s">
        <v>534</v>
      </c>
      <c r="G80" s="39" t="s">
        <v>385</v>
      </c>
      <c r="H80" s="23"/>
      <c r="I80" s="36" t="s">
        <v>376</v>
      </c>
      <c r="J80" s="36">
        <v>1</v>
      </c>
      <c r="K80" s="36">
        <v>1</v>
      </c>
      <c r="L80" s="36">
        <v>22</v>
      </c>
      <c r="M80" s="36">
        <v>23</v>
      </c>
      <c r="N80" s="36" t="s">
        <v>60</v>
      </c>
      <c r="O80" s="28" t="s">
        <v>539</v>
      </c>
      <c r="P80" s="39" t="s">
        <v>408</v>
      </c>
      <c r="Q80" s="28" t="s">
        <v>545</v>
      </c>
      <c r="R80" s="36" t="s">
        <v>73</v>
      </c>
      <c r="S80" s="36"/>
      <c r="T80" s="36"/>
      <c r="U80" s="36"/>
      <c r="V80" s="36"/>
      <c r="W80" s="36"/>
      <c r="X80" s="36"/>
      <c r="Y80" s="36"/>
      <c r="Z80" s="36">
        <v>4.2</v>
      </c>
      <c r="AA80" s="36">
        <v>0.68</v>
      </c>
      <c r="AB80" s="36">
        <v>3.88</v>
      </c>
      <c r="AC80" s="36">
        <v>0.75</v>
      </c>
      <c r="AD80" s="36"/>
      <c r="AE80" s="36"/>
      <c r="AF80" s="36"/>
      <c r="AG80" s="36"/>
      <c r="AH80" s="36"/>
      <c r="AI80" s="36"/>
      <c r="AJ80" s="36"/>
      <c r="AK80" s="36"/>
      <c r="AL80" s="36"/>
      <c r="AM80" s="36" t="s">
        <v>541</v>
      </c>
      <c r="AN80" s="28" t="s">
        <v>542</v>
      </c>
      <c r="AO80" s="28"/>
    </row>
    <row r="81" spans="1:41">
      <c r="A81" s="36"/>
      <c r="B81" s="36" t="s">
        <v>373</v>
      </c>
      <c r="C81" s="36"/>
      <c r="D81" s="37" t="s">
        <v>532</v>
      </c>
      <c r="E81" s="28" t="s">
        <v>533</v>
      </c>
      <c r="F81" s="28" t="s">
        <v>534</v>
      </c>
      <c r="G81" s="39" t="s">
        <v>385</v>
      </c>
      <c r="H81" s="23"/>
      <c r="I81" s="36" t="s">
        <v>376</v>
      </c>
      <c r="J81" s="36">
        <v>1</v>
      </c>
      <c r="K81" s="36">
        <v>1</v>
      </c>
      <c r="L81" s="36">
        <v>22</v>
      </c>
      <c r="M81" s="36">
        <v>23</v>
      </c>
      <c r="N81" s="36" t="s">
        <v>60</v>
      </c>
      <c r="O81" s="28" t="s">
        <v>539</v>
      </c>
      <c r="P81" s="39" t="s">
        <v>408</v>
      </c>
      <c r="Q81" s="28" t="s">
        <v>545</v>
      </c>
      <c r="R81" s="36" t="s">
        <v>73</v>
      </c>
      <c r="S81" s="36"/>
      <c r="T81" s="36"/>
      <c r="U81" s="36"/>
      <c r="V81" s="36"/>
      <c r="W81" s="36"/>
      <c r="X81" s="36"/>
      <c r="Y81" s="36"/>
      <c r="Z81" s="36">
        <v>4.3600000000000003</v>
      </c>
      <c r="AA81" s="36">
        <v>0.78</v>
      </c>
      <c r="AB81" s="36">
        <v>3.91</v>
      </c>
      <c r="AC81" s="36">
        <v>0.76</v>
      </c>
      <c r="AD81" s="36"/>
      <c r="AE81" s="36"/>
      <c r="AF81" s="36"/>
      <c r="AG81" s="36"/>
      <c r="AH81" s="36"/>
      <c r="AI81" s="36"/>
      <c r="AJ81" s="36"/>
      <c r="AK81" s="36"/>
      <c r="AL81" s="36"/>
      <c r="AM81" s="36" t="s">
        <v>543</v>
      </c>
      <c r="AN81" s="28" t="s">
        <v>542</v>
      </c>
      <c r="AO81" s="28"/>
    </row>
    <row r="82" spans="1:41">
      <c r="A82" s="36"/>
      <c r="B82" s="36" t="s">
        <v>373</v>
      </c>
      <c r="C82" s="36"/>
      <c r="D82" s="37" t="s">
        <v>532</v>
      </c>
      <c r="E82" s="28" t="s">
        <v>533</v>
      </c>
      <c r="F82" s="28" t="s">
        <v>534</v>
      </c>
      <c r="G82" s="39" t="s">
        <v>385</v>
      </c>
      <c r="H82" s="23"/>
      <c r="I82" s="36" t="s">
        <v>376</v>
      </c>
      <c r="J82" s="36">
        <v>1</v>
      </c>
      <c r="K82" s="36">
        <v>1</v>
      </c>
      <c r="L82" s="36">
        <v>22</v>
      </c>
      <c r="M82" s="36">
        <v>23</v>
      </c>
      <c r="N82" s="36" t="s">
        <v>60</v>
      </c>
      <c r="O82" s="28" t="s">
        <v>539</v>
      </c>
      <c r="P82" s="39" t="s">
        <v>408</v>
      </c>
      <c r="Q82" s="28" t="s">
        <v>545</v>
      </c>
      <c r="R82" s="36" t="s">
        <v>73</v>
      </c>
      <c r="S82" s="36"/>
      <c r="T82" s="36"/>
      <c r="U82" s="36"/>
      <c r="V82" s="36"/>
      <c r="W82" s="36"/>
      <c r="X82" s="36"/>
      <c r="Y82" s="36"/>
      <c r="Z82" s="36">
        <v>4.49</v>
      </c>
      <c r="AA82" s="36">
        <v>0.7</v>
      </c>
      <c r="AB82" s="36">
        <v>4.07</v>
      </c>
      <c r="AC82" s="36">
        <v>0.87</v>
      </c>
      <c r="AD82" s="36"/>
      <c r="AE82" s="36"/>
      <c r="AF82" s="36"/>
      <c r="AG82" s="36"/>
      <c r="AH82" s="36"/>
      <c r="AI82" s="36"/>
      <c r="AJ82" s="36"/>
      <c r="AK82" s="36"/>
      <c r="AL82" s="36"/>
      <c r="AM82" s="36" t="s">
        <v>544</v>
      </c>
      <c r="AN82" s="28" t="s">
        <v>542</v>
      </c>
      <c r="AO82" s="28"/>
    </row>
    <row r="83" spans="1:41">
      <c r="A83" s="36"/>
      <c r="B83" s="36" t="s">
        <v>373</v>
      </c>
      <c r="C83" s="36"/>
      <c r="D83" s="37" t="s">
        <v>532</v>
      </c>
      <c r="E83" s="28" t="s">
        <v>533</v>
      </c>
      <c r="F83" s="28" t="s">
        <v>534</v>
      </c>
      <c r="G83" s="39" t="s">
        <v>385</v>
      </c>
      <c r="H83" s="23"/>
      <c r="I83" s="36" t="s">
        <v>376</v>
      </c>
      <c r="J83" s="36">
        <v>1</v>
      </c>
      <c r="K83" s="36">
        <v>1</v>
      </c>
      <c r="L83" s="36">
        <v>22</v>
      </c>
      <c r="M83" s="36">
        <v>23</v>
      </c>
      <c r="N83" s="36" t="s">
        <v>60</v>
      </c>
      <c r="O83" s="28" t="s">
        <v>539</v>
      </c>
      <c r="P83" s="39" t="s">
        <v>408</v>
      </c>
      <c r="Q83" s="28" t="s">
        <v>546</v>
      </c>
      <c r="R83" s="36" t="s">
        <v>73</v>
      </c>
      <c r="S83" s="36"/>
      <c r="T83" s="36"/>
      <c r="U83" s="36"/>
      <c r="V83" s="36"/>
      <c r="W83" s="36"/>
      <c r="X83" s="36"/>
      <c r="Y83" s="36"/>
      <c r="Z83" s="36">
        <v>4.03</v>
      </c>
      <c r="AA83" s="36">
        <v>0.86</v>
      </c>
      <c r="AB83" s="36">
        <v>3.88</v>
      </c>
      <c r="AC83" s="36">
        <v>0.63</v>
      </c>
      <c r="AD83" s="36"/>
      <c r="AE83" s="36"/>
      <c r="AF83" s="36"/>
      <c r="AG83" s="36"/>
      <c r="AH83" s="36"/>
      <c r="AI83" s="36"/>
      <c r="AJ83" s="36"/>
      <c r="AK83" s="36"/>
      <c r="AL83" s="36"/>
      <c r="AM83" s="36" t="s">
        <v>541</v>
      </c>
      <c r="AN83" s="28" t="s">
        <v>542</v>
      </c>
      <c r="AO83" s="28"/>
    </row>
    <row r="84" spans="1:41">
      <c r="A84" s="36"/>
      <c r="B84" s="36" t="s">
        <v>373</v>
      </c>
      <c r="C84" s="36"/>
      <c r="D84" s="37" t="s">
        <v>532</v>
      </c>
      <c r="E84" s="28" t="s">
        <v>533</v>
      </c>
      <c r="F84" s="28" t="s">
        <v>534</v>
      </c>
      <c r="G84" s="39" t="s">
        <v>385</v>
      </c>
      <c r="H84" s="23"/>
      <c r="I84" s="36" t="s">
        <v>376</v>
      </c>
      <c r="J84" s="36">
        <v>1</v>
      </c>
      <c r="K84" s="36">
        <v>1</v>
      </c>
      <c r="L84" s="36">
        <v>22</v>
      </c>
      <c r="M84" s="36">
        <v>23</v>
      </c>
      <c r="N84" s="36" t="s">
        <v>60</v>
      </c>
      <c r="O84" s="28" t="s">
        <v>539</v>
      </c>
      <c r="P84" s="39" t="s">
        <v>408</v>
      </c>
      <c r="Q84" s="28" t="s">
        <v>546</v>
      </c>
      <c r="R84" s="36" t="s">
        <v>73</v>
      </c>
      <c r="S84" s="36"/>
      <c r="T84" s="36"/>
      <c r="U84" s="36"/>
      <c r="V84" s="36"/>
      <c r="W84" s="36"/>
      <c r="X84" s="36"/>
      <c r="Y84" s="36"/>
      <c r="Z84" s="36">
        <v>4.16</v>
      </c>
      <c r="AA84" s="36">
        <v>0.59</v>
      </c>
      <c r="AB84" s="36">
        <v>4.07</v>
      </c>
      <c r="AC84" s="36">
        <v>0.56999999999999995</v>
      </c>
      <c r="AD84" s="36"/>
      <c r="AE84" s="36"/>
      <c r="AF84" s="36"/>
      <c r="AG84" s="36"/>
      <c r="AH84" s="36"/>
      <c r="AI84" s="36"/>
      <c r="AJ84" s="36"/>
      <c r="AK84" s="36"/>
      <c r="AL84" s="36"/>
      <c r="AM84" s="36" t="s">
        <v>543</v>
      </c>
      <c r="AN84" s="28" t="s">
        <v>542</v>
      </c>
      <c r="AO84" s="28"/>
    </row>
    <row r="85" spans="1:41">
      <c r="A85" s="36"/>
      <c r="B85" s="36" t="s">
        <v>373</v>
      </c>
      <c r="C85" s="36"/>
      <c r="D85" s="37" t="s">
        <v>532</v>
      </c>
      <c r="E85" s="28" t="s">
        <v>533</v>
      </c>
      <c r="F85" s="28" t="s">
        <v>534</v>
      </c>
      <c r="G85" s="39" t="s">
        <v>385</v>
      </c>
      <c r="H85" s="23"/>
      <c r="I85" s="36" t="s">
        <v>376</v>
      </c>
      <c r="J85" s="36">
        <v>1</v>
      </c>
      <c r="K85" s="36">
        <v>1</v>
      </c>
      <c r="L85" s="36">
        <v>22</v>
      </c>
      <c r="M85" s="36">
        <v>23</v>
      </c>
      <c r="N85" s="36" t="s">
        <v>60</v>
      </c>
      <c r="O85" s="28" t="s">
        <v>539</v>
      </c>
      <c r="P85" s="39" t="s">
        <v>408</v>
      </c>
      <c r="Q85" s="28" t="s">
        <v>546</v>
      </c>
      <c r="R85" s="36" t="s">
        <v>73</v>
      </c>
      <c r="S85" s="36"/>
      <c r="T85" s="36"/>
      <c r="U85" s="36"/>
      <c r="V85" s="36"/>
      <c r="W85" s="36"/>
      <c r="X85" s="36"/>
      <c r="Y85" s="36"/>
      <c r="Z85" s="36">
        <v>4.58</v>
      </c>
      <c r="AA85" s="36">
        <v>0.78</v>
      </c>
      <c r="AB85" s="36">
        <v>4.17</v>
      </c>
      <c r="AC85" s="36">
        <v>0.84</v>
      </c>
      <c r="AD85" s="36"/>
      <c r="AE85" s="36"/>
      <c r="AF85" s="36"/>
      <c r="AG85" s="36"/>
      <c r="AH85" s="36"/>
      <c r="AI85" s="36"/>
      <c r="AJ85" s="36"/>
      <c r="AK85" s="36"/>
      <c r="AL85" s="36"/>
      <c r="AM85" s="36" t="s">
        <v>544</v>
      </c>
      <c r="AN85" s="28" t="s">
        <v>542</v>
      </c>
      <c r="AO85" s="28"/>
    </row>
    <row r="86" spans="1:41">
      <c r="A86" s="36"/>
      <c r="B86" s="36" t="s">
        <v>373</v>
      </c>
      <c r="C86" s="36"/>
      <c r="D86" s="37" t="s">
        <v>532</v>
      </c>
      <c r="E86" s="28" t="s">
        <v>533</v>
      </c>
      <c r="F86" s="28" t="s">
        <v>534</v>
      </c>
      <c r="G86" s="39" t="s">
        <v>385</v>
      </c>
      <c r="H86" s="23"/>
      <c r="I86" s="36" t="s">
        <v>376</v>
      </c>
      <c r="J86" s="36">
        <v>1</v>
      </c>
      <c r="K86" s="36">
        <v>1</v>
      </c>
      <c r="L86" s="36">
        <v>22</v>
      </c>
      <c r="M86" s="36">
        <v>23</v>
      </c>
      <c r="N86" s="36" t="s">
        <v>60</v>
      </c>
      <c r="O86" s="28" t="s">
        <v>539</v>
      </c>
      <c r="P86" s="39" t="s">
        <v>408</v>
      </c>
      <c r="Q86" s="28" t="s">
        <v>547</v>
      </c>
      <c r="R86" s="36" t="s">
        <v>73</v>
      </c>
      <c r="S86" s="36"/>
      <c r="T86" s="36"/>
      <c r="U86" s="36"/>
      <c r="V86" s="36"/>
      <c r="W86" s="36"/>
      <c r="X86" s="36"/>
      <c r="Y86" s="36"/>
      <c r="Z86" s="36">
        <v>4.4800000000000004</v>
      </c>
      <c r="AA86" s="36">
        <v>0.81</v>
      </c>
      <c r="AB86" s="36">
        <v>3.72</v>
      </c>
      <c r="AC86" s="36">
        <v>0.99</v>
      </c>
      <c r="AD86" s="36"/>
      <c r="AE86" s="36"/>
      <c r="AF86" s="36"/>
      <c r="AG86" s="36"/>
      <c r="AH86" s="36"/>
      <c r="AI86" s="36"/>
      <c r="AJ86" s="36"/>
      <c r="AK86" s="36"/>
      <c r="AL86" s="36"/>
      <c r="AM86" s="36" t="s">
        <v>541</v>
      </c>
      <c r="AN86" s="28" t="s">
        <v>542</v>
      </c>
      <c r="AO86" s="28"/>
    </row>
    <row r="87" spans="1:41">
      <c r="A87" s="36"/>
      <c r="B87" s="36" t="s">
        <v>373</v>
      </c>
      <c r="C87" s="36"/>
      <c r="D87" s="37" t="s">
        <v>532</v>
      </c>
      <c r="E87" s="28" t="s">
        <v>533</v>
      </c>
      <c r="F87" s="28" t="s">
        <v>534</v>
      </c>
      <c r="G87" s="39" t="s">
        <v>385</v>
      </c>
      <c r="H87" s="23"/>
      <c r="I87" s="36" t="s">
        <v>376</v>
      </c>
      <c r="J87" s="36">
        <v>1</v>
      </c>
      <c r="K87" s="36">
        <v>1</v>
      </c>
      <c r="L87" s="36">
        <v>22</v>
      </c>
      <c r="M87" s="36">
        <v>23</v>
      </c>
      <c r="N87" s="36" t="s">
        <v>60</v>
      </c>
      <c r="O87" s="28" t="s">
        <v>539</v>
      </c>
      <c r="P87" s="39" t="s">
        <v>408</v>
      </c>
      <c r="Q87" s="28" t="s">
        <v>547</v>
      </c>
      <c r="R87" s="36" t="s">
        <v>73</v>
      </c>
      <c r="S87" s="36"/>
      <c r="T87" s="36"/>
      <c r="U87" s="36"/>
      <c r="V87" s="36"/>
      <c r="W87" s="36"/>
      <c r="X87" s="36"/>
      <c r="Y87" s="36"/>
      <c r="Z87" s="36">
        <v>4.17</v>
      </c>
      <c r="AA87" s="36">
        <v>0.75</v>
      </c>
      <c r="AB87" s="36">
        <v>3.85</v>
      </c>
      <c r="AC87" s="36">
        <v>0.72</v>
      </c>
      <c r="AD87" s="36"/>
      <c r="AE87" s="36"/>
      <c r="AF87" s="36"/>
      <c r="AG87" s="36"/>
      <c r="AH87" s="36"/>
      <c r="AI87" s="36"/>
      <c r="AJ87" s="36"/>
      <c r="AK87" s="36"/>
      <c r="AL87" s="36"/>
      <c r="AM87" s="36" t="s">
        <v>543</v>
      </c>
      <c r="AN87" s="28" t="s">
        <v>542</v>
      </c>
      <c r="AO87" s="28"/>
    </row>
    <row r="88" spans="1:41">
      <c r="A88" s="36"/>
      <c r="B88" s="36" t="s">
        <v>373</v>
      </c>
      <c r="C88" s="36"/>
      <c r="D88" s="37" t="s">
        <v>532</v>
      </c>
      <c r="E88" s="28" t="s">
        <v>533</v>
      </c>
      <c r="F88" s="28" t="s">
        <v>534</v>
      </c>
      <c r="G88" s="39" t="s">
        <v>385</v>
      </c>
      <c r="H88" s="23"/>
      <c r="I88" s="36" t="s">
        <v>376</v>
      </c>
      <c r="J88" s="36">
        <v>1</v>
      </c>
      <c r="K88" s="36">
        <v>1</v>
      </c>
      <c r="L88" s="36">
        <v>22</v>
      </c>
      <c r="M88" s="36">
        <v>23</v>
      </c>
      <c r="N88" s="36" t="s">
        <v>60</v>
      </c>
      <c r="O88" s="28" t="s">
        <v>539</v>
      </c>
      <c r="P88" s="39" t="s">
        <v>408</v>
      </c>
      <c r="Q88" s="28" t="s">
        <v>547</v>
      </c>
      <c r="R88" s="36" t="s">
        <v>73</v>
      </c>
      <c r="S88" s="36"/>
      <c r="T88" s="36"/>
      <c r="U88" s="36"/>
      <c r="V88" s="36"/>
      <c r="W88" s="36"/>
      <c r="X88" s="36"/>
      <c r="Y88" s="36"/>
      <c r="Z88" s="36">
        <v>4.42</v>
      </c>
      <c r="AA88" s="36">
        <v>0.82</v>
      </c>
      <c r="AB88" s="36">
        <v>4.04</v>
      </c>
      <c r="AC88" s="36">
        <v>0.87</v>
      </c>
      <c r="AD88" s="36"/>
      <c r="AE88" s="36"/>
      <c r="AF88" s="36"/>
      <c r="AG88" s="36"/>
      <c r="AH88" s="36"/>
      <c r="AI88" s="36"/>
      <c r="AJ88" s="36"/>
      <c r="AK88" s="36"/>
      <c r="AL88" s="36"/>
      <c r="AM88" s="36" t="s">
        <v>544</v>
      </c>
      <c r="AN88" s="28" t="s">
        <v>542</v>
      </c>
      <c r="AO88" s="28"/>
    </row>
    <row r="89" spans="1:41">
      <c r="A89" s="36"/>
      <c r="B89" s="36"/>
      <c r="C89" s="36"/>
      <c r="D89" s="37" t="s">
        <v>548</v>
      </c>
      <c r="E89" s="36"/>
      <c r="F89" s="36"/>
      <c r="G89" s="39"/>
      <c r="H89" s="23"/>
      <c r="I89" s="36"/>
      <c r="J89" s="36"/>
      <c r="K89" s="36"/>
      <c r="L89" s="36"/>
      <c r="M89" s="36"/>
      <c r="N89" s="36"/>
      <c r="O89" s="36"/>
      <c r="P89" s="39"/>
      <c r="Q89" s="36"/>
      <c r="R89" s="36"/>
      <c r="S89" s="36"/>
      <c r="T89" s="36"/>
      <c r="U89" s="36"/>
      <c r="V89" s="36"/>
      <c r="W89" s="36"/>
      <c r="X89" s="36"/>
      <c r="Y89" s="36"/>
      <c r="Z89" s="36"/>
      <c r="AA89" s="36"/>
      <c r="AB89" s="36"/>
      <c r="AC89" s="36"/>
      <c r="AD89" s="36"/>
      <c r="AE89" s="36"/>
      <c r="AF89" s="36"/>
      <c r="AG89" s="36"/>
      <c r="AH89" s="36"/>
      <c r="AI89" s="36"/>
      <c r="AJ89" s="36"/>
      <c r="AK89" s="36"/>
      <c r="AL89" s="36"/>
      <c r="AM89" s="36"/>
      <c r="AN89" s="28"/>
      <c r="AO89" s="28"/>
    </row>
    <row r="90" spans="1:41">
      <c r="A90" s="36"/>
      <c r="B90" s="36" t="s">
        <v>549</v>
      </c>
      <c r="C90" s="36"/>
      <c r="D90" s="37" t="s">
        <v>550</v>
      </c>
      <c r="E90" s="36" t="s">
        <v>551</v>
      </c>
      <c r="F90" s="36" t="s">
        <v>552</v>
      </c>
      <c r="G90" s="39" t="s">
        <v>376</v>
      </c>
      <c r="H90" s="23" t="s">
        <v>376</v>
      </c>
      <c r="I90" s="36" t="s">
        <v>376</v>
      </c>
      <c r="J90" s="36">
        <v>1</v>
      </c>
      <c r="K90" s="36">
        <v>1</v>
      </c>
      <c r="L90" s="36">
        <v>35</v>
      </c>
      <c r="M90" s="36">
        <v>35</v>
      </c>
      <c r="N90" s="36" t="s">
        <v>553</v>
      </c>
      <c r="O90" s="36" t="s">
        <v>554</v>
      </c>
      <c r="P90" s="39" t="s">
        <v>369</v>
      </c>
      <c r="Q90" s="36" t="s">
        <v>555</v>
      </c>
      <c r="R90" s="36" t="s">
        <v>72</v>
      </c>
      <c r="S90" s="36" t="s">
        <v>556</v>
      </c>
      <c r="T90" s="36"/>
      <c r="U90" s="36"/>
      <c r="V90" s="36"/>
      <c r="W90" s="36"/>
      <c r="X90" s="36"/>
      <c r="Y90" s="36" t="s">
        <v>557</v>
      </c>
      <c r="Z90" s="36">
        <v>51.64</v>
      </c>
      <c r="AA90" s="36">
        <v>16.170000000000002</v>
      </c>
      <c r="AB90" s="36">
        <v>41.54</v>
      </c>
      <c r="AC90" s="36">
        <v>14.73</v>
      </c>
      <c r="AD90" s="36"/>
      <c r="AE90" s="36"/>
      <c r="AF90" s="36"/>
      <c r="AG90" s="36"/>
      <c r="AH90" s="36"/>
      <c r="AI90" s="36"/>
      <c r="AJ90" s="36"/>
      <c r="AK90" s="36">
        <v>0.65</v>
      </c>
      <c r="AL90" s="36" t="s">
        <v>73</v>
      </c>
      <c r="AM90" s="36" t="s">
        <v>558</v>
      </c>
      <c r="AN90" s="28"/>
      <c r="AO90" s="28"/>
    </row>
    <row r="91" spans="1:41">
      <c r="A91" s="36"/>
      <c r="B91" s="36" t="s">
        <v>549</v>
      </c>
      <c r="C91" s="36"/>
      <c r="D91" s="37" t="s">
        <v>550</v>
      </c>
      <c r="E91" s="36" t="s">
        <v>551</v>
      </c>
      <c r="F91" s="36" t="s">
        <v>552</v>
      </c>
      <c r="G91" s="39" t="s">
        <v>376</v>
      </c>
      <c r="H91" s="23" t="s">
        <v>376</v>
      </c>
      <c r="I91" s="36" t="s">
        <v>376</v>
      </c>
      <c r="J91" s="36">
        <v>1</v>
      </c>
      <c r="K91" s="36">
        <v>1</v>
      </c>
      <c r="L91" s="36">
        <v>35</v>
      </c>
      <c r="M91" s="36">
        <v>35</v>
      </c>
      <c r="N91" s="36" t="s">
        <v>553</v>
      </c>
      <c r="O91" s="36" t="s">
        <v>554</v>
      </c>
      <c r="P91" s="39" t="s">
        <v>369</v>
      </c>
      <c r="Q91" s="36" t="s">
        <v>559</v>
      </c>
      <c r="R91" s="36" t="s">
        <v>72</v>
      </c>
      <c r="S91" s="36" t="s">
        <v>556</v>
      </c>
      <c r="T91" s="36"/>
      <c r="U91" s="36"/>
      <c r="V91" s="36"/>
      <c r="W91" s="36"/>
      <c r="X91" s="36"/>
      <c r="Y91" s="36" t="s">
        <v>560</v>
      </c>
      <c r="Z91" s="36">
        <v>72.400000000000006</v>
      </c>
      <c r="AA91" s="36">
        <v>14.32</v>
      </c>
      <c r="AB91" s="36">
        <v>62.36</v>
      </c>
      <c r="AC91" s="36">
        <v>19.739999999999998</v>
      </c>
      <c r="AD91" s="36"/>
      <c r="AE91" s="36"/>
      <c r="AF91" s="36"/>
      <c r="AG91" s="36"/>
      <c r="AH91" s="36"/>
      <c r="AI91" s="36"/>
      <c r="AJ91" s="36"/>
      <c r="AK91" s="36">
        <v>0.57999999999999996</v>
      </c>
      <c r="AL91" s="36" t="s">
        <v>73</v>
      </c>
      <c r="AM91" s="36" t="s">
        <v>558</v>
      </c>
      <c r="AN91" s="28"/>
      <c r="AO91" s="28"/>
    </row>
    <row r="92" spans="1:41">
      <c r="A92" s="36"/>
      <c r="B92" s="36" t="s">
        <v>549</v>
      </c>
      <c r="C92" s="36"/>
      <c r="D92" s="37" t="s">
        <v>550</v>
      </c>
      <c r="E92" s="36" t="s">
        <v>551</v>
      </c>
      <c r="F92" s="36" t="s">
        <v>552</v>
      </c>
      <c r="G92" s="39" t="s">
        <v>376</v>
      </c>
      <c r="H92" s="23" t="s">
        <v>376</v>
      </c>
      <c r="I92" s="36" t="s">
        <v>376</v>
      </c>
      <c r="J92" s="36">
        <v>1</v>
      </c>
      <c r="K92" s="36">
        <v>1</v>
      </c>
      <c r="L92" s="36">
        <v>35</v>
      </c>
      <c r="M92" s="36">
        <v>35</v>
      </c>
      <c r="N92" s="36" t="s">
        <v>553</v>
      </c>
      <c r="O92" s="36" t="s">
        <v>554</v>
      </c>
      <c r="P92" s="39" t="s">
        <v>369</v>
      </c>
      <c r="Q92" s="36" t="s">
        <v>561</v>
      </c>
      <c r="R92" s="36" t="s">
        <v>72</v>
      </c>
      <c r="S92" s="36" t="s">
        <v>556</v>
      </c>
      <c r="T92" s="36"/>
      <c r="U92" s="36"/>
      <c r="V92" s="36"/>
      <c r="W92" s="36"/>
      <c r="X92" s="36"/>
      <c r="Y92" s="36" t="s">
        <v>560</v>
      </c>
      <c r="Z92" s="36">
        <v>61.4</v>
      </c>
      <c r="AA92" s="36">
        <v>17.22</v>
      </c>
      <c r="AB92" s="36">
        <v>55.75</v>
      </c>
      <c r="AC92" s="36">
        <v>21.53</v>
      </c>
      <c r="AD92" s="36"/>
      <c r="AE92" s="36"/>
      <c r="AF92" s="36"/>
      <c r="AG92" s="36"/>
      <c r="AH92" s="36"/>
      <c r="AI92" s="36"/>
      <c r="AJ92" s="36"/>
      <c r="AK92" s="36">
        <v>0.28999999999999998</v>
      </c>
      <c r="AL92" s="36" t="s">
        <v>72</v>
      </c>
      <c r="AM92" s="36" t="s">
        <v>558</v>
      </c>
      <c r="AN92" s="28"/>
      <c r="AO92" s="28"/>
    </row>
    <row r="93" spans="1:41">
      <c r="A93" s="36"/>
      <c r="B93" s="36" t="s">
        <v>549</v>
      </c>
      <c r="C93" s="36"/>
      <c r="D93" s="37" t="s">
        <v>550</v>
      </c>
      <c r="E93" s="36" t="s">
        <v>551</v>
      </c>
      <c r="F93" s="36" t="s">
        <v>552</v>
      </c>
      <c r="G93" s="39" t="s">
        <v>376</v>
      </c>
      <c r="H93" s="23" t="s">
        <v>376</v>
      </c>
      <c r="I93" s="36" t="s">
        <v>376</v>
      </c>
      <c r="J93" s="36">
        <v>1</v>
      </c>
      <c r="K93" s="36">
        <v>1</v>
      </c>
      <c r="L93" s="36">
        <v>35</v>
      </c>
      <c r="M93" s="36">
        <v>35</v>
      </c>
      <c r="N93" s="36" t="s">
        <v>553</v>
      </c>
      <c r="O93" s="36" t="s">
        <v>562</v>
      </c>
      <c r="P93" s="39" t="s">
        <v>366</v>
      </c>
      <c r="Q93" s="36" t="s">
        <v>563</v>
      </c>
      <c r="R93" s="36" t="s">
        <v>72</v>
      </c>
      <c r="S93" s="36" t="s">
        <v>564</v>
      </c>
      <c r="T93" s="36"/>
      <c r="U93" s="36"/>
      <c r="V93" s="36"/>
      <c r="W93" s="36"/>
      <c r="X93" s="36"/>
      <c r="Y93" s="36" t="s">
        <v>560</v>
      </c>
      <c r="Z93" s="36">
        <v>13.77</v>
      </c>
      <c r="AA93" s="36">
        <v>4.2300000000000004</v>
      </c>
      <c r="AB93" s="36">
        <v>14.14</v>
      </c>
      <c r="AC93" s="36">
        <v>4.43</v>
      </c>
      <c r="AD93" s="36"/>
      <c r="AE93" s="36"/>
      <c r="AF93" s="36"/>
      <c r="AG93" s="36"/>
      <c r="AH93" s="36"/>
      <c r="AI93" s="36"/>
      <c r="AJ93" s="36"/>
      <c r="AK93" s="36">
        <v>-0.09</v>
      </c>
      <c r="AL93" s="36" t="s">
        <v>72</v>
      </c>
      <c r="AM93" s="36" t="s">
        <v>558</v>
      </c>
      <c r="AN93" s="28"/>
      <c r="AO93" s="28"/>
    </row>
    <row r="94" spans="1:41">
      <c r="A94" s="36"/>
      <c r="B94" s="36" t="s">
        <v>549</v>
      </c>
      <c r="C94" s="36"/>
      <c r="D94" s="37" t="s">
        <v>550</v>
      </c>
      <c r="E94" s="36" t="s">
        <v>551</v>
      </c>
      <c r="F94" s="36" t="s">
        <v>552</v>
      </c>
      <c r="G94" s="39" t="s">
        <v>376</v>
      </c>
      <c r="H94" s="23" t="s">
        <v>376</v>
      </c>
      <c r="I94" s="36" t="s">
        <v>376</v>
      </c>
      <c r="J94" s="36">
        <v>1</v>
      </c>
      <c r="K94" s="36">
        <v>1</v>
      </c>
      <c r="L94" s="36">
        <v>35</v>
      </c>
      <c r="M94" s="36">
        <v>35</v>
      </c>
      <c r="N94" s="36" t="s">
        <v>553</v>
      </c>
      <c r="O94" s="36" t="s">
        <v>562</v>
      </c>
      <c r="P94" s="39" t="s">
        <v>366</v>
      </c>
      <c r="Q94" s="36" t="s">
        <v>565</v>
      </c>
      <c r="R94" s="36" t="s">
        <v>72</v>
      </c>
      <c r="S94" s="36" t="s">
        <v>564</v>
      </c>
      <c r="T94" s="36"/>
      <c r="U94" s="36"/>
      <c r="V94" s="36"/>
      <c r="W94" s="36"/>
      <c r="X94" s="36"/>
      <c r="Y94" s="36" t="s">
        <v>560</v>
      </c>
      <c r="Z94" s="36">
        <v>13.97</v>
      </c>
      <c r="AA94" s="36">
        <v>3.68</v>
      </c>
      <c r="AB94" s="36">
        <v>14.6</v>
      </c>
      <c r="AC94" s="36">
        <v>3.27</v>
      </c>
      <c r="AD94" s="36"/>
      <c r="AE94" s="36"/>
      <c r="AF94" s="36"/>
      <c r="AG94" s="36"/>
      <c r="AH94" s="36"/>
      <c r="AI94" s="36"/>
      <c r="AJ94" s="36"/>
      <c r="AK94" s="36">
        <v>-0.18</v>
      </c>
      <c r="AL94" s="36" t="s">
        <v>72</v>
      </c>
      <c r="AM94" s="36" t="s">
        <v>558</v>
      </c>
      <c r="AN94" s="28"/>
      <c r="AO94" s="28"/>
    </row>
    <row r="95" spans="1:41">
      <c r="A95" s="36"/>
      <c r="B95" s="36" t="s">
        <v>549</v>
      </c>
      <c r="C95" s="36"/>
      <c r="D95" s="37" t="s">
        <v>550</v>
      </c>
      <c r="E95" s="36" t="s">
        <v>551</v>
      </c>
      <c r="F95" s="36" t="s">
        <v>552</v>
      </c>
      <c r="G95" s="39" t="s">
        <v>376</v>
      </c>
      <c r="H95" s="23" t="s">
        <v>376</v>
      </c>
      <c r="I95" s="36" t="s">
        <v>376</v>
      </c>
      <c r="J95" s="36">
        <v>1</v>
      </c>
      <c r="K95" s="36">
        <v>1</v>
      </c>
      <c r="L95" s="36">
        <v>35</v>
      </c>
      <c r="M95" s="36">
        <v>35</v>
      </c>
      <c r="N95" s="36" t="s">
        <v>553</v>
      </c>
      <c r="O95" s="36" t="s">
        <v>562</v>
      </c>
      <c r="P95" s="39" t="s">
        <v>366</v>
      </c>
      <c r="Q95" s="36" t="s">
        <v>566</v>
      </c>
      <c r="R95" s="36" t="s">
        <v>72</v>
      </c>
      <c r="S95" s="36" t="s">
        <v>564</v>
      </c>
      <c r="T95" s="36"/>
      <c r="U95" s="36"/>
      <c r="V95" s="36"/>
      <c r="W95" s="36"/>
      <c r="X95" s="36"/>
      <c r="Y95" s="36" t="s">
        <v>560</v>
      </c>
      <c r="Z95" s="36">
        <v>20.61</v>
      </c>
      <c r="AA95" s="36">
        <v>3.97</v>
      </c>
      <c r="AB95" s="36">
        <v>18.79</v>
      </c>
      <c r="AC95" s="36">
        <v>4.3</v>
      </c>
      <c r="AD95" s="36"/>
      <c r="AE95" s="36"/>
      <c r="AF95" s="36"/>
      <c r="AG95" s="36"/>
      <c r="AH95" s="36"/>
      <c r="AI95" s="36"/>
      <c r="AJ95" s="36"/>
      <c r="AK95" s="36">
        <v>0.44</v>
      </c>
      <c r="AL95" s="36" t="s">
        <v>72</v>
      </c>
      <c r="AM95" s="36" t="s">
        <v>558</v>
      </c>
      <c r="AN95" s="28"/>
      <c r="AO95" s="28"/>
    </row>
    <row r="96" spans="1:41">
      <c r="A96" s="36"/>
      <c r="B96" s="36"/>
      <c r="C96" s="36"/>
      <c r="D96" s="37" t="s">
        <v>567</v>
      </c>
      <c r="E96" s="36"/>
      <c r="F96" s="36"/>
      <c r="G96" s="39"/>
      <c r="H96" s="23"/>
      <c r="I96" s="36"/>
      <c r="J96" s="36"/>
      <c r="K96" s="36"/>
      <c r="L96" s="36"/>
      <c r="M96" s="36"/>
      <c r="N96" s="36"/>
      <c r="O96" s="28"/>
      <c r="P96" s="39"/>
      <c r="Q96" s="36"/>
      <c r="R96" s="36"/>
      <c r="S96" s="36"/>
      <c r="T96" s="36"/>
      <c r="U96" s="36"/>
      <c r="V96" s="36"/>
      <c r="W96" s="36"/>
      <c r="X96" s="36"/>
      <c r="Y96" s="36"/>
      <c r="Z96" s="36"/>
      <c r="AA96" s="36"/>
      <c r="AB96" s="36"/>
      <c r="AC96" s="36"/>
      <c r="AD96" s="36"/>
      <c r="AE96" s="36"/>
      <c r="AF96" s="36"/>
      <c r="AG96" s="36"/>
      <c r="AH96" s="36"/>
      <c r="AI96" s="36"/>
      <c r="AJ96" s="36"/>
      <c r="AK96" s="36"/>
      <c r="AL96" s="36"/>
      <c r="AM96" s="36"/>
      <c r="AN96" s="28"/>
      <c r="AO96" s="28"/>
    </row>
    <row r="97" spans="1:41">
      <c r="A97" s="36"/>
      <c r="B97" s="36"/>
      <c r="C97" s="36"/>
      <c r="D97" s="41" t="s">
        <v>568</v>
      </c>
      <c r="E97" s="36"/>
      <c r="F97" s="36"/>
      <c r="G97" s="39"/>
      <c r="H97" s="23"/>
      <c r="I97" s="36"/>
      <c r="J97" s="36"/>
      <c r="K97" s="36"/>
      <c r="L97" s="36"/>
      <c r="M97" s="36"/>
      <c r="N97" s="36"/>
      <c r="O97" s="36"/>
      <c r="P97" s="39"/>
      <c r="Q97" s="36"/>
      <c r="R97" s="36"/>
      <c r="S97" s="36"/>
      <c r="T97" s="36"/>
      <c r="U97" s="36"/>
      <c r="V97" s="36"/>
      <c r="W97" s="36"/>
      <c r="X97" s="36"/>
      <c r="Y97" s="36"/>
      <c r="Z97" s="36"/>
      <c r="AA97" s="36"/>
      <c r="AB97" s="36"/>
      <c r="AC97" s="36"/>
      <c r="AD97" s="36"/>
      <c r="AE97" s="36"/>
      <c r="AF97" s="36"/>
      <c r="AG97" s="36"/>
      <c r="AH97" s="36"/>
      <c r="AI97" s="36"/>
      <c r="AJ97" s="36"/>
      <c r="AK97" s="36"/>
      <c r="AL97" s="36"/>
      <c r="AM97" s="36"/>
      <c r="AN97" s="28"/>
      <c r="AO97" s="28"/>
    </row>
    <row r="98" spans="1:41">
      <c r="A98" s="36"/>
      <c r="B98" s="36"/>
      <c r="C98" s="36"/>
      <c r="D98" s="41" t="s">
        <v>569</v>
      </c>
      <c r="E98" s="36"/>
      <c r="F98" s="36"/>
      <c r="G98" s="39"/>
      <c r="H98" s="23"/>
      <c r="I98" s="36"/>
      <c r="J98" s="36"/>
      <c r="K98" s="36"/>
      <c r="L98" s="36"/>
      <c r="M98" s="36"/>
      <c r="N98" s="36"/>
      <c r="O98" s="36"/>
      <c r="P98" s="39"/>
      <c r="Q98" s="36"/>
      <c r="R98" s="36"/>
      <c r="S98" s="36"/>
      <c r="T98" s="36"/>
      <c r="U98" s="36"/>
      <c r="V98" s="36"/>
      <c r="W98" s="36"/>
      <c r="X98" s="36"/>
      <c r="Y98" s="36"/>
      <c r="Z98" s="36"/>
      <c r="AA98" s="36"/>
      <c r="AB98" s="36"/>
      <c r="AC98" s="36"/>
      <c r="AD98" s="36"/>
      <c r="AE98" s="36"/>
      <c r="AF98" s="36"/>
      <c r="AG98" s="36"/>
      <c r="AH98" s="36"/>
      <c r="AI98" s="36"/>
      <c r="AJ98" s="36"/>
      <c r="AK98" s="36"/>
      <c r="AL98" s="36"/>
      <c r="AM98" s="36"/>
      <c r="AN98" s="28"/>
      <c r="AO98" s="28"/>
    </row>
    <row r="99" spans="1:41">
      <c r="A99" s="36"/>
      <c r="B99" s="36"/>
      <c r="C99" s="36"/>
      <c r="D99" s="41" t="s">
        <v>570</v>
      </c>
      <c r="E99" s="36"/>
      <c r="F99" s="36"/>
      <c r="G99" s="39"/>
      <c r="H99" s="23"/>
      <c r="I99" s="36"/>
      <c r="J99" s="36"/>
      <c r="K99" s="36"/>
      <c r="L99" s="36"/>
      <c r="M99" s="36"/>
      <c r="N99" s="36"/>
      <c r="O99" s="36"/>
      <c r="P99" s="39"/>
      <c r="Q99" s="36"/>
      <c r="R99" s="36"/>
      <c r="S99" s="36"/>
      <c r="T99" s="36"/>
      <c r="U99" s="36"/>
      <c r="V99" s="36"/>
      <c r="W99" s="36"/>
      <c r="X99" s="36"/>
      <c r="Y99" s="36"/>
      <c r="Z99" s="36"/>
      <c r="AA99" s="36"/>
      <c r="AB99" s="36"/>
      <c r="AC99" s="36"/>
      <c r="AD99" s="36"/>
      <c r="AE99" s="36"/>
      <c r="AF99" s="36"/>
      <c r="AG99" s="36"/>
      <c r="AH99" s="36"/>
      <c r="AI99" s="36"/>
      <c r="AJ99" s="36"/>
      <c r="AK99" s="36"/>
      <c r="AL99" s="36"/>
      <c r="AM99" s="36"/>
      <c r="AN99" s="28"/>
      <c r="AO99" s="28"/>
    </row>
    <row r="100" spans="1:41">
      <c r="A100" s="36"/>
      <c r="B100" s="36"/>
      <c r="C100" s="36"/>
      <c r="D100" s="41" t="s">
        <v>571</v>
      </c>
      <c r="E100" s="36"/>
      <c r="F100" s="36"/>
      <c r="G100" s="39"/>
      <c r="H100" s="23"/>
      <c r="I100" s="36"/>
      <c r="J100" s="36"/>
      <c r="K100" s="36"/>
      <c r="L100" s="36"/>
      <c r="M100" s="36"/>
      <c r="N100" s="36"/>
      <c r="O100" s="36"/>
      <c r="P100" s="39"/>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28"/>
      <c r="AO100" s="28"/>
    </row>
    <row r="101" spans="1:41">
      <c r="A101" s="36"/>
      <c r="B101" s="36"/>
      <c r="C101" s="36"/>
      <c r="D101" s="41" t="s">
        <v>572</v>
      </c>
      <c r="E101" s="36"/>
      <c r="F101" s="36"/>
      <c r="G101" s="39"/>
      <c r="H101" s="23"/>
      <c r="I101" s="36"/>
      <c r="J101" s="36"/>
      <c r="K101" s="36"/>
      <c r="L101" s="36"/>
      <c r="M101" s="36"/>
      <c r="N101" s="36"/>
      <c r="O101" s="36"/>
      <c r="P101" s="39"/>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28"/>
      <c r="AO101" s="28"/>
    </row>
    <row r="102" spans="1:41">
      <c r="A102" s="36"/>
      <c r="B102" s="36"/>
      <c r="C102" s="36"/>
      <c r="D102" s="41" t="s">
        <v>573</v>
      </c>
      <c r="E102" s="36"/>
      <c r="F102" s="36"/>
      <c r="G102" s="39"/>
      <c r="H102" s="23"/>
      <c r="I102" s="36"/>
      <c r="J102" s="36"/>
      <c r="K102" s="36"/>
      <c r="L102" s="36"/>
      <c r="M102" s="36"/>
      <c r="N102" s="36"/>
      <c r="O102" s="36"/>
      <c r="P102" s="39"/>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28"/>
      <c r="AO102" s="28"/>
    </row>
    <row r="103" spans="1:41">
      <c r="A103" s="36"/>
      <c r="B103" s="36" t="s">
        <v>549</v>
      </c>
      <c r="C103" s="36"/>
      <c r="D103" s="37" t="s">
        <v>574</v>
      </c>
      <c r="E103" s="36" t="s">
        <v>575</v>
      </c>
      <c r="F103" s="36" t="s">
        <v>576</v>
      </c>
      <c r="G103" s="39" t="s">
        <v>376</v>
      </c>
      <c r="H103" s="23" t="s">
        <v>376</v>
      </c>
      <c r="I103" s="36" t="s">
        <v>577</v>
      </c>
      <c r="J103" s="36">
        <v>1</v>
      </c>
      <c r="K103" s="36">
        <v>1</v>
      </c>
      <c r="L103" s="36">
        <v>18</v>
      </c>
      <c r="M103" s="36">
        <v>18</v>
      </c>
      <c r="N103" s="36" t="s">
        <v>578</v>
      </c>
      <c r="O103" s="36" t="s">
        <v>562</v>
      </c>
      <c r="P103" s="39" t="s">
        <v>366</v>
      </c>
      <c r="Q103" s="36" t="s">
        <v>579</v>
      </c>
      <c r="R103" s="36" t="s">
        <v>73</v>
      </c>
      <c r="S103" s="36" t="s">
        <v>580</v>
      </c>
      <c r="T103" s="36"/>
      <c r="U103" s="36"/>
      <c r="V103" s="36"/>
      <c r="W103" s="36"/>
      <c r="X103" s="36"/>
      <c r="Y103" s="36" t="s">
        <v>581</v>
      </c>
      <c r="Z103" s="36">
        <v>88.58</v>
      </c>
      <c r="AA103" s="36">
        <v>11.02</v>
      </c>
      <c r="AB103" s="36">
        <v>60.51</v>
      </c>
      <c r="AC103" s="36">
        <v>15.01</v>
      </c>
      <c r="AD103" s="36"/>
      <c r="AE103" s="36"/>
      <c r="AF103" s="36"/>
      <c r="AG103" s="36"/>
      <c r="AH103" s="36"/>
      <c r="AI103" s="36"/>
      <c r="AJ103" s="36"/>
      <c r="AK103" s="36">
        <v>2.13</v>
      </c>
      <c r="AL103" s="36" t="s">
        <v>73</v>
      </c>
      <c r="AM103" s="36" t="s">
        <v>582</v>
      </c>
      <c r="AN103" s="28"/>
      <c r="AO103" s="28"/>
    </row>
    <row r="104" spans="1:41">
      <c r="A104" s="36"/>
      <c r="B104" s="36" t="s">
        <v>549</v>
      </c>
      <c r="C104" s="36"/>
      <c r="D104" s="37" t="s">
        <v>574</v>
      </c>
      <c r="E104" s="36" t="s">
        <v>575</v>
      </c>
      <c r="F104" s="36" t="s">
        <v>576</v>
      </c>
      <c r="G104" s="39" t="s">
        <v>376</v>
      </c>
      <c r="H104" s="23" t="s">
        <v>376</v>
      </c>
      <c r="I104" s="36" t="s">
        <v>577</v>
      </c>
      <c r="J104" s="36">
        <v>1</v>
      </c>
      <c r="K104" s="36">
        <v>1</v>
      </c>
      <c r="L104" s="36">
        <v>18</v>
      </c>
      <c r="M104" s="36">
        <v>18</v>
      </c>
      <c r="N104" s="36" t="s">
        <v>583</v>
      </c>
      <c r="O104" s="36" t="s">
        <v>583</v>
      </c>
      <c r="P104" s="39" t="s">
        <v>408</v>
      </c>
      <c r="Q104" s="36" t="s">
        <v>584</v>
      </c>
      <c r="R104" s="36" t="s">
        <v>72</v>
      </c>
      <c r="S104" s="36" t="s">
        <v>585</v>
      </c>
      <c r="T104" s="36"/>
      <c r="U104" s="36"/>
      <c r="V104" s="36"/>
      <c r="W104" s="36"/>
      <c r="X104" s="36"/>
      <c r="Y104" s="36" t="s">
        <v>581</v>
      </c>
      <c r="Z104" s="36">
        <v>4.54</v>
      </c>
      <c r="AA104" s="36">
        <v>0.53</v>
      </c>
      <c r="AB104" s="36">
        <v>3.31</v>
      </c>
      <c r="AC104" s="36">
        <v>0.45</v>
      </c>
      <c r="AD104" s="36"/>
      <c r="AE104" s="36"/>
      <c r="AF104" s="36"/>
      <c r="AG104" s="36"/>
      <c r="AH104" s="36"/>
      <c r="AI104" s="36"/>
      <c r="AJ104" s="36"/>
      <c r="AK104" s="36">
        <v>2.5</v>
      </c>
      <c r="AL104" s="36" t="s">
        <v>73</v>
      </c>
      <c r="AM104" s="36" t="s">
        <v>582</v>
      </c>
      <c r="AN104" s="28"/>
      <c r="AO104" s="28"/>
    </row>
    <row r="105" spans="1:41">
      <c r="A105" s="36"/>
      <c r="B105" s="36"/>
      <c r="C105" s="36"/>
      <c r="D105" s="37" t="s">
        <v>586</v>
      </c>
      <c r="E105" s="36"/>
      <c r="F105" s="36"/>
      <c r="G105" s="39"/>
      <c r="H105" s="23"/>
      <c r="I105" s="36"/>
      <c r="J105" s="36"/>
      <c r="K105" s="36"/>
      <c r="L105" s="36"/>
      <c r="M105" s="36"/>
      <c r="N105" s="36"/>
      <c r="O105" s="36"/>
      <c r="P105" s="39"/>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28"/>
      <c r="AO105" s="28"/>
    </row>
    <row r="106" spans="1:41">
      <c r="A106" s="36"/>
      <c r="B106" s="36"/>
      <c r="C106" s="36"/>
      <c r="D106" s="37" t="s">
        <v>587</v>
      </c>
      <c r="E106" s="36"/>
      <c r="F106" s="36"/>
      <c r="G106" s="39"/>
      <c r="H106" s="23"/>
      <c r="I106" s="36"/>
      <c r="J106" s="36"/>
      <c r="K106" s="36"/>
      <c r="L106" s="36"/>
      <c r="M106" s="36"/>
      <c r="N106" s="36"/>
      <c r="O106" s="36"/>
      <c r="P106" s="39"/>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28"/>
      <c r="AO106" s="28"/>
    </row>
    <row r="107" spans="1:41">
      <c r="A107" s="36"/>
      <c r="B107" s="36" t="s">
        <v>549</v>
      </c>
      <c r="C107" s="36"/>
      <c r="D107" s="37" t="s">
        <v>588</v>
      </c>
      <c r="E107" s="36" t="s">
        <v>589</v>
      </c>
      <c r="F107" s="36" t="s">
        <v>590</v>
      </c>
      <c r="G107" s="23" t="s">
        <v>376</v>
      </c>
      <c r="H107" s="23" t="s">
        <v>376</v>
      </c>
      <c r="I107" s="36" t="s">
        <v>376</v>
      </c>
      <c r="J107" s="36">
        <v>1</v>
      </c>
      <c r="K107" s="36">
        <v>1</v>
      </c>
      <c r="L107" s="36">
        <v>15</v>
      </c>
      <c r="M107" s="36">
        <v>16</v>
      </c>
      <c r="N107" s="36" t="s">
        <v>591</v>
      </c>
      <c r="O107" s="36" t="s">
        <v>592</v>
      </c>
      <c r="P107" s="39" t="s">
        <v>366</v>
      </c>
      <c r="Q107" s="36" t="s">
        <v>593</v>
      </c>
      <c r="R107" s="36" t="s">
        <v>73</v>
      </c>
      <c r="S107" s="36" t="s">
        <v>593</v>
      </c>
      <c r="T107" s="36">
        <v>24.2</v>
      </c>
      <c r="U107" s="36">
        <v>9.5299999999999994</v>
      </c>
      <c r="V107" s="36">
        <v>22.88</v>
      </c>
      <c r="W107" s="36">
        <v>10.37</v>
      </c>
      <c r="X107" s="36">
        <v>0.13</v>
      </c>
      <c r="Y107" s="36" t="s">
        <v>73</v>
      </c>
      <c r="Z107" s="36">
        <v>64.67</v>
      </c>
      <c r="AA107" s="36">
        <v>17.97</v>
      </c>
      <c r="AB107" s="36">
        <v>51.38</v>
      </c>
      <c r="AC107" s="36">
        <v>16.54</v>
      </c>
      <c r="AD107" s="36"/>
      <c r="AE107" s="36"/>
      <c r="AF107" s="36"/>
      <c r="AG107" s="36"/>
      <c r="AH107" s="36"/>
      <c r="AI107" s="36"/>
      <c r="AJ107" s="36"/>
      <c r="AK107" s="36">
        <v>0.77</v>
      </c>
      <c r="AL107" s="36" t="s">
        <v>73</v>
      </c>
      <c r="AM107" s="36" t="s">
        <v>582</v>
      </c>
      <c r="AN107" s="28"/>
      <c r="AO107" s="28"/>
    </row>
    <row r="108" spans="1:41">
      <c r="A108" s="36"/>
      <c r="B108" s="36"/>
      <c r="C108" s="36"/>
      <c r="D108" s="37" t="s">
        <v>594</v>
      </c>
      <c r="E108" s="36"/>
      <c r="F108" s="36"/>
      <c r="G108" s="23"/>
      <c r="H108" s="23"/>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28"/>
      <c r="AO108" s="28"/>
    </row>
    <row r="109" spans="1:41">
      <c r="A109" s="36"/>
      <c r="B109" s="36"/>
      <c r="C109" s="36"/>
      <c r="D109" s="37" t="s">
        <v>595</v>
      </c>
      <c r="E109" s="36"/>
      <c r="F109" s="36"/>
      <c r="G109" s="23"/>
      <c r="H109" s="23"/>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28"/>
      <c r="AO109" s="28"/>
    </row>
    <row r="110" spans="1:41">
      <c r="A110" s="36"/>
      <c r="B110" s="36" t="s">
        <v>549</v>
      </c>
      <c r="C110" s="36"/>
      <c r="D110" s="37" t="s">
        <v>596</v>
      </c>
      <c r="E110" s="36" t="s">
        <v>597</v>
      </c>
      <c r="F110" s="36" t="s">
        <v>590</v>
      </c>
      <c r="G110" s="23" t="s">
        <v>376</v>
      </c>
      <c r="H110" s="23" t="s">
        <v>376</v>
      </c>
      <c r="I110" s="36" t="s">
        <v>376</v>
      </c>
      <c r="J110" s="36">
        <v>1</v>
      </c>
      <c r="K110" s="36">
        <v>1</v>
      </c>
      <c r="L110" s="36">
        <v>32</v>
      </c>
      <c r="M110" s="36">
        <v>32</v>
      </c>
      <c r="N110" s="36" t="s">
        <v>598</v>
      </c>
      <c r="O110" s="36" t="s">
        <v>598</v>
      </c>
      <c r="P110" s="36" t="s">
        <v>369</v>
      </c>
      <c r="Q110" s="36" t="s">
        <v>598</v>
      </c>
      <c r="R110" s="36" t="s">
        <v>599</v>
      </c>
      <c r="S110" s="36" t="s">
        <v>600</v>
      </c>
      <c r="T110" s="36">
        <v>2.58</v>
      </c>
      <c r="U110" s="36">
        <v>0.64900000000000002</v>
      </c>
      <c r="V110" s="36">
        <v>2.42</v>
      </c>
      <c r="W110" s="36">
        <v>0.76400000000000001</v>
      </c>
      <c r="X110" s="36">
        <v>0.23</v>
      </c>
      <c r="Y110" s="36" t="s">
        <v>73</v>
      </c>
      <c r="Z110" s="36">
        <v>4.0199999999999996</v>
      </c>
      <c r="AA110" s="36">
        <v>0.746</v>
      </c>
      <c r="AB110" s="36">
        <v>3.01</v>
      </c>
      <c r="AC110" s="36">
        <v>0.5</v>
      </c>
      <c r="AD110" s="36"/>
      <c r="AE110" s="36"/>
      <c r="AF110" s="36"/>
      <c r="AG110" s="36"/>
      <c r="AH110" s="36"/>
      <c r="AI110" s="36"/>
      <c r="AJ110" s="36"/>
      <c r="AK110" s="36">
        <v>1.0049999999999999</v>
      </c>
      <c r="AL110" s="36" t="s">
        <v>73</v>
      </c>
      <c r="AM110" s="36" t="s">
        <v>601</v>
      </c>
      <c r="AN110" s="28"/>
      <c r="AO110" s="28"/>
    </row>
    <row r="111" spans="1:41">
      <c r="A111" s="36"/>
      <c r="B111" s="36" t="s">
        <v>549</v>
      </c>
      <c r="C111" s="36"/>
      <c r="D111" s="37" t="s">
        <v>596</v>
      </c>
      <c r="E111" s="36" t="s">
        <v>597</v>
      </c>
      <c r="F111" s="36" t="s">
        <v>590</v>
      </c>
      <c r="G111" s="23" t="s">
        <v>376</v>
      </c>
      <c r="H111" s="23" t="s">
        <v>376</v>
      </c>
      <c r="I111" s="36" t="s">
        <v>376</v>
      </c>
      <c r="J111" s="36">
        <v>1</v>
      </c>
      <c r="K111" s="36">
        <v>1</v>
      </c>
      <c r="L111" s="36">
        <v>32</v>
      </c>
      <c r="M111" s="36">
        <v>32</v>
      </c>
      <c r="N111" s="36" t="s">
        <v>602</v>
      </c>
      <c r="O111" s="36" t="s">
        <v>602</v>
      </c>
      <c r="P111" s="36" t="s">
        <v>408</v>
      </c>
      <c r="Q111" s="36" t="s">
        <v>602</v>
      </c>
      <c r="R111" s="36" t="s">
        <v>72</v>
      </c>
      <c r="S111" s="36" t="s">
        <v>603</v>
      </c>
      <c r="T111" s="36">
        <v>2.91</v>
      </c>
      <c r="U111" s="36">
        <v>0.69299999999999995</v>
      </c>
      <c r="V111" s="36">
        <v>2.83</v>
      </c>
      <c r="W111" s="36">
        <v>0.57699999999999996</v>
      </c>
      <c r="X111" s="36">
        <v>0.13</v>
      </c>
      <c r="Y111" s="36" t="s">
        <v>73</v>
      </c>
      <c r="Z111" s="36">
        <v>4.34</v>
      </c>
      <c r="AA111" s="36">
        <v>0.49299999999999999</v>
      </c>
      <c r="AB111" s="36">
        <v>3.2</v>
      </c>
      <c r="AC111" s="36">
        <v>0.38100000000000001</v>
      </c>
      <c r="AD111" s="36"/>
      <c r="AE111" s="36"/>
      <c r="AF111" s="36"/>
      <c r="AG111" s="36"/>
      <c r="AH111" s="36"/>
      <c r="AI111" s="36"/>
      <c r="AJ111" s="36"/>
      <c r="AK111" s="36">
        <v>1.1459999999999999</v>
      </c>
      <c r="AL111" s="36" t="s">
        <v>73</v>
      </c>
      <c r="AM111" s="36" t="s">
        <v>604</v>
      </c>
      <c r="AN111" s="28"/>
      <c r="AO111" s="28"/>
    </row>
    <row r="112" spans="1:41">
      <c r="A112" s="36"/>
      <c r="B112" s="36"/>
      <c r="C112" s="36"/>
      <c r="D112" s="41" t="s">
        <v>605</v>
      </c>
      <c r="E112" s="36"/>
      <c r="F112" s="36"/>
      <c r="G112" s="23"/>
      <c r="H112" s="23"/>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28"/>
      <c r="AO112" s="28"/>
    </row>
    <row r="113" spans="1:41">
      <c r="A113" s="36"/>
      <c r="B113" s="36"/>
      <c r="C113" s="36"/>
      <c r="D113" s="37" t="s">
        <v>606</v>
      </c>
      <c r="E113" s="36"/>
      <c r="F113" s="36"/>
      <c r="G113" s="23"/>
      <c r="H113" s="23"/>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28"/>
      <c r="AO113" s="28"/>
    </row>
    <row r="114" spans="1:41">
      <c r="A114" s="36"/>
      <c r="B114" s="36"/>
      <c r="C114" s="36"/>
      <c r="D114" s="41" t="s">
        <v>607</v>
      </c>
      <c r="E114" s="36"/>
      <c r="F114" s="36"/>
      <c r="G114" s="23"/>
      <c r="H114" s="23"/>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28"/>
      <c r="AO114" s="28"/>
    </row>
    <row r="115" spans="1:41">
      <c r="A115" s="36"/>
      <c r="B115" s="36"/>
      <c r="C115" s="36"/>
      <c r="D115" s="41" t="s">
        <v>608</v>
      </c>
      <c r="E115" s="36"/>
      <c r="F115" s="36"/>
      <c r="G115" s="23"/>
      <c r="H115" s="23"/>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28"/>
      <c r="AO115" s="28"/>
    </row>
    <row r="116" spans="1:41">
      <c r="A116" s="36"/>
      <c r="B116" s="36"/>
      <c r="C116" s="36"/>
      <c r="D116" s="37" t="s">
        <v>609</v>
      </c>
      <c r="E116" s="36"/>
      <c r="F116" s="36"/>
      <c r="G116" s="23"/>
      <c r="H116" s="23"/>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28"/>
      <c r="AO116" s="28"/>
    </row>
    <row r="117" spans="1:41">
      <c r="A117" s="36"/>
      <c r="B117" s="36"/>
      <c r="C117" s="36"/>
      <c r="D117" s="37" t="s">
        <v>610</v>
      </c>
      <c r="E117" s="36"/>
      <c r="F117" s="36"/>
      <c r="G117" s="23"/>
      <c r="H117" s="23"/>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28"/>
      <c r="AO117" s="28"/>
    </row>
    <row r="118" spans="1:41">
      <c r="A118" s="36"/>
      <c r="B118" s="36"/>
      <c r="C118" s="36"/>
      <c r="D118" s="37" t="s">
        <v>611</v>
      </c>
      <c r="E118" s="36"/>
      <c r="F118" s="36"/>
      <c r="G118" s="23"/>
      <c r="H118" s="23"/>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28"/>
      <c r="AO118" s="28"/>
    </row>
    <row r="119" spans="1:41">
      <c r="A119" s="36"/>
      <c r="B119" s="36"/>
      <c r="C119" s="36"/>
      <c r="D119" s="41" t="s">
        <v>612</v>
      </c>
      <c r="E119" s="36"/>
      <c r="F119" s="36"/>
      <c r="G119" s="23"/>
      <c r="H119" s="23"/>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28"/>
      <c r="AO119" s="28"/>
    </row>
    <row r="120" spans="1:41">
      <c r="A120" s="36"/>
      <c r="B120" s="36"/>
      <c r="C120" s="36"/>
      <c r="D120" s="28" t="s">
        <v>613</v>
      </c>
      <c r="E120" s="36"/>
      <c r="F120" s="36"/>
      <c r="G120" s="23"/>
      <c r="H120" s="23"/>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28"/>
      <c r="AO120" s="28"/>
    </row>
    <row r="121" spans="1:41">
      <c r="A121" s="36"/>
      <c r="B121" s="36"/>
      <c r="C121" s="36"/>
      <c r="D121" s="41" t="s">
        <v>614</v>
      </c>
      <c r="E121" s="36"/>
      <c r="F121" s="36"/>
      <c r="G121" s="23"/>
      <c r="H121" s="23"/>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28"/>
      <c r="AO121" s="28"/>
    </row>
    <row r="122" spans="1:41">
      <c r="A122" s="36"/>
      <c r="B122" s="36"/>
      <c r="C122" s="36"/>
      <c r="D122" s="41" t="s">
        <v>615</v>
      </c>
      <c r="E122" s="36"/>
      <c r="F122" s="36"/>
      <c r="G122" s="23"/>
      <c r="H122" s="23"/>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28"/>
      <c r="AO122" s="28"/>
    </row>
    <row r="123" spans="1:41">
      <c r="A123" s="36"/>
      <c r="B123" s="36"/>
      <c r="C123" s="36"/>
      <c r="D123" s="37" t="s">
        <v>616</v>
      </c>
      <c r="E123" s="36"/>
      <c r="F123" s="36"/>
      <c r="G123" s="23"/>
      <c r="H123" s="23"/>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28"/>
      <c r="AO123" s="28"/>
    </row>
    <row r="124" spans="1:41">
      <c r="A124" s="36"/>
      <c r="B124" s="36"/>
      <c r="C124" s="36"/>
      <c r="D124" s="37" t="s">
        <v>617</v>
      </c>
      <c r="E124" s="36"/>
      <c r="F124" s="36"/>
      <c r="G124" s="23"/>
      <c r="H124" s="23"/>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28"/>
      <c r="AO124" s="28"/>
    </row>
    <row r="125" spans="1:41">
      <c r="A125" s="36"/>
      <c r="B125" s="36"/>
      <c r="C125" s="36"/>
      <c r="D125" s="37" t="s">
        <v>618</v>
      </c>
      <c r="E125" s="36"/>
      <c r="F125" s="36"/>
      <c r="G125" s="23"/>
      <c r="H125" s="23"/>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28"/>
      <c r="AO125" s="28"/>
    </row>
    <row r="126" spans="1:41">
      <c r="A126" s="44"/>
      <c r="B126" s="44"/>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row>
  </sheetData>
  <mergeCells count="1">
    <mergeCell ref="A126:B126"/>
  </mergeCells>
  <hyperlinks>
    <hyperlink ref="D3" r:id="rId1" xr:uid="{00000000-0004-0000-0200-000000000000}"/>
    <hyperlink ref="D5" r:id="rId2" xr:uid="{00000000-0004-0000-0200-000001000000}"/>
    <hyperlink ref="D6" r:id="rId3" xr:uid="{00000000-0004-0000-0200-000002000000}"/>
    <hyperlink ref="D8" r:id="rId4" xr:uid="{00000000-0004-0000-0200-000003000000}"/>
    <hyperlink ref="D10" r:id="rId5" xr:uid="{00000000-0004-0000-0200-000004000000}"/>
    <hyperlink ref="D11" r:id="rId6" xr:uid="{00000000-0004-0000-0200-000005000000}"/>
    <hyperlink ref="D12" r:id="rId7" xr:uid="{00000000-0004-0000-0200-000006000000}"/>
    <hyperlink ref="D13" r:id="rId8" xr:uid="{00000000-0004-0000-0200-000007000000}"/>
    <hyperlink ref="D14" r:id="rId9" xr:uid="{00000000-0004-0000-0200-000008000000}"/>
    <hyperlink ref="D15" r:id="rId10" xr:uid="{00000000-0004-0000-0200-000009000000}"/>
    <hyperlink ref="D16" r:id="rId11" xr:uid="{00000000-0004-0000-0200-00000A000000}"/>
    <hyperlink ref="D17" r:id="rId12" xr:uid="{00000000-0004-0000-0200-00000B000000}"/>
    <hyperlink ref="D18" r:id="rId13" xr:uid="{00000000-0004-0000-0200-00000C000000}"/>
    <hyperlink ref="D19" r:id="rId14" xr:uid="{00000000-0004-0000-0200-00000D000000}"/>
    <hyperlink ref="D20" r:id="rId15" xr:uid="{00000000-0004-0000-0200-00000E000000}"/>
    <hyperlink ref="D21" r:id="rId16" xr:uid="{00000000-0004-0000-0200-00000F000000}"/>
    <hyperlink ref="D22" r:id="rId17" xr:uid="{00000000-0004-0000-0200-000010000000}"/>
    <hyperlink ref="D23" r:id="rId18" xr:uid="{00000000-0004-0000-0200-000011000000}"/>
    <hyperlink ref="D24" r:id="rId19" xr:uid="{00000000-0004-0000-0200-000012000000}"/>
    <hyperlink ref="D25" r:id="rId20" xr:uid="{00000000-0004-0000-0200-000013000000}"/>
    <hyperlink ref="D26" r:id="rId21" xr:uid="{00000000-0004-0000-0200-000014000000}"/>
    <hyperlink ref="D27" r:id="rId22" xr:uid="{00000000-0004-0000-0200-000015000000}"/>
    <hyperlink ref="D28" r:id="rId23" xr:uid="{00000000-0004-0000-0200-000016000000}"/>
    <hyperlink ref="D29" r:id="rId24" xr:uid="{00000000-0004-0000-0200-000017000000}"/>
    <hyperlink ref="D30" r:id="rId25" xr:uid="{00000000-0004-0000-0200-000018000000}"/>
    <hyperlink ref="D31" r:id="rId26" xr:uid="{00000000-0004-0000-0200-000019000000}"/>
    <hyperlink ref="D32" r:id="rId27" xr:uid="{00000000-0004-0000-0200-00001A000000}"/>
    <hyperlink ref="D33" r:id="rId28" xr:uid="{00000000-0004-0000-0200-00001B000000}"/>
    <hyperlink ref="D34" r:id="rId29" xr:uid="{00000000-0004-0000-0200-00001C000000}"/>
    <hyperlink ref="D35" r:id="rId30" xr:uid="{00000000-0004-0000-0200-00001D000000}"/>
    <hyperlink ref="D36" r:id="rId31" xr:uid="{00000000-0004-0000-0200-00001E000000}"/>
    <hyperlink ref="D37" r:id="rId32" xr:uid="{00000000-0004-0000-0200-00001F000000}"/>
    <hyperlink ref="D38" r:id="rId33" xr:uid="{00000000-0004-0000-0200-000020000000}"/>
    <hyperlink ref="D39" r:id="rId34" xr:uid="{00000000-0004-0000-0200-000021000000}"/>
    <hyperlink ref="D40" r:id="rId35" xr:uid="{00000000-0004-0000-0200-000022000000}"/>
    <hyperlink ref="D41" r:id="rId36" xr:uid="{00000000-0004-0000-0200-000023000000}"/>
    <hyperlink ref="D42" r:id="rId37" xr:uid="{00000000-0004-0000-0200-000024000000}"/>
    <hyperlink ref="D43" r:id="rId38" xr:uid="{00000000-0004-0000-0200-000025000000}"/>
    <hyperlink ref="D44" r:id="rId39" xr:uid="{00000000-0004-0000-0200-000026000000}"/>
    <hyperlink ref="D45" r:id="rId40" xr:uid="{00000000-0004-0000-0200-000027000000}"/>
    <hyperlink ref="D46" r:id="rId41" xr:uid="{00000000-0004-0000-0200-000028000000}"/>
    <hyperlink ref="D47" r:id="rId42" xr:uid="{00000000-0004-0000-0200-000029000000}"/>
    <hyperlink ref="D48" r:id="rId43" xr:uid="{00000000-0004-0000-0200-00002A000000}"/>
    <hyperlink ref="D49" r:id="rId44" xr:uid="{00000000-0004-0000-0200-00002B000000}"/>
    <hyperlink ref="D50" r:id="rId45" xr:uid="{00000000-0004-0000-0200-00002C000000}"/>
    <hyperlink ref="D51" r:id="rId46" xr:uid="{00000000-0004-0000-0200-00002D000000}"/>
    <hyperlink ref="D52" r:id="rId47" xr:uid="{00000000-0004-0000-0200-00002E000000}"/>
    <hyperlink ref="D53" r:id="rId48" xr:uid="{00000000-0004-0000-0200-00002F000000}"/>
    <hyperlink ref="D54" r:id="rId49" xr:uid="{00000000-0004-0000-0200-000030000000}"/>
    <hyperlink ref="D65" r:id="rId50" xr:uid="{00000000-0004-0000-0200-000031000000}"/>
    <hyperlink ref="D72" r:id="rId51" xr:uid="{00000000-0004-0000-0200-000032000000}"/>
    <hyperlink ref="D73" r:id="rId52" xr:uid="{00000000-0004-0000-0200-000033000000}"/>
    <hyperlink ref="D74" r:id="rId53" xr:uid="{00000000-0004-0000-0200-000034000000}"/>
    <hyperlink ref="D75" r:id="rId54" xr:uid="{00000000-0004-0000-0200-000035000000}"/>
    <hyperlink ref="D76" r:id="rId55" xr:uid="{00000000-0004-0000-0200-000036000000}"/>
    <hyperlink ref="D77" r:id="rId56" xr:uid="{00000000-0004-0000-0200-000037000000}"/>
    <hyperlink ref="D78" r:id="rId57" xr:uid="{00000000-0004-0000-0200-000038000000}"/>
    <hyperlink ref="D79" r:id="rId58" xr:uid="{00000000-0004-0000-0200-000039000000}"/>
    <hyperlink ref="D80" r:id="rId59" xr:uid="{00000000-0004-0000-0200-00003A000000}"/>
    <hyperlink ref="D81" r:id="rId60" xr:uid="{00000000-0004-0000-0200-00003B000000}"/>
    <hyperlink ref="D82" r:id="rId61" xr:uid="{00000000-0004-0000-0200-00003C000000}"/>
    <hyperlink ref="D83" r:id="rId62" xr:uid="{00000000-0004-0000-0200-00003D000000}"/>
    <hyperlink ref="D84" r:id="rId63" xr:uid="{00000000-0004-0000-0200-00003E000000}"/>
    <hyperlink ref="D85" r:id="rId64" xr:uid="{00000000-0004-0000-0200-00003F000000}"/>
    <hyperlink ref="D86" r:id="rId65" xr:uid="{00000000-0004-0000-0200-000040000000}"/>
    <hyperlink ref="D87" r:id="rId66" xr:uid="{00000000-0004-0000-0200-000041000000}"/>
    <hyperlink ref="D88" r:id="rId67" xr:uid="{00000000-0004-0000-0200-000042000000}"/>
    <hyperlink ref="D89" r:id="rId68" xr:uid="{00000000-0004-0000-0200-000043000000}"/>
    <hyperlink ref="D90" r:id="rId69" xr:uid="{00000000-0004-0000-0200-000044000000}"/>
    <hyperlink ref="D96" r:id="rId70" xr:uid="{00000000-0004-0000-0200-000045000000}"/>
    <hyperlink ref="D97" r:id="rId71" xr:uid="{00000000-0004-0000-0200-000046000000}"/>
    <hyperlink ref="D98" r:id="rId72" xr:uid="{00000000-0004-0000-0200-000047000000}"/>
    <hyperlink ref="D99" r:id="rId73" xr:uid="{00000000-0004-0000-0200-000048000000}"/>
    <hyperlink ref="D100" r:id="rId74" xr:uid="{00000000-0004-0000-0200-000049000000}"/>
    <hyperlink ref="D101" r:id="rId75" xr:uid="{00000000-0004-0000-0200-00004A000000}"/>
    <hyperlink ref="D102" r:id="rId76" xr:uid="{00000000-0004-0000-0200-00004B000000}"/>
    <hyperlink ref="D103" r:id="rId77" xr:uid="{00000000-0004-0000-0200-00004C000000}"/>
    <hyperlink ref="D104" r:id="rId78" xr:uid="{00000000-0004-0000-0200-00004D000000}"/>
    <hyperlink ref="D105" r:id="rId79" xr:uid="{00000000-0004-0000-0200-00004E000000}"/>
    <hyperlink ref="D106" r:id="rId80" xr:uid="{00000000-0004-0000-0200-00004F000000}"/>
    <hyperlink ref="D107" r:id="rId81" xr:uid="{00000000-0004-0000-0200-000050000000}"/>
    <hyperlink ref="D108" r:id="rId82" xr:uid="{00000000-0004-0000-0200-000051000000}"/>
    <hyperlink ref="D109" r:id="rId83" xr:uid="{00000000-0004-0000-0200-000052000000}"/>
    <hyperlink ref="D110" r:id="rId84" xr:uid="{00000000-0004-0000-0200-000053000000}"/>
    <hyperlink ref="D111" r:id="rId85" xr:uid="{00000000-0004-0000-0200-000054000000}"/>
    <hyperlink ref="D112" r:id="rId86" xr:uid="{00000000-0004-0000-0200-000055000000}"/>
    <hyperlink ref="D113" r:id="rId87" xr:uid="{00000000-0004-0000-0200-000056000000}"/>
    <hyperlink ref="D114" r:id="rId88" xr:uid="{00000000-0004-0000-0200-000057000000}"/>
    <hyperlink ref="D115" r:id="rId89" xr:uid="{00000000-0004-0000-0200-000058000000}"/>
    <hyperlink ref="D116" r:id="rId90" xr:uid="{00000000-0004-0000-0200-000059000000}"/>
    <hyperlink ref="D117" r:id="rId91" xr:uid="{00000000-0004-0000-0200-00005A000000}"/>
    <hyperlink ref="D118" r:id="rId92" xr:uid="{00000000-0004-0000-0200-00005B000000}"/>
    <hyperlink ref="D119" r:id="rId93" xr:uid="{00000000-0004-0000-0200-00005C000000}"/>
    <hyperlink ref="D121" r:id="rId94" xr:uid="{00000000-0004-0000-0200-00005D000000}"/>
    <hyperlink ref="D122" r:id="rId95" xr:uid="{00000000-0004-0000-0200-00005E000000}"/>
    <hyperlink ref="D123" r:id="rId96" xr:uid="{00000000-0004-0000-0200-00005F000000}"/>
    <hyperlink ref="D124" r:id="rId97" xr:uid="{00000000-0004-0000-0200-000060000000}"/>
    <hyperlink ref="D125" r:id="rId98" xr:uid="{00000000-0004-0000-0200-00006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Analytical plan</vt:lpstr>
      <vt:lpstr>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Xue Wang</cp:lastModifiedBy>
  <dcterms:modified xsi:type="dcterms:W3CDTF">2023-09-01T12:32:30Z</dcterms:modified>
</cp:coreProperties>
</file>