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https://d.docs.live.net/409abe27c9e399d8/Document/00 Article related/Code0819/00 Data/"/>
    </mc:Choice>
  </mc:AlternateContent>
  <xr:revisionPtr revIDLastSave="9" documentId="13_ncr:1_{96F2F7F8-FCFF-4A59-8620-94F6F47F7881}" xr6:coauthVersionLast="47" xr6:coauthVersionMax="47" xr10:uidLastSave="{3EB4222F-BED0-437B-8C99-264E413694BF}"/>
  <bookViews>
    <workbookView xWindow="-108" yWindow="-108" windowWidth="23256" windowHeight="12456" xr2:uid="{00000000-000D-0000-FFFF-FFFF00000000}"/>
  </bookViews>
  <sheets>
    <sheet name="总结果" sheetId="3" r:id="rId1"/>
    <sheet name="验证期对比" sheetId="5" r:id="rId2"/>
    <sheet name="率定期对比" sheetId="6" r:id="rId3"/>
    <sheet name="Sheet4" sheetId="4" r:id="rId4"/>
    <sheet name="Sheet1" sheetId="7" r:id="rId5"/>
  </sheets>
  <definedNames>
    <definedName name="_xlnm._FilterDatabase" localSheetId="1" hidden="1">验证期对比!$A$1:$A$135</definedName>
    <definedName name="_xlnm._FilterDatabase" localSheetId="0" hidden="1">总结果!$A$1:$AC$135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5" i="6" l="1"/>
  <c r="D135" i="6"/>
  <c r="C135" i="6"/>
  <c r="B135" i="6"/>
  <c r="A135" i="6"/>
  <c r="E134" i="6"/>
  <c r="D134" i="6"/>
  <c r="C134" i="6"/>
  <c r="B134" i="6"/>
  <c r="A134" i="6"/>
  <c r="E133" i="6"/>
  <c r="D133" i="6"/>
  <c r="C133" i="6"/>
  <c r="B133" i="6"/>
  <c r="A133" i="6"/>
  <c r="E132" i="6"/>
  <c r="D132" i="6"/>
  <c r="C132" i="6"/>
  <c r="B132" i="6"/>
  <c r="A132" i="6"/>
  <c r="E131" i="6"/>
  <c r="D131" i="6"/>
  <c r="G131" i="6" s="1"/>
  <c r="C131" i="6"/>
  <c r="B131" i="6"/>
  <c r="A131" i="6"/>
  <c r="E130" i="6"/>
  <c r="D130" i="6"/>
  <c r="C130" i="6"/>
  <c r="B130" i="6"/>
  <c r="A130" i="6"/>
  <c r="E129" i="6"/>
  <c r="D129" i="6"/>
  <c r="C129" i="6"/>
  <c r="B129" i="6"/>
  <c r="A129" i="6"/>
  <c r="E128" i="6"/>
  <c r="D128" i="6"/>
  <c r="C128" i="6"/>
  <c r="B128" i="6"/>
  <c r="A128" i="6"/>
  <c r="E127" i="6"/>
  <c r="D127" i="6"/>
  <c r="C127" i="6"/>
  <c r="B127" i="6"/>
  <c r="A127" i="6"/>
  <c r="E126" i="6"/>
  <c r="D126" i="6"/>
  <c r="C126" i="6"/>
  <c r="B126" i="6"/>
  <c r="A126" i="6"/>
  <c r="E125" i="6"/>
  <c r="D125" i="6"/>
  <c r="C125" i="6"/>
  <c r="B125" i="6"/>
  <c r="A125" i="6"/>
  <c r="E124" i="6"/>
  <c r="D124" i="6"/>
  <c r="C124" i="6"/>
  <c r="B124" i="6"/>
  <c r="A124" i="6"/>
  <c r="E123" i="6"/>
  <c r="D123" i="6"/>
  <c r="C123" i="6"/>
  <c r="B123" i="6"/>
  <c r="A123" i="6"/>
  <c r="E122" i="6"/>
  <c r="D122" i="6"/>
  <c r="C122" i="6"/>
  <c r="B122" i="6"/>
  <c r="A122" i="6"/>
  <c r="E121" i="6"/>
  <c r="D121" i="6"/>
  <c r="C121" i="6"/>
  <c r="B121" i="6"/>
  <c r="A121" i="6"/>
  <c r="E120" i="6"/>
  <c r="D120" i="6"/>
  <c r="C120" i="6"/>
  <c r="B120" i="6"/>
  <c r="A120" i="6"/>
  <c r="E119" i="6"/>
  <c r="D119" i="6"/>
  <c r="C119" i="6"/>
  <c r="B119" i="6"/>
  <c r="A119" i="6"/>
  <c r="E118" i="6"/>
  <c r="D118" i="6"/>
  <c r="C118" i="6"/>
  <c r="B118" i="6"/>
  <c r="A118" i="6"/>
  <c r="E117" i="6"/>
  <c r="D117" i="6"/>
  <c r="C117" i="6"/>
  <c r="B117" i="6"/>
  <c r="A117" i="6"/>
  <c r="E116" i="6"/>
  <c r="D116" i="6"/>
  <c r="C116" i="6"/>
  <c r="B116" i="6"/>
  <c r="A116" i="6"/>
  <c r="E115" i="6"/>
  <c r="D115" i="6"/>
  <c r="C115" i="6"/>
  <c r="B115" i="6"/>
  <c r="A115" i="6"/>
  <c r="E114" i="6"/>
  <c r="D114" i="6"/>
  <c r="C114" i="6"/>
  <c r="B114" i="6"/>
  <c r="A114" i="6"/>
  <c r="E113" i="6"/>
  <c r="D113" i="6"/>
  <c r="C113" i="6"/>
  <c r="B113" i="6"/>
  <c r="A113" i="6"/>
  <c r="E112" i="6"/>
  <c r="D112" i="6"/>
  <c r="C112" i="6"/>
  <c r="B112" i="6"/>
  <c r="A112" i="6"/>
  <c r="E111" i="6"/>
  <c r="D111" i="6"/>
  <c r="G111" i="6" s="1"/>
  <c r="C111" i="6"/>
  <c r="B111" i="6"/>
  <c r="A111" i="6"/>
  <c r="E110" i="6"/>
  <c r="D110" i="6"/>
  <c r="C110" i="6"/>
  <c r="B110" i="6"/>
  <c r="A110" i="6"/>
  <c r="E109" i="6"/>
  <c r="D109" i="6"/>
  <c r="C109" i="6"/>
  <c r="B109" i="6"/>
  <c r="A109" i="6"/>
  <c r="E108" i="6"/>
  <c r="D108" i="6"/>
  <c r="C108" i="6"/>
  <c r="B108" i="6"/>
  <c r="A108" i="6"/>
  <c r="E107" i="6"/>
  <c r="D107" i="6"/>
  <c r="C107" i="6"/>
  <c r="B107" i="6"/>
  <c r="A107" i="6"/>
  <c r="E106" i="6"/>
  <c r="D106" i="6"/>
  <c r="C106" i="6"/>
  <c r="B106" i="6"/>
  <c r="A106" i="6"/>
  <c r="E105" i="6"/>
  <c r="D105" i="6"/>
  <c r="C105" i="6"/>
  <c r="B105" i="6"/>
  <c r="A105" i="6"/>
  <c r="E104" i="6"/>
  <c r="D104" i="6"/>
  <c r="C104" i="6"/>
  <c r="B104" i="6"/>
  <c r="A104" i="6"/>
  <c r="E103" i="6"/>
  <c r="D103" i="6"/>
  <c r="C103" i="6"/>
  <c r="B103" i="6"/>
  <c r="A103" i="6"/>
  <c r="E102" i="6"/>
  <c r="D102" i="6"/>
  <c r="G102" i="6" s="1"/>
  <c r="C102" i="6"/>
  <c r="B102" i="6"/>
  <c r="A102" i="6"/>
  <c r="E101" i="6"/>
  <c r="D101" i="6"/>
  <c r="C101" i="6"/>
  <c r="B101" i="6"/>
  <c r="A101" i="6"/>
  <c r="E100" i="6"/>
  <c r="D100" i="6"/>
  <c r="C100" i="6"/>
  <c r="B100" i="6"/>
  <c r="F100" i="6" s="1"/>
  <c r="A100" i="6"/>
  <c r="E99" i="6"/>
  <c r="D99" i="6"/>
  <c r="G99" i="6" s="1"/>
  <c r="C99" i="6"/>
  <c r="B99" i="6"/>
  <c r="A99" i="6"/>
  <c r="E98" i="6"/>
  <c r="D98" i="6"/>
  <c r="C98" i="6"/>
  <c r="B98" i="6"/>
  <c r="A98" i="6"/>
  <c r="E97" i="6"/>
  <c r="D97" i="6"/>
  <c r="C97" i="6"/>
  <c r="B97" i="6"/>
  <c r="A97" i="6"/>
  <c r="E96" i="6"/>
  <c r="D96" i="6"/>
  <c r="C96" i="6"/>
  <c r="B96" i="6"/>
  <c r="A96" i="6"/>
  <c r="E95" i="6"/>
  <c r="D95" i="6"/>
  <c r="C95" i="6"/>
  <c r="B95" i="6"/>
  <c r="A95" i="6"/>
  <c r="E94" i="6"/>
  <c r="D94" i="6"/>
  <c r="C94" i="6"/>
  <c r="B94" i="6"/>
  <c r="A94" i="6"/>
  <c r="E93" i="6"/>
  <c r="D93" i="6"/>
  <c r="C93" i="6"/>
  <c r="B93" i="6"/>
  <c r="A93" i="6"/>
  <c r="E92" i="6"/>
  <c r="D92" i="6"/>
  <c r="C92" i="6"/>
  <c r="B92" i="6"/>
  <c r="A92" i="6"/>
  <c r="E91" i="6"/>
  <c r="D91" i="6"/>
  <c r="C91" i="6"/>
  <c r="B91" i="6"/>
  <c r="F91" i="6" s="1"/>
  <c r="A91" i="6"/>
  <c r="E90" i="6"/>
  <c r="D90" i="6"/>
  <c r="G90" i="6" s="1"/>
  <c r="C90" i="6"/>
  <c r="B90" i="6"/>
  <c r="A90" i="6"/>
  <c r="E89" i="6"/>
  <c r="D89" i="6"/>
  <c r="C89" i="6"/>
  <c r="B89" i="6"/>
  <c r="A89" i="6"/>
  <c r="E88" i="6"/>
  <c r="D88" i="6"/>
  <c r="C88" i="6"/>
  <c r="B88" i="6"/>
  <c r="A88" i="6"/>
  <c r="E87" i="6"/>
  <c r="D87" i="6"/>
  <c r="C87" i="6"/>
  <c r="B87" i="6"/>
  <c r="A87" i="6"/>
  <c r="E86" i="6"/>
  <c r="D86" i="6"/>
  <c r="G86" i="6" s="1"/>
  <c r="C86" i="6"/>
  <c r="B86" i="6"/>
  <c r="A86" i="6"/>
  <c r="E85" i="6"/>
  <c r="D85" i="6"/>
  <c r="C85" i="6"/>
  <c r="B85" i="6"/>
  <c r="A85" i="6"/>
  <c r="E84" i="6"/>
  <c r="D84" i="6"/>
  <c r="C84" i="6"/>
  <c r="B84" i="6"/>
  <c r="A84" i="6"/>
  <c r="E83" i="6"/>
  <c r="D83" i="6"/>
  <c r="G83" i="6" s="1"/>
  <c r="C83" i="6"/>
  <c r="B83" i="6"/>
  <c r="A83" i="6"/>
  <c r="E82" i="6"/>
  <c r="D82" i="6"/>
  <c r="C82" i="6"/>
  <c r="B82" i="6"/>
  <c r="A82" i="6"/>
  <c r="E81" i="6"/>
  <c r="D81" i="6"/>
  <c r="G81" i="6" s="1"/>
  <c r="C81" i="6"/>
  <c r="B81" i="6"/>
  <c r="A81" i="6"/>
  <c r="E80" i="6"/>
  <c r="D80" i="6"/>
  <c r="C80" i="6"/>
  <c r="B80" i="6"/>
  <c r="A80" i="6"/>
  <c r="E79" i="6"/>
  <c r="D79" i="6"/>
  <c r="C79" i="6"/>
  <c r="B79" i="6"/>
  <c r="A79" i="6"/>
  <c r="E78" i="6"/>
  <c r="D78" i="6"/>
  <c r="G78" i="6" s="1"/>
  <c r="C78" i="6"/>
  <c r="B78" i="6"/>
  <c r="A78" i="6"/>
  <c r="E77" i="6"/>
  <c r="D77" i="6"/>
  <c r="C77" i="6"/>
  <c r="B77" i="6"/>
  <c r="A77" i="6"/>
  <c r="E76" i="6"/>
  <c r="D76" i="6"/>
  <c r="C76" i="6"/>
  <c r="B76" i="6"/>
  <c r="A76" i="6"/>
  <c r="E75" i="6"/>
  <c r="D75" i="6"/>
  <c r="G75" i="6" s="1"/>
  <c r="C75" i="6"/>
  <c r="B75" i="6"/>
  <c r="A75" i="6"/>
  <c r="E74" i="6"/>
  <c r="D74" i="6"/>
  <c r="C74" i="6"/>
  <c r="B74" i="6"/>
  <c r="A74" i="6"/>
  <c r="E73" i="6"/>
  <c r="D73" i="6"/>
  <c r="C73" i="6"/>
  <c r="B73" i="6"/>
  <c r="A73" i="6"/>
  <c r="E72" i="6"/>
  <c r="D72" i="6"/>
  <c r="C72" i="6"/>
  <c r="B72" i="6"/>
  <c r="A72" i="6"/>
  <c r="E71" i="6"/>
  <c r="D71" i="6"/>
  <c r="C71" i="6"/>
  <c r="B71" i="6"/>
  <c r="A71" i="6"/>
  <c r="E70" i="6"/>
  <c r="D70" i="6"/>
  <c r="C70" i="6"/>
  <c r="B70" i="6"/>
  <c r="A70" i="6"/>
  <c r="E69" i="6"/>
  <c r="D69" i="6"/>
  <c r="C69" i="6"/>
  <c r="B69" i="6"/>
  <c r="A69" i="6"/>
  <c r="E68" i="6"/>
  <c r="G68" i="6" s="1"/>
  <c r="D68" i="6"/>
  <c r="C68" i="6"/>
  <c r="B68" i="6"/>
  <c r="A68" i="6"/>
  <c r="E67" i="6"/>
  <c r="D67" i="6"/>
  <c r="C67" i="6"/>
  <c r="B67" i="6"/>
  <c r="F67" i="6" s="1"/>
  <c r="A67" i="6"/>
  <c r="E66" i="6"/>
  <c r="D66" i="6"/>
  <c r="C66" i="6"/>
  <c r="B66" i="6"/>
  <c r="A66" i="6"/>
  <c r="E65" i="6"/>
  <c r="D65" i="6"/>
  <c r="C65" i="6"/>
  <c r="B65" i="6"/>
  <c r="A65" i="6"/>
  <c r="E64" i="6"/>
  <c r="D64" i="6"/>
  <c r="C64" i="6"/>
  <c r="B64" i="6"/>
  <c r="A64" i="6"/>
  <c r="E63" i="6"/>
  <c r="D63" i="6"/>
  <c r="C63" i="6"/>
  <c r="B63" i="6"/>
  <c r="A63" i="6"/>
  <c r="E62" i="6"/>
  <c r="D62" i="6"/>
  <c r="G62" i="6" s="1"/>
  <c r="C62" i="6"/>
  <c r="B62" i="6"/>
  <c r="A62" i="6"/>
  <c r="E61" i="6"/>
  <c r="D61" i="6"/>
  <c r="C61" i="6"/>
  <c r="B61" i="6"/>
  <c r="A61" i="6"/>
  <c r="E60" i="6"/>
  <c r="D60" i="6"/>
  <c r="C60" i="6"/>
  <c r="B60" i="6"/>
  <c r="A60" i="6"/>
  <c r="E59" i="6"/>
  <c r="D59" i="6"/>
  <c r="G59" i="6" s="1"/>
  <c r="C59" i="6"/>
  <c r="B59" i="6"/>
  <c r="A59" i="6"/>
  <c r="E58" i="6"/>
  <c r="D58" i="6"/>
  <c r="C58" i="6"/>
  <c r="B58" i="6"/>
  <c r="A58" i="6"/>
  <c r="E57" i="6"/>
  <c r="D57" i="6"/>
  <c r="C57" i="6"/>
  <c r="B57" i="6"/>
  <c r="A57" i="6"/>
  <c r="E56" i="6"/>
  <c r="D56" i="6"/>
  <c r="C56" i="6"/>
  <c r="B56" i="6"/>
  <c r="A56" i="6"/>
  <c r="E55" i="6"/>
  <c r="D55" i="6"/>
  <c r="C55" i="6"/>
  <c r="B55" i="6"/>
  <c r="A55" i="6"/>
  <c r="E54" i="6"/>
  <c r="D54" i="6"/>
  <c r="G54" i="6" s="1"/>
  <c r="C54" i="6"/>
  <c r="B54" i="6"/>
  <c r="A54" i="6"/>
  <c r="E53" i="6"/>
  <c r="D53" i="6"/>
  <c r="C53" i="6"/>
  <c r="B53" i="6"/>
  <c r="A53" i="6"/>
  <c r="E52" i="6"/>
  <c r="D52" i="6"/>
  <c r="C52" i="6"/>
  <c r="B52" i="6"/>
  <c r="A52" i="6"/>
  <c r="E51" i="6"/>
  <c r="D51" i="6"/>
  <c r="C51" i="6"/>
  <c r="B51" i="6"/>
  <c r="A51" i="6"/>
  <c r="E50" i="6"/>
  <c r="D50" i="6"/>
  <c r="C50" i="6"/>
  <c r="B50" i="6"/>
  <c r="A50" i="6"/>
  <c r="E49" i="6"/>
  <c r="D49" i="6"/>
  <c r="C49" i="6"/>
  <c r="B49" i="6"/>
  <c r="A49" i="6"/>
  <c r="E48" i="6"/>
  <c r="D48" i="6"/>
  <c r="C48" i="6"/>
  <c r="B48" i="6"/>
  <c r="A48" i="6"/>
  <c r="E47" i="6"/>
  <c r="D47" i="6"/>
  <c r="C47" i="6"/>
  <c r="B47" i="6"/>
  <c r="A47" i="6"/>
  <c r="E46" i="6"/>
  <c r="D46" i="6"/>
  <c r="C46" i="6"/>
  <c r="B46" i="6"/>
  <c r="A46" i="6"/>
  <c r="E45" i="6"/>
  <c r="D45" i="6"/>
  <c r="G45" i="6" s="1"/>
  <c r="C45" i="6"/>
  <c r="B45" i="6"/>
  <c r="A45" i="6"/>
  <c r="E44" i="6"/>
  <c r="D44" i="6"/>
  <c r="C44" i="6"/>
  <c r="B44" i="6"/>
  <c r="A44" i="6"/>
  <c r="E43" i="6"/>
  <c r="D43" i="6"/>
  <c r="C43" i="6"/>
  <c r="B43" i="6"/>
  <c r="A43" i="6"/>
  <c r="E42" i="6"/>
  <c r="D42" i="6"/>
  <c r="C42" i="6"/>
  <c r="B42" i="6"/>
  <c r="A42" i="6"/>
  <c r="E41" i="6"/>
  <c r="D41" i="6"/>
  <c r="C41" i="6"/>
  <c r="B41" i="6"/>
  <c r="A41" i="6"/>
  <c r="E40" i="6"/>
  <c r="D40" i="6"/>
  <c r="C40" i="6"/>
  <c r="B40" i="6"/>
  <c r="A40" i="6"/>
  <c r="E39" i="6"/>
  <c r="D39" i="6"/>
  <c r="C39" i="6"/>
  <c r="B39" i="6"/>
  <c r="A39" i="6"/>
  <c r="E38" i="6"/>
  <c r="D38" i="6"/>
  <c r="C38" i="6"/>
  <c r="B38" i="6"/>
  <c r="A38" i="6"/>
  <c r="E37" i="6"/>
  <c r="D37" i="6"/>
  <c r="C37" i="6"/>
  <c r="B37" i="6"/>
  <c r="A37" i="6"/>
  <c r="E36" i="6"/>
  <c r="D36" i="6"/>
  <c r="C36" i="6"/>
  <c r="B36" i="6"/>
  <c r="A36" i="6"/>
  <c r="E35" i="6"/>
  <c r="D35" i="6"/>
  <c r="G35" i="6" s="1"/>
  <c r="C35" i="6"/>
  <c r="B35" i="6"/>
  <c r="A35" i="6"/>
  <c r="E34" i="6"/>
  <c r="D34" i="6"/>
  <c r="C34" i="6"/>
  <c r="B34" i="6"/>
  <c r="A34" i="6"/>
  <c r="E33" i="6"/>
  <c r="D33" i="6"/>
  <c r="C33" i="6"/>
  <c r="B33" i="6"/>
  <c r="A33" i="6"/>
  <c r="E32" i="6"/>
  <c r="D32" i="6"/>
  <c r="C32" i="6"/>
  <c r="B32" i="6"/>
  <c r="A32" i="6"/>
  <c r="E31" i="6"/>
  <c r="D31" i="6"/>
  <c r="G31" i="6" s="1"/>
  <c r="C31" i="6"/>
  <c r="B31" i="6"/>
  <c r="A31" i="6"/>
  <c r="E30" i="6"/>
  <c r="D30" i="6"/>
  <c r="C30" i="6"/>
  <c r="B30" i="6"/>
  <c r="A30" i="6"/>
  <c r="E29" i="6"/>
  <c r="D29" i="6"/>
  <c r="C29" i="6"/>
  <c r="B29" i="6"/>
  <c r="A29" i="6"/>
  <c r="E28" i="6"/>
  <c r="D28" i="6"/>
  <c r="C28" i="6"/>
  <c r="B28" i="6"/>
  <c r="A28" i="6"/>
  <c r="E27" i="6"/>
  <c r="D27" i="6"/>
  <c r="C27" i="6"/>
  <c r="B27" i="6"/>
  <c r="A27" i="6"/>
  <c r="E26" i="6"/>
  <c r="D26" i="6"/>
  <c r="C26" i="6"/>
  <c r="B26" i="6"/>
  <c r="A26" i="6"/>
  <c r="E25" i="6"/>
  <c r="D25" i="6"/>
  <c r="C25" i="6"/>
  <c r="B25" i="6"/>
  <c r="A25" i="6"/>
  <c r="E24" i="6"/>
  <c r="D24" i="6"/>
  <c r="C24" i="6"/>
  <c r="B24" i="6"/>
  <c r="A24" i="6"/>
  <c r="E23" i="6"/>
  <c r="D23" i="6"/>
  <c r="C23" i="6"/>
  <c r="B23" i="6"/>
  <c r="A23" i="6"/>
  <c r="E22" i="6"/>
  <c r="D22" i="6"/>
  <c r="C22" i="6"/>
  <c r="B22" i="6"/>
  <c r="A22" i="6"/>
  <c r="E21" i="6"/>
  <c r="D21" i="6"/>
  <c r="C21" i="6"/>
  <c r="B21" i="6"/>
  <c r="A21" i="6"/>
  <c r="E20" i="6"/>
  <c r="D20" i="6"/>
  <c r="C20" i="6"/>
  <c r="B20" i="6"/>
  <c r="A20" i="6"/>
  <c r="E19" i="6"/>
  <c r="D19" i="6"/>
  <c r="G19" i="6" s="1"/>
  <c r="C19" i="6"/>
  <c r="B19" i="6"/>
  <c r="F19" i="6" s="1"/>
  <c r="A19" i="6"/>
  <c r="E18" i="6"/>
  <c r="D18" i="6"/>
  <c r="C18" i="6"/>
  <c r="B18" i="6"/>
  <c r="A18" i="6"/>
  <c r="E17" i="6"/>
  <c r="D17" i="6"/>
  <c r="C17" i="6"/>
  <c r="B17" i="6"/>
  <c r="A17" i="6"/>
  <c r="E16" i="6"/>
  <c r="D16" i="6"/>
  <c r="C16" i="6"/>
  <c r="B16" i="6"/>
  <c r="A16" i="6"/>
  <c r="E15" i="6"/>
  <c r="D15" i="6"/>
  <c r="C15" i="6"/>
  <c r="B15" i="6"/>
  <c r="A15" i="6"/>
  <c r="E14" i="6"/>
  <c r="D14" i="6"/>
  <c r="C14" i="6"/>
  <c r="B14" i="6"/>
  <c r="A14" i="6"/>
  <c r="E13" i="6"/>
  <c r="D13" i="6"/>
  <c r="C13" i="6"/>
  <c r="B13" i="6"/>
  <c r="A13" i="6"/>
  <c r="E12" i="6"/>
  <c r="D12" i="6"/>
  <c r="C12" i="6"/>
  <c r="B12" i="6"/>
  <c r="A12" i="6"/>
  <c r="E11" i="6"/>
  <c r="D11" i="6"/>
  <c r="C11" i="6"/>
  <c r="B11" i="6"/>
  <c r="A11" i="6"/>
  <c r="E10" i="6"/>
  <c r="D10" i="6"/>
  <c r="C10" i="6"/>
  <c r="B10" i="6"/>
  <c r="A10" i="6"/>
  <c r="E9" i="6"/>
  <c r="D9" i="6"/>
  <c r="C9" i="6"/>
  <c r="B9" i="6"/>
  <c r="A9" i="6"/>
  <c r="E8" i="6"/>
  <c r="D8" i="6"/>
  <c r="C8" i="6"/>
  <c r="B8" i="6"/>
  <c r="A8" i="6"/>
  <c r="E7" i="6"/>
  <c r="D7" i="6"/>
  <c r="G7" i="6" s="1"/>
  <c r="C7" i="6"/>
  <c r="B7" i="6"/>
  <c r="A7" i="6"/>
  <c r="E6" i="6"/>
  <c r="D6" i="6"/>
  <c r="C6" i="6"/>
  <c r="B6" i="6"/>
  <c r="A6" i="6"/>
  <c r="E5" i="6"/>
  <c r="D5" i="6"/>
  <c r="C5" i="6"/>
  <c r="B5" i="6"/>
  <c r="A5" i="6"/>
  <c r="E4" i="6"/>
  <c r="D4" i="6"/>
  <c r="C4" i="6"/>
  <c r="B4" i="6"/>
  <c r="A4" i="6"/>
  <c r="E3" i="6"/>
  <c r="D3" i="6"/>
  <c r="C3" i="6"/>
  <c r="B3" i="6"/>
  <c r="A3" i="6"/>
  <c r="E2" i="6"/>
  <c r="D2" i="6"/>
  <c r="C2" i="6"/>
  <c r="B2" i="6"/>
  <c r="A2" i="6"/>
  <c r="E92" i="5"/>
  <c r="D92" i="5"/>
  <c r="C92" i="5"/>
  <c r="B92" i="5"/>
  <c r="E3" i="5"/>
  <c r="D3" i="5"/>
  <c r="C3" i="5"/>
  <c r="B3" i="5"/>
  <c r="E7" i="5"/>
  <c r="D7" i="5"/>
  <c r="C7" i="5"/>
  <c r="B7" i="5"/>
  <c r="E100" i="5"/>
  <c r="D100" i="5"/>
  <c r="C100" i="5"/>
  <c r="B100" i="5"/>
  <c r="E38" i="5"/>
  <c r="D38" i="5"/>
  <c r="C38" i="5"/>
  <c r="B38" i="5"/>
  <c r="E130" i="5"/>
  <c r="D130" i="5"/>
  <c r="C130" i="5"/>
  <c r="B130" i="5"/>
  <c r="E129" i="5"/>
  <c r="J129" i="5" s="1"/>
  <c r="D129" i="5"/>
  <c r="I129" i="5" s="1"/>
  <c r="C129" i="5"/>
  <c r="B129" i="5"/>
  <c r="E43" i="5"/>
  <c r="D43" i="5"/>
  <c r="C43" i="5"/>
  <c r="B43" i="5"/>
  <c r="E127" i="5"/>
  <c r="D127" i="5"/>
  <c r="C127" i="5"/>
  <c r="B127" i="5"/>
  <c r="E5" i="5"/>
  <c r="D5" i="5"/>
  <c r="C5" i="5"/>
  <c r="B5" i="5"/>
  <c r="E85" i="5"/>
  <c r="D85" i="5"/>
  <c r="C85" i="5"/>
  <c r="B85" i="5"/>
  <c r="E19" i="5"/>
  <c r="D19" i="5"/>
  <c r="C19" i="5"/>
  <c r="B19" i="5"/>
  <c r="E131" i="5"/>
  <c r="D131" i="5"/>
  <c r="C131" i="5"/>
  <c r="B131" i="5"/>
  <c r="E28" i="5"/>
  <c r="D28" i="5"/>
  <c r="C28" i="5"/>
  <c r="B28" i="5"/>
  <c r="E122" i="5"/>
  <c r="J122" i="5" s="1"/>
  <c r="D122" i="5"/>
  <c r="C122" i="5"/>
  <c r="B122" i="5"/>
  <c r="E121" i="5"/>
  <c r="D121" i="5"/>
  <c r="C121" i="5"/>
  <c r="B121" i="5"/>
  <c r="E58" i="5"/>
  <c r="D58" i="5"/>
  <c r="C58" i="5"/>
  <c r="B58" i="5"/>
  <c r="E13" i="5"/>
  <c r="J13" i="5" s="1"/>
  <c r="D13" i="5"/>
  <c r="I13" i="5" s="1"/>
  <c r="C13" i="5"/>
  <c r="B13" i="5"/>
  <c r="E126" i="5"/>
  <c r="D126" i="5"/>
  <c r="C126" i="5"/>
  <c r="B126" i="5"/>
  <c r="E119" i="5"/>
  <c r="D119" i="5"/>
  <c r="C119" i="5"/>
  <c r="B119" i="5"/>
  <c r="E132" i="5"/>
  <c r="D132" i="5"/>
  <c r="C132" i="5"/>
  <c r="B132" i="5"/>
  <c r="G132" i="5" s="1"/>
  <c r="E17" i="5"/>
  <c r="D17" i="5"/>
  <c r="C17" i="5"/>
  <c r="B17" i="5"/>
  <c r="E112" i="5"/>
  <c r="D112" i="5"/>
  <c r="C112" i="5"/>
  <c r="B112" i="5"/>
  <c r="E111" i="5"/>
  <c r="J111" i="5" s="1"/>
  <c r="D111" i="5"/>
  <c r="I111" i="5" s="1"/>
  <c r="C111" i="5"/>
  <c r="B111" i="5"/>
  <c r="G111" i="5" s="1"/>
  <c r="E97" i="5"/>
  <c r="D97" i="5"/>
  <c r="C97" i="5"/>
  <c r="B97" i="5"/>
  <c r="E108" i="5"/>
  <c r="D108" i="5"/>
  <c r="C108" i="5"/>
  <c r="B108" i="5"/>
  <c r="E79" i="5"/>
  <c r="D79" i="5"/>
  <c r="C79" i="5"/>
  <c r="B79" i="5"/>
  <c r="E106" i="5"/>
  <c r="D106" i="5"/>
  <c r="C106" i="5"/>
  <c r="B106" i="5"/>
  <c r="E12" i="5"/>
  <c r="D12" i="5"/>
  <c r="C12" i="5"/>
  <c r="B12" i="5"/>
  <c r="E104" i="5"/>
  <c r="D104" i="5"/>
  <c r="C104" i="5"/>
  <c r="B104" i="5"/>
  <c r="E103" i="5"/>
  <c r="D103" i="5"/>
  <c r="C103" i="5"/>
  <c r="B103" i="5"/>
  <c r="E8" i="5"/>
  <c r="D8" i="5"/>
  <c r="C8" i="5"/>
  <c r="H8" i="5" s="1"/>
  <c r="B8" i="5"/>
  <c r="G8" i="5" s="1"/>
  <c r="E9" i="5"/>
  <c r="D9" i="5"/>
  <c r="C9" i="5"/>
  <c r="B9" i="5"/>
  <c r="E125" i="5"/>
  <c r="D125" i="5"/>
  <c r="C125" i="5"/>
  <c r="B125" i="5"/>
  <c r="E78" i="5"/>
  <c r="J78" i="5" s="1"/>
  <c r="D78" i="5"/>
  <c r="I78" i="5" s="1"/>
  <c r="C78" i="5"/>
  <c r="H78" i="5" s="1"/>
  <c r="B78" i="5"/>
  <c r="E96" i="5"/>
  <c r="D96" i="5"/>
  <c r="C96" i="5"/>
  <c r="B96" i="5"/>
  <c r="E80" i="5"/>
  <c r="D80" i="5"/>
  <c r="C80" i="5"/>
  <c r="B80" i="5"/>
  <c r="G80" i="5" s="1"/>
  <c r="E109" i="5"/>
  <c r="D109" i="5"/>
  <c r="C109" i="5"/>
  <c r="B109" i="5"/>
  <c r="E2" i="5"/>
  <c r="D2" i="5"/>
  <c r="C2" i="5"/>
  <c r="B2" i="5"/>
  <c r="E113" i="5"/>
  <c r="D113" i="5"/>
  <c r="C113" i="5"/>
  <c r="B113" i="5"/>
  <c r="E95" i="5"/>
  <c r="D95" i="5"/>
  <c r="I95" i="5" s="1"/>
  <c r="C95" i="5"/>
  <c r="H95" i="5" s="1"/>
  <c r="B95" i="5"/>
  <c r="E27" i="5"/>
  <c r="D27" i="5"/>
  <c r="C27" i="5"/>
  <c r="B27" i="5"/>
  <c r="E94" i="5"/>
  <c r="J94" i="5" s="1"/>
  <c r="D94" i="5"/>
  <c r="C94" i="5"/>
  <c r="B94" i="5"/>
  <c r="E57" i="5"/>
  <c r="D57" i="5"/>
  <c r="C57" i="5"/>
  <c r="B57" i="5"/>
  <c r="E91" i="5"/>
  <c r="D91" i="5"/>
  <c r="C91" i="5"/>
  <c r="H91" i="5" s="1"/>
  <c r="B91" i="5"/>
  <c r="G91" i="5" s="1"/>
  <c r="E90" i="5"/>
  <c r="D90" i="5"/>
  <c r="C90" i="5"/>
  <c r="B90" i="5"/>
  <c r="E88" i="5"/>
  <c r="D88" i="5"/>
  <c r="C88" i="5"/>
  <c r="B88" i="5"/>
  <c r="E76" i="5"/>
  <c r="D76" i="5"/>
  <c r="I76" i="5" s="1"/>
  <c r="C76" i="5"/>
  <c r="H76" i="5" s="1"/>
  <c r="B76" i="5"/>
  <c r="E135" i="5"/>
  <c r="D135" i="5"/>
  <c r="C135" i="5"/>
  <c r="B135" i="5"/>
  <c r="G135" i="5" s="1"/>
  <c r="E37" i="5"/>
  <c r="D37" i="5"/>
  <c r="C37" i="5"/>
  <c r="B37" i="5"/>
  <c r="E110" i="5"/>
  <c r="J110" i="5" s="1"/>
  <c r="D110" i="5"/>
  <c r="C110" i="5"/>
  <c r="B110" i="5"/>
  <c r="E84" i="5"/>
  <c r="D84" i="5"/>
  <c r="C84" i="5"/>
  <c r="B84" i="5"/>
  <c r="E32" i="5"/>
  <c r="D32" i="5"/>
  <c r="C32" i="5"/>
  <c r="B32" i="5"/>
  <c r="E83" i="5"/>
  <c r="D83" i="5"/>
  <c r="C83" i="5"/>
  <c r="B83" i="5"/>
  <c r="E20" i="5"/>
  <c r="J20" i="5" s="1"/>
  <c r="D20" i="5"/>
  <c r="I20" i="5" s="1"/>
  <c r="C20" i="5"/>
  <c r="B20" i="5"/>
  <c r="E81" i="5"/>
  <c r="D81" i="5"/>
  <c r="C81" i="5"/>
  <c r="B81" i="5"/>
  <c r="E105" i="5"/>
  <c r="D105" i="5"/>
  <c r="C105" i="5"/>
  <c r="H105" i="5" s="1"/>
  <c r="B105" i="5"/>
  <c r="E25" i="5"/>
  <c r="D25" i="5"/>
  <c r="C25" i="5"/>
  <c r="B25" i="5"/>
  <c r="E45" i="5"/>
  <c r="D45" i="5"/>
  <c r="C45" i="5"/>
  <c r="B45" i="5"/>
  <c r="E134" i="5"/>
  <c r="D134" i="5"/>
  <c r="C134" i="5"/>
  <c r="B134" i="5"/>
  <c r="E86" i="5"/>
  <c r="D86" i="5"/>
  <c r="C86" i="5"/>
  <c r="B86" i="5"/>
  <c r="E74" i="5"/>
  <c r="D74" i="5"/>
  <c r="C74" i="5"/>
  <c r="B74" i="5"/>
  <c r="E73" i="5"/>
  <c r="D73" i="5"/>
  <c r="I73" i="5" s="1"/>
  <c r="C73" i="5"/>
  <c r="H73" i="5" s="1"/>
  <c r="B73" i="5"/>
  <c r="E72" i="5"/>
  <c r="D72" i="5"/>
  <c r="C72" i="5"/>
  <c r="B72" i="5"/>
  <c r="E71" i="5"/>
  <c r="J71" i="5" s="1"/>
  <c r="D71" i="5"/>
  <c r="C71" i="5"/>
  <c r="B71" i="5"/>
  <c r="E70" i="5"/>
  <c r="D70" i="5"/>
  <c r="C70" i="5"/>
  <c r="B70" i="5"/>
  <c r="E69" i="5"/>
  <c r="J69" i="5" s="1"/>
  <c r="D69" i="5"/>
  <c r="C69" i="5"/>
  <c r="B69" i="5"/>
  <c r="E67" i="5"/>
  <c r="D67" i="5"/>
  <c r="C67" i="5"/>
  <c r="B67" i="5"/>
  <c r="E77" i="5"/>
  <c r="D77" i="5"/>
  <c r="C77" i="5"/>
  <c r="B77" i="5"/>
  <c r="E65" i="5"/>
  <c r="D65" i="5"/>
  <c r="I65" i="5" s="1"/>
  <c r="C65" i="5"/>
  <c r="H65" i="5" s="1"/>
  <c r="B65" i="5"/>
  <c r="E102" i="5"/>
  <c r="D102" i="5"/>
  <c r="C102" i="5"/>
  <c r="B102" i="5"/>
  <c r="E39" i="5"/>
  <c r="D39" i="5"/>
  <c r="C39" i="5"/>
  <c r="B39" i="5"/>
  <c r="E123" i="5"/>
  <c r="D123" i="5"/>
  <c r="C123" i="5"/>
  <c r="B123" i="5"/>
  <c r="E62" i="5"/>
  <c r="D62" i="5"/>
  <c r="C62" i="5"/>
  <c r="B62" i="5"/>
  <c r="E61" i="5"/>
  <c r="D61" i="5"/>
  <c r="C61" i="5"/>
  <c r="B61" i="5"/>
  <c r="E60" i="5"/>
  <c r="D60" i="5"/>
  <c r="C60" i="5"/>
  <c r="B60" i="5"/>
  <c r="E59" i="5"/>
  <c r="D59" i="5"/>
  <c r="C59" i="5"/>
  <c r="B59" i="5"/>
  <c r="E52" i="5"/>
  <c r="J52" i="5" s="1"/>
  <c r="D52" i="5"/>
  <c r="C52" i="5"/>
  <c r="B52" i="5"/>
  <c r="E56" i="5"/>
  <c r="D56" i="5"/>
  <c r="C56" i="5"/>
  <c r="H56" i="5" s="1"/>
  <c r="B56" i="5"/>
  <c r="E120" i="5"/>
  <c r="D120" i="5"/>
  <c r="C120" i="5"/>
  <c r="B120" i="5"/>
  <c r="E87" i="5"/>
  <c r="J87" i="5" s="1"/>
  <c r="D87" i="5"/>
  <c r="C87" i="5"/>
  <c r="B87" i="5"/>
  <c r="G87" i="5" s="1"/>
  <c r="E53" i="5"/>
  <c r="D53" i="5"/>
  <c r="C53" i="5"/>
  <c r="B53" i="5"/>
  <c r="E64" i="5"/>
  <c r="D64" i="5"/>
  <c r="C64" i="5"/>
  <c r="B64" i="5"/>
  <c r="E51" i="5"/>
  <c r="D51" i="5"/>
  <c r="C51" i="5"/>
  <c r="B51" i="5"/>
  <c r="E50" i="5"/>
  <c r="D50" i="5"/>
  <c r="C50" i="5"/>
  <c r="B50" i="5"/>
  <c r="E107" i="5"/>
  <c r="D107" i="5"/>
  <c r="C107" i="5"/>
  <c r="B107" i="5"/>
  <c r="E47" i="5"/>
  <c r="D47" i="5"/>
  <c r="C47" i="5"/>
  <c r="B47" i="5"/>
  <c r="E49" i="5"/>
  <c r="D49" i="5"/>
  <c r="C49" i="5"/>
  <c r="B49" i="5"/>
  <c r="E44" i="5"/>
  <c r="D44" i="5"/>
  <c r="C44" i="5"/>
  <c r="H44" i="5" s="1"/>
  <c r="B44" i="5"/>
  <c r="E42" i="5"/>
  <c r="D42" i="5"/>
  <c r="C42" i="5"/>
  <c r="B42" i="5"/>
  <c r="E48" i="5"/>
  <c r="D48" i="5"/>
  <c r="C48" i="5"/>
  <c r="B48" i="5"/>
  <c r="E40" i="5"/>
  <c r="D40" i="5"/>
  <c r="C40" i="5"/>
  <c r="B40" i="5"/>
  <c r="G40" i="5" s="1"/>
  <c r="E18" i="5"/>
  <c r="D18" i="5"/>
  <c r="C18" i="5"/>
  <c r="B18" i="5"/>
  <c r="E117" i="5"/>
  <c r="D117" i="5"/>
  <c r="C117" i="5"/>
  <c r="H117" i="5" s="1"/>
  <c r="B117" i="5"/>
  <c r="E30" i="5"/>
  <c r="D30" i="5"/>
  <c r="C30" i="5"/>
  <c r="B30" i="5"/>
  <c r="E36" i="5"/>
  <c r="D36" i="5"/>
  <c r="C36" i="5"/>
  <c r="B36" i="5"/>
  <c r="G36" i="5" s="1"/>
  <c r="E35" i="5"/>
  <c r="D35" i="5"/>
  <c r="C35" i="5"/>
  <c r="B35" i="5"/>
  <c r="E23" i="5"/>
  <c r="D23" i="5"/>
  <c r="I23" i="5" s="1"/>
  <c r="C23" i="5"/>
  <c r="B23" i="5"/>
  <c r="E34" i="5"/>
  <c r="D34" i="5"/>
  <c r="I34" i="5" s="1"/>
  <c r="C34" i="5"/>
  <c r="B34" i="5"/>
  <c r="E33" i="5"/>
  <c r="J33" i="5" s="1"/>
  <c r="D33" i="5"/>
  <c r="C33" i="5"/>
  <c r="B33" i="5"/>
  <c r="E68" i="5"/>
  <c r="D68" i="5"/>
  <c r="C68" i="5"/>
  <c r="B68" i="5"/>
  <c r="E101" i="5"/>
  <c r="J101" i="5" s="1"/>
  <c r="D101" i="5"/>
  <c r="I101" i="5" s="1"/>
  <c r="C101" i="5"/>
  <c r="B101" i="5"/>
  <c r="E26" i="5"/>
  <c r="D26" i="5"/>
  <c r="C26" i="5"/>
  <c r="B26" i="5"/>
  <c r="E31" i="5"/>
  <c r="D31" i="5"/>
  <c r="C31" i="5"/>
  <c r="B31" i="5"/>
  <c r="E15" i="5"/>
  <c r="D15" i="5"/>
  <c r="C15" i="5"/>
  <c r="B15" i="5"/>
  <c r="E29" i="5"/>
  <c r="D29" i="5"/>
  <c r="C29" i="5"/>
  <c r="B29" i="5"/>
  <c r="E46" i="5"/>
  <c r="D46" i="5"/>
  <c r="C46" i="5"/>
  <c r="B46" i="5"/>
  <c r="E124" i="5"/>
  <c r="D124" i="5"/>
  <c r="C124" i="5"/>
  <c r="B124" i="5"/>
  <c r="I11" i="5"/>
  <c r="E11" i="5"/>
  <c r="D11" i="5"/>
  <c r="C11" i="5"/>
  <c r="B11" i="5"/>
  <c r="E24" i="5"/>
  <c r="D24" i="5"/>
  <c r="C24" i="5"/>
  <c r="B24" i="5"/>
  <c r="E14" i="5"/>
  <c r="D14" i="5"/>
  <c r="C14" i="5"/>
  <c r="B14" i="5"/>
  <c r="G14" i="5" s="1"/>
  <c r="E54" i="5"/>
  <c r="J54" i="5" s="1"/>
  <c r="D54" i="5"/>
  <c r="C54" i="5"/>
  <c r="B54" i="5"/>
  <c r="E82" i="5"/>
  <c r="D82" i="5"/>
  <c r="C82" i="5"/>
  <c r="B82" i="5"/>
  <c r="E21" i="5"/>
  <c r="D21" i="5"/>
  <c r="C21" i="5"/>
  <c r="B21" i="5"/>
  <c r="E114" i="5"/>
  <c r="D114" i="5"/>
  <c r="I114" i="5" s="1"/>
  <c r="C114" i="5"/>
  <c r="B114" i="5"/>
  <c r="E99" i="5"/>
  <c r="D99" i="5"/>
  <c r="C99" i="5"/>
  <c r="B99" i="5"/>
  <c r="E89" i="5"/>
  <c r="J89" i="5" s="1"/>
  <c r="D89" i="5"/>
  <c r="C89" i="5"/>
  <c r="B89" i="5"/>
  <c r="E16" i="5"/>
  <c r="D16" i="5"/>
  <c r="C16" i="5"/>
  <c r="B16" i="5"/>
  <c r="E22" i="5"/>
  <c r="D22" i="5"/>
  <c r="C22" i="5"/>
  <c r="B22" i="5"/>
  <c r="E66" i="5"/>
  <c r="D66" i="5"/>
  <c r="C66" i="5"/>
  <c r="B66" i="5"/>
  <c r="G66" i="5" s="1"/>
  <c r="E116" i="5"/>
  <c r="D116" i="5"/>
  <c r="C116" i="5"/>
  <c r="B116" i="5"/>
  <c r="G116" i="5" s="1"/>
  <c r="E133" i="5"/>
  <c r="D133" i="5"/>
  <c r="I133" i="5" s="1"/>
  <c r="C133" i="5"/>
  <c r="B133" i="5"/>
  <c r="G133" i="5" s="1"/>
  <c r="E115" i="5"/>
  <c r="D115" i="5"/>
  <c r="C115" i="5"/>
  <c r="B115" i="5"/>
  <c r="E41" i="5"/>
  <c r="D41" i="5"/>
  <c r="C41" i="5"/>
  <c r="B41" i="5"/>
  <c r="E75" i="5"/>
  <c r="D75" i="5"/>
  <c r="C75" i="5"/>
  <c r="B75" i="5"/>
  <c r="E10" i="5"/>
  <c r="J10" i="5" s="1"/>
  <c r="D10" i="5"/>
  <c r="I10" i="5" s="1"/>
  <c r="C10" i="5"/>
  <c r="B10" i="5"/>
  <c r="E128" i="5"/>
  <c r="D128" i="5"/>
  <c r="C128" i="5"/>
  <c r="B128" i="5"/>
  <c r="E118" i="5"/>
  <c r="D118" i="5"/>
  <c r="C118" i="5"/>
  <c r="B118" i="5"/>
  <c r="G118" i="5" s="1"/>
  <c r="E98" i="5"/>
  <c r="J98" i="5" s="1"/>
  <c r="D98" i="5"/>
  <c r="I98" i="5" s="1"/>
  <c r="C98" i="5"/>
  <c r="B98" i="5"/>
  <c r="G98" i="5" s="1"/>
  <c r="E6" i="5"/>
  <c r="D6" i="5"/>
  <c r="C6" i="5"/>
  <c r="B6" i="5"/>
  <c r="E93" i="5"/>
  <c r="D93" i="5"/>
  <c r="C93" i="5"/>
  <c r="B93" i="5"/>
  <c r="E4" i="5"/>
  <c r="D4" i="5"/>
  <c r="C4" i="5"/>
  <c r="B4" i="5"/>
  <c r="E63" i="5"/>
  <c r="D63" i="5"/>
  <c r="C63" i="5"/>
  <c r="B63" i="5"/>
  <c r="E55" i="5"/>
  <c r="D55" i="5"/>
  <c r="C55" i="5"/>
  <c r="B55" i="5"/>
  <c r="F105" i="6" l="1"/>
  <c r="I89" i="5"/>
  <c r="H42" i="5"/>
  <c r="H79" i="5"/>
  <c r="F14" i="6"/>
  <c r="G28" i="6"/>
  <c r="G64" i="6"/>
  <c r="G76" i="6"/>
  <c r="G88" i="6"/>
  <c r="G100" i="6"/>
  <c r="F110" i="6"/>
  <c r="G112" i="6"/>
  <c r="H82" i="5"/>
  <c r="H99" i="5"/>
  <c r="H40" i="5"/>
  <c r="G60" i="6"/>
  <c r="G37" i="6"/>
  <c r="G49" i="6"/>
  <c r="G97" i="6"/>
  <c r="G109" i="6"/>
  <c r="G115" i="6"/>
  <c r="G108" i="6"/>
  <c r="G120" i="6"/>
  <c r="G132" i="6"/>
  <c r="G65" i="5"/>
  <c r="G90" i="5"/>
  <c r="H94" i="5"/>
  <c r="H66" i="5"/>
  <c r="G130" i="5"/>
  <c r="I68" i="5"/>
  <c r="I108" i="5"/>
  <c r="H38" i="5"/>
  <c r="H3" i="5"/>
  <c r="G77" i="5"/>
  <c r="F59" i="6"/>
  <c r="J36" i="5"/>
  <c r="J9" i="5"/>
  <c r="H59" i="5"/>
  <c r="I63" i="5"/>
  <c r="H41" i="5"/>
  <c r="J62" i="5"/>
  <c r="J81" i="5"/>
  <c r="J95" i="5"/>
  <c r="G41" i="6"/>
  <c r="F51" i="6"/>
  <c r="G53" i="6"/>
  <c r="G65" i="6"/>
  <c r="F75" i="6"/>
  <c r="F87" i="6"/>
  <c r="F83" i="6"/>
  <c r="I61" i="5"/>
  <c r="J124" i="5"/>
  <c r="G68" i="5"/>
  <c r="H37" i="5"/>
  <c r="G123" i="5"/>
  <c r="J38" i="5"/>
  <c r="I42" i="5"/>
  <c r="G94" i="6"/>
  <c r="G130" i="6"/>
  <c r="J132" i="5"/>
  <c r="H48" i="5"/>
  <c r="H53" i="5"/>
  <c r="H123" i="5"/>
  <c r="H97" i="5"/>
  <c r="G92" i="5"/>
  <c r="G61" i="6"/>
  <c r="G11" i="6"/>
  <c r="I132" i="5"/>
  <c r="I7" i="5"/>
  <c r="H64" i="5"/>
  <c r="H108" i="5"/>
  <c r="J16" i="5"/>
  <c r="J114" i="5"/>
  <c r="J11" i="5"/>
  <c r="I29" i="5"/>
  <c r="I53" i="5"/>
  <c r="I123" i="5"/>
  <c r="I69" i="5"/>
  <c r="I97" i="5"/>
  <c r="G20" i="6"/>
  <c r="G44" i="6"/>
  <c r="G56" i="6"/>
  <c r="J7" i="5"/>
  <c r="J49" i="5"/>
  <c r="I86" i="5"/>
  <c r="I135" i="5"/>
  <c r="H119" i="5"/>
  <c r="H55" i="5"/>
  <c r="H93" i="5"/>
  <c r="J86" i="5"/>
  <c r="J25" i="5"/>
  <c r="J84" i="5"/>
  <c r="J135" i="5"/>
  <c r="G103" i="5"/>
  <c r="I3" i="5"/>
  <c r="F50" i="6"/>
  <c r="F60" i="6"/>
  <c r="G82" i="5"/>
  <c r="H39" i="5"/>
  <c r="G73" i="5"/>
  <c r="G105" i="5"/>
  <c r="I94" i="5"/>
  <c r="H113" i="5"/>
  <c r="H106" i="5"/>
  <c r="J119" i="5"/>
  <c r="G12" i="6"/>
  <c r="G36" i="6"/>
  <c r="F46" i="6"/>
  <c r="G48" i="6"/>
  <c r="G67" i="6"/>
  <c r="G79" i="6"/>
  <c r="G91" i="6"/>
  <c r="G117" i="6"/>
  <c r="G122" i="6"/>
  <c r="G124" i="5"/>
  <c r="H86" i="5"/>
  <c r="I47" i="5"/>
  <c r="I106" i="5"/>
  <c r="J75" i="5"/>
  <c r="J61" i="5"/>
  <c r="J125" i="5"/>
  <c r="J106" i="5"/>
  <c r="G10" i="6"/>
  <c r="F113" i="6"/>
  <c r="H6" i="5"/>
  <c r="I46" i="5"/>
  <c r="G44" i="5"/>
  <c r="G67" i="5"/>
  <c r="J70" i="5"/>
  <c r="J73" i="5"/>
  <c r="H27" i="5"/>
  <c r="J97" i="5"/>
  <c r="G8" i="6"/>
  <c r="G15" i="6"/>
  <c r="G27" i="6"/>
  <c r="G70" i="6"/>
  <c r="G113" i="6"/>
  <c r="F123" i="6"/>
  <c r="G125" i="6"/>
  <c r="H115" i="5"/>
  <c r="J12" i="5"/>
  <c r="H58" i="5"/>
  <c r="I103" i="5"/>
  <c r="J46" i="5"/>
  <c r="J68" i="5"/>
  <c r="I40" i="5"/>
  <c r="H107" i="5"/>
  <c r="G81" i="5"/>
  <c r="I27" i="5"/>
  <c r="F61" i="6"/>
  <c r="F128" i="6"/>
  <c r="H114" i="5"/>
  <c r="H11" i="5"/>
  <c r="J40" i="5"/>
  <c r="I67" i="5"/>
  <c r="J27" i="5"/>
  <c r="H111" i="5"/>
  <c r="F127" i="5"/>
  <c r="F97" i="6"/>
  <c r="G123" i="6"/>
  <c r="H49" i="5"/>
  <c r="G133" i="6"/>
  <c r="H21" i="5"/>
  <c r="H135" i="5"/>
  <c r="I8" i="5"/>
  <c r="H124" i="5"/>
  <c r="I75" i="5"/>
  <c r="H70" i="5"/>
  <c r="H83" i="5"/>
  <c r="I113" i="5"/>
  <c r="J118" i="5"/>
  <c r="H46" i="5"/>
  <c r="G74" i="5"/>
  <c r="J76" i="5"/>
  <c r="I91" i="5"/>
  <c r="H104" i="5"/>
  <c r="J17" i="5"/>
  <c r="J100" i="5"/>
  <c r="H62" i="5"/>
  <c r="I16" i="5"/>
  <c r="H29" i="5"/>
  <c r="H13" i="5"/>
  <c r="H122" i="5"/>
  <c r="H19" i="5"/>
  <c r="G18" i="6"/>
  <c r="F28" i="6"/>
  <c r="G30" i="6"/>
  <c r="G73" i="6"/>
  <c r="G116" i="6"/>
  <c r="G128" i="6"/>
  <c r="J115" i="5"/>
  <c r="G120" i="5"/>
  <c r="H127" i="5"/>
  <c r="H130" i="5"/>
  <c r="F20" i="6"/>
  <c r="F34" i="6"/>
  <c r="I21" i="5"/>
  <c r="H35" i="5"/>
  <c r="I44" i="5"/>
  <c r="I107" i="5"/>
  <c r="H120" i="5"/>
  <c r="I105" i="5"/>
  <c r="I83" i="5"/>
  <c r="H112" i="5"/>
  <c r="F4" i="6"/>
  <c r="F9" i="6"/>
  <c r="F44" i="6"/>
  <c r="F86" i="6"/>
  <c r="J55" i="5"/>
  <c r="H75" i="5"/>
  <c r="H133" i="5"/>
  <c r="F34" i="5"/>
  <c r="I35" i="5"/>
  <c r="J107" i="5"/>
  <c r="H102" i="5"/>
  <c r="J134" i="5"/>
  <c r="J105" i="5"/>
  <c r="I80" i="5"/>
  <c r="I125" i="5"/>
  <c r="G97" i="5"/>
  <c r="I112" i="5"/>
  <c r="I119" i="5"/>
  <c r="G58" i="5"/>
  <c r="J19" i="5"/>
  <c r="G4" i="6"/>
  <c r="F35" i="6"/>
  <c r="G88" i="5"/>
  <c r="G51" i="6"/>
  <c r="F65" i="6"/>
  <c r="G74" i="6"/>
  <c r="G95" i="6"/>
  <c r="F116" i="6"/>
  <c r="G118" i="6"/>
  <c r="F27" i="6"/>
  <c r="G85" i="6"/>
  <c r="H34" i="5"/>
  <c r="G45" i="5"/>
  <c r="J103" i="5"/>
  <c r="J63" i="5"/>
  <c r="I6" i="5"/>
  <c r="J24" i="5"/>
  <c r="H18" i="5"/>
  <c r="J50" i="5"/>
  <c r="J45" i="5"/>
  <c r="I37" i="5"/>
  <c r="I2" i="5"/>
  <c r="I96" i="5"/>
  <c r="I126" i="5"/>
  <c r="J85" i="5"/>
  <c r="J43" i="5"/>
  <c r="J3" i="5"/>
  <c r="G33" i="6"/>
  <c r="G47" i="6"/>
  <c r="F52" i="6"/>
  <c r="G84" i="6"/>
  <c r="G98" i="6"/>
  <c r="F121" i="6"/>
  <c r="I33" i="5"/>
  <c r="G29" i="6"/>
  <c r="I48" i="5"/>
  <c r="H74" i="5"/>
  <c r="G31" i="5"/>
  <c r="G18" i="5"/>
  <c r="H126" i="5"/>
  <c r="I43" i="5"/>
  <c r="J6" i="5"/>
  <c r="I128" i="5"/>
  <c r="G54" i="5"/>
  <c r="F11" i="5"/>
  <c r="I18" i="5"/>
  <c r="J56" i="5"/>
  <c r="J60" i="5"/>
  <c r="G72" i="5"/>
  <c r="G86" i="5"/>
  <c r="H88" i="5"/>
  <c r="J104" i="5"/>
  <c r="J126" i="5"/>
  <c r="G129" i="5"/>
  <c r="F3" i="6"/>
  <c r="J4" i="5"/>
  <c r="F103" i="6"/>
  <c r="G105" i="6"/>
  <c r="F135" i="6"/>
  <c r="J8" i="5"/>
  <c r="G92" i="6"/>
  <c r="G22" i="5"/>
  <c r="G4" i="5"/>
  <c r="I116" i="5"/>
  <c r="H54" i="5"/>
  <c r="J31" i="5"/>
  <c r="H51" i="5"/>
  <c r="G52" i="5"/>
  <c r="G61" i="5"/>
  <c r="J65" i="5"/>
  <c r="H72" i="5"/>
  <c r="H121" i="5"/>
  <c r="H131" i="5"/>
  <c r="H5" i="5"/>
  <c r="H129" i="5"/>
  <c r="H100" i="5"/>
  <c r="F29" i="6"/>
  <c r="F36" i="6"/>
  <c r="F108" i="6"/>
  <c r="F124" i="6"/>
  <c r="F131" i="6"/>
  <c r="G101" i="6"/>
  <c r="G124" i="6"/>
  <c r="H32" i="5"/>
  <c r="I24" i="5"/>
  <c r="H36" i="5"/>
  <c r="J48" i="5"/>
  <c r="H9" i="5"/>
  <c r="I28" i="5"/>
  <c r="H4" i="5"/>
  <c r="H98" i="5"/>
  <c r="J116" i="5"/>
  <c r="G29" i="5"/>
  <c r="G26" i="5"/>
  <c r="G30" i="5"/>
  <c r="J42" i="5"/>
  <c r="H52" i="5"/>
  <c r="G39" i="5"/>
  <c r="H132" i="5"/>
  <c r="I100" i="5"/>
  <c r="G3" i="6"/>
  <c r="F17" i="6"/>
  <c r="G24" i="6"/>
  <c r="G52" i="6"/>
  <c r="G66" i="6"/>
  <c r="F99" i="6"/>
  <c r="G103" i="6"/>
  <c r="F115" i="6"/>
  <c r="G126" i="6"/>
  <c r="G84" i="5"/>
  <c r="F11" i="6"/>
  <c r="G43" i="6"/>
  <c r="F43" i="6"/>
  <c r="F132" i="6"/>
  <c r="F134" i="6"/>
  <c r="G6" i="5"/>
  <c r="G2" i="6"/>
  <c r="F2" i="6"/>
  <c r="G107" i="6"/>
  <c r="F107" i="6"/>
  <c r="G9" i="5"/>
  <c r="J41" i="5"/>
  <c r="J99" i="5"/>
  <c r="H15" i="5"/>
  <c r="I30" i="5"/>
  <c r="J53" i="5"/>
  <c r="F60" i="5"/>
  <c r="I102" i="5"/>
  <c r="H134" i="5"/>
  <c r="G20" i="5"/>
  <c r="J88" i="5"/>
  <c r="I57" i="5"/>
  <c r="G2" i="5"/>
  <c r="J28" i="5"/>
  <c r="F6" i="6"/>
  <c r="F79" i="6"/>
  <c r="F88" i="6"/>
  <c r="F111" i="6"/>
  <c r="I55" i="5"/>
  <c r="F93" i="5"/>
  <c r="H10" i="5"/>
  <c r="F115" i="5"/>
  <c r="H16" i="5"/>
  <c r="F114" i="5"/>
  <c r="F46" i="5"/>
  <c r="I15" i="5"/>
  <c r="H101" i="5"/>
  <c r="G35" i="5"/>
  <c r="J30" i="5"/>
  <c r="G47" i="5"/>
  <c r="J102" i="5"/>
  <c r="J67" i="5"/>
  <c r="I134" i="5"/>
  <c r="G83" i="5"/>
  <c r="G95" i="5"/>
  <c r="H2" i="5"/>
  <c r="H96" i="5"/>
  <c r="J108" i="5"/>
  <c r="G121" i="5"/>
  <c r="I38" i="5"/>
  <c r="F15" i="6"/>
  <c r="G21" i="6"/>
  <c r="F30" i="6"/>
  <c r="G32" i="6"/>
  <c r="G38" i="6"/>
  <c r="F45" i="6"/>
  <c r="F62" i="6"/>
  <c r="F68" i="6"/>
  <c r="F77" i="6"/>
  <c r="F90" i="6"/>
  <c r="F92" i="6"/>
  <c r="F109" i="6"/>
  <c r="G119" i="6"/>
  <c r="I51" i="5"/>
  <c r="J96" i="5"/>
  <c r="I131" i="5"/>
  <c r="G6" i="6"/>
  <c r="F13" i="6"/>
  <c r="F26" i="6"/>
  <c r="F58" i="6"/>
  <c r="F101" i="6"/>
  <c r="F130" i="6"/>
  <c r="H63" i="5"/>
  <c r="H118" i="5"/>
  <c r="H31" i="5"/>
  <c r="I117" i="5"/>
  <c r="J47" i="5"/>
  <c r="J51" i="5"/>
  <c r="H87" i="5"/>
  <c r="J123" i="5"/>
  <c r="H69" i="5"/>
  <c r="F81" i="5"/>
  <c r="G109" i="5"/>
  <c r="J131" i="5"/>
  <c r="I5" i="5"/>
  <c r="F22" i="6"/>
  <c r="F37" i="6"/>
  <c r="F54" i="6"/>
  <c r="G77" i="6"/>
  <c r="F95" i="6"/>
  <c r="F120" i="6"/>
  <c r="F126" i="6"/>
  <c r="H89" i="5"/>
  <c r="F21" i="5"/>
  <c r="H68" i="5"/>
  <c r="J117" i="5"/>
  <c r="F48" i="5"/>
  <c r="I87" i="5"/>
  <c r="I81" i="5"/>
  <c r="G32" i="5"/>
  <c r="I110" i="5"/>
  <c r="G104" i="5"/>
  <c r="G112" i="5"/>
  <c r="G122" i="5"/>
  <c r="J5" i="5"/>
  <c r="F7" i="6"/>
  <c r="G9" i="6"/>
  <c r="G13" i="6"/>
  <c r="G39" i="6"/>
  <c r="F69" i="6"/>
  <c r="F80" i="6"/>
  <c r="F84" i="6"/>
  <c r="F93" i="6"/>
  <c r="F118" i="6"/>
  <c r="F122" i="6"/>
  <c r="G134" i="6"/>
  <c r="G113" i="5"/>
  <c r="G114" i="6"/>
  <c r="J93" i="5"/>
  <c r="G41" i="5"/>
  <c r="G99" i="5"/>
  <c r="J14" i="5"/>
  <c r="J29" i="5"/>
  <c r="G33" i="5"/>
  <c r="H23" i="5"/>
  <c r="J18" i="5"/>
  <c r="G49" i="5"/>
  <c r="I120" i="5"/>
  <c r="I59" i="5"/>
  <c r="J39" i="5"/>
  <c r="J77" i="5"/>
  <c r="J72" i="5"/>
  <c r="I25" i="5"/>
  <c r="H20" i="5"/>
  <c r="F84" i="5"/>
  <c r="H80" i="5"/>
  <c r="G12" i="5"/>
  <c r="G17" i="5"/>
  <c r="G28" i="5"/>
  <c r="J127" i="5"/>
  <c r="H7" i="5"/>
  <c r="G5" i="6"/>
  <c r="G25" i="6"/>
  <c r="F42" i="6"/>
  <c r="G46" i="6"/>
  <c r="G57" i="6"/>
  <c r="G63" i="6"/>
  <c r="F85" i="6"/>
  <c r="G87" i="6"/>
  <c r="G104" i="6"/>
  <c r="G106" i="6"/>
  <c r="G110" i="6"/>
  <c r="F127" i="6"/>
  <c r="G135" i="6"/>
  <c r="J66" i="5"/>
  <c r="J74" i="5"/>
  <c r="I64" i="5"/>
  <c r="H77" i="5"/>
  <c r="J21" i="5"/>
  <c r="G23" i="5"/>
  <c r="I77" i="5"/>
  <c r="J32" i="5"/>
  <c r="I79" i="5"/>
  <c r="I127" i="5"/>
  <c r="F76" i="6"/>
  <c r="I22" i="5"/>
  <c r="I124" i="5"/>
  <c r="I26" i="5"/>
  <c r="H33" i="5"/>
  <c r="H50" i="5"/>
  <c r="J120" i="5"/>
  <c r="J59" i="5"/>
  <c r="F102" i="5"/>
  <c r="H84" i="5"/>
  <c r="J37" i="5"/>
  <c r="J113" i="5"/>
  <c r="H12" i="5"/>
  <c r="H17" i="5"/>
  <c r="H28" i="5"/>
  <c r="H85" i="5"/>
  <c r="F43" i="5"/>
  <c r="J130" i="5"/>
  <c r="F12" i="6"/>
  <c r="F38" i="6"/>
  <c r="G40" i="6"/>
  <c r="F53" i="6"/>
  <c r="H92" i="5"/>
  <c r="F125" i="6"/>
  <c r="F129" i="6"/>
  <c r="F133" i="6"/>
  <c r="I32" i="5"/>
  <c r="F18" i="6"/>
  <c r="G22" i="6"/>
  <c r="G128" i="5"/>
  <c r="J133" i="5"/>
  <c r="I14" i="5"/>
  <c r="J64" i="5"/>
  <c r="I39" i="5"/>
  <c r="H25" i="5"/>
  <c r="G69" i="6"/>
  <c r="G93" i="6"/>
  <c r="I41" i="5"/>
  <c r="H116" i="5"/>
  <c r="J22" i="5"/>
  <c r="I99" i="5"/>
  <c r="I82" i="5"/>
  <c r="H24" i="5"/>
  <c r="G15" i="5"/>
  <c r="J26" i="5"/>
  <c r="J23" i="5"/>
  <c r="G42" i="5"/>
  <c r="I50" i="5"/>
  <c r="G56" i="5"/>
  <c r="H67" i="5"/>
  <c r="I70" i="5"/>
  <c r="F134" i="5"/>
  <c r="I84" i="5"/>
  <c r="I88" i="5"/>
  <c r="H57" i="5"/>
  <c r="J80" i="5"/>
  <c r="H125" i="5"/>
  <c r="I12" i="5"/>
  <c r="F111" i="5"/>
  <c r="I85" i="5"/>
  <c r="G38" i="5"/>
  <c r="G14" i="6"/>
  <c r="F21" i="6"/>
  <c r="G23" i="6"/>
  <c r="G55" i="6"/>
  <c r="G72" i="6"/>
  <c r="G96" i="6"/>
  <c r="F117" i="6"/>
  <c r="F119" i="6"/>
  <c r="G127" i="6"/>
  <c r="F103" i="5"/>
  <c r="F6" i="5"/>
  <c r="F133" i="5"/>
  <c r="F17" i="5"/>
  <c r="H43" i="5"/>
  <c r="H71" i="5"/>
  <c r="F28" i="5"/>
  <c r="F71" i="5"/>
  <c r="G114" i="5"/>
  <c r="G102" i="5"/>
  <c r="G93" i="5"/>
  <c r="G21" i="5"/>
  <c r="G46" i="5"/>
  <c r="F29" i="5"/>
  <c r="F23" i="5"/>
  <c r="F39" i="5"/>
  <c r="H81" i="5"/>
  <c r="F90" i="5"/>
  <c r="F121" i="5"/>
  <c r="G127" i="5"/>
  <c r="F92" i="5"/>
  <c r="G34" i="5"/>
  <c r="G48" i="5"/>
  <c r="F42" i="5"/>
  <c r="F67" i="5"/>
  <c r="F20" i="5"/>
  <c r="F113" i="5"/>
  <c r="F58" i="5"/>
  <c r="F130" i="5"/>
  <c r="F105" i="5"/>
  <c r="F76" i="5"/>
  <c r="F8" i="5"/>
  <c r="G115" i="5"/>
  <c r="F123" i="5"/>
  <c r="F98" i="5"/>
  <c r="G71" i="6"/>
  <c r="I115" i="5"/>
  <c r="H22" i="5"/>
  <c r="F22" i="5"/>
  <c r="F89" i="5"/>
  <c r="G89" i="5"/>
  <c r="F82" i="5"/>
  <c r="J82" i="5"/>
  <c r="F52" i="5"/>
  <c r="I52" i="5"/>
  <c r="F79" i="5"/>
  <c r="G79" i="5"/>
  <c r="G107" i="5"/>
  <c r="F107" i="5"/>
  <c r="J35" i="5"/>
  <c r="F35" i="5"/>
  <c r="G27" i="5"/>
  <c r="F27" i="5"/>
  <c r="J2" i="5"/>
  <c r="F2" i="5"/>
  <c r="F89" i="6"/>
  <c r="J57" i="5"/>
  <c r="H128" i="5"/>
  <c r="F128" i="5"/>
  <c r="I4" i="5"/>
  <c r="G10" i="5"/>
  <c r="F10" i="5"/>
  <c r="H26" i="5"/>
  <c r="F26" i="5"/>
  <c r="H30" i="5"/>
  <c r="F30" i="5"/>
  <c r="F44" i="5"/>
  <c r="J44" i="5"/>
  <c r="F50" i="5"/>
  <c r="G50" i="5"/>
  <c r="H61" i="5"/>
  <c r="F61" i="5"/>
  <c r="I31" i="5"/>
  <c r="F31" i="5"/>
  <c r="F51" i="5"/>
  <c r="G51" i="5"/>
  <c r="J128" i="5"/>
  <c r="H14" i="5"/>
  <c r="F14" i="5"/>
  <c r="J15" i="5"/>
  <c r="F15" i="5"/>
  <c r="F53" i="5"/>
  <c r="G53" i="5"/>
  <c r="I118" i="5"/>
  <c r="F118" i="5"/>
  <c r="G16" i="5"/>
  <c r="F16" i="5"/>
  <c r="H47" i="5"/>
  <c r="F47" i="5"/>
  <c r="G64" i="5"/>
  <c r="F64" i="5"/>
  <c r="H45" i="5"/>
  <c r="F45" i="5"/>
  <c r="G82" i="6"/>
  <c r="F82" i="6"/>
  <c r="I54" i="5"/>
  <c r="F54" i="5"/>
  <c r="G101" i="5"/>
  <c r="F101" i="5"/>
  <c r="G117" i="5"/>
  <c r="F117" i="5"/>
  <c r="F36" i="5"/>
  <c r="I36" i="5"/>
  <c r="F74" i="5"/>
  <c r="I74" i="5"/>
  <c r="F63" i="5"/>
  <c r="G63" i="5"/>
  <c r="G75" i="5"/>
  <c r="F75" i="5"/>
  <c r="F116" i="5"/>
  <c r="I49" i="5"/>
  <c r="F49" i="5"/>
  <c r="F70" i="6"/>
  <c r="G43" i="5"/>
  <c r="G55" i="5"/>
  <c r="F55" i="5"/>
  <c r="I66" i="5"/>
  <c r="F66" i="5"/>
  <c r="G24" i="5"/>
  <c r="F24" i="5"/>
  <c r="F5" i="6"/>
  <c r="G76" i="5"/>
  <c r="F74" i="6"/>
  <c r="J34" i="5"/>
  <c r="F56" i="5"/>
  <c r="I60" i="5"/>
  <c r="I62" i="5"/>
  <c r="G69" i="5"/>
  <c r="F73" i="5"/>
  <c r="F110" i="5"/>
  <c r="G110" i="5"/>
  <c r="G106" i="5"/>
  <c r="F106" i="5"/>
  <c r="I17" i="5"/>
  <c r="I58" i="5"/>
  <c r="I130" i="5"/>
  <c r="F24" i="6"/>
  <c r="G26" i="6"/>
  <c r="F32" i="6"/>
  <c r="G34" i="6"/>
  <c r="F40" i="6"/>
  <c r="G42" i="6"/>
  <c r="F48" i="6"/>
  <c r="G50" i="6"/>
  <c r="F56" i="6"/>
  <c r="G58" i="6"/>
  <c r="F66" i="6"/>
  <c r="F72" i="6"/>
  <c r="F81" i="6"/>
  <c r="I56" i="5"/>
  <c r="G37" i="5"/>
  <c r="F37" i="5"/>
  <c r="I93" i="5"/>
  <c r="G70" i="5"/>
  <c r="F70" i="5"/>
  <c r="F88" i="5"/>
  <c r="G119" i="5"/>
  <c r="F119" i="5"/>
  <c r="F87" i="5"/>
  <c r="F120" i="5"/>
  <c r="G59" i="5"/>
  <c r="F72" i="5"/>
  <c r="I45" i="5"/>
  <c r="H110" i="5"/>
  <c r="J91" i="5"/>
  <c r="H109" i="5"/>
  <c r="G96" i="5"/>
  <c r="F96" i="5"/>
  <c r="I9" i="5"/>
  <c r="I104" i="5"/>
  <c r="I19" i="5"/>
  <c r="G17" i="6"/>
  <c r="F25" i="6"/>
  <c r="F33" i="6"/>
  <c r="F41" i="6"/>
  <c r="F49" i="6"/>
  <c r="F57" i="6"/>
  <c r="F64" i="6"/>
  <c r="F73" i="6"/>
  <c r="G80" i="6"/>
  <c r="F94" i="6"/>
  <c r="F102" i="6"/>
  <c r="I72" i="5"/>
  <c r="F68" i="5"/>
  <c r="G60" i="5"/>
  <c r="G71" i="5"/>
  <c r="G134" i="5"/>
  <c r="J83" i="5"/>
  <c r="H90" i="5"/>
  <c r="G57" i="5"/>
  <c r="F57" i="5"/>
  <c r="I109" i="5"/>
  <c r="H103" i="5"/>
  <c r="J79" i="5"/>
  <c r="G13" i="5"/>
  <c r="F13" i="5"/>
  <c r="I122" i="5"/>
  <c r="G5" i="5"/>
  <c r="F5" i="5"/>
  <c r="G3" i="5"/>
  <c r="F3" i="5"/>
  <c r="F16" i="6"/>
  <c r="F78" i="5"/>
  <c r="G78" i="5"/>
  <c r="H60" i="5"/>
  <c r="F94" i="5"/>
  <c r="G94" i="5"/>
  <c r="G19" i="5"/>
  <c r="F19" i="5"/>
  <c r="G100" i="5"/>
  <c r="F100" i="5"/>
  <c r="F18" i="5"/>
  <c r="F4" i="5"/>
  <c r="F41" i="5"/>
  <c r="F99" i="5"/>
  <c r="G11" i="5"/>
  <c r="F124" i="5"/>
  <c r="F33" i="5"/>
  <c r="F40" i="5"/>
  <c r="G62" i="5"/>
  <c r="F62" i="5"/>
  <c r="F65" i="5"/>
  <c r="G25" i="5"/>
  <c r="F25" i="5"/>
  <c r="F83" i="5"/>
  <c r="I90" i="5"/>
  <c r="J109" i="5"/>
  <c r="F104" i="5"/>
  <c r="G108" i="5"/>
  <c r="F108" i="5"/>
  <c r="J112" i="5"/>
  <c r="I121" i="5"/>
  <c r="G131" i="5"/>
  <c r="F10" i="6"/>
  <c r="F23" i="6"/>
  <c r="F31" i="6"/>
  <c r="F39" i="6"/>
  <c r="F47" i="6"/>
  <c r="F55" i="6"/>
  <c r="F71" i="6"/>
  <c r="F98" i="6"/>
  <c r="F106" i="6"/>
  <c r="F114" i="6"/>
  <c r="I92" i="5"/>
  <c r="F69" i="5"/>
  <c r="I71" i="5"/>
  <c r="J90" i="5"/>
  <c r="F109" i="5"/>
  <c r="G125" i="5"/>
  <c r="F125" i="5"/>
  <c r="F112" i="5"/>
  <c r="F126" i="5"/>
  <c r="G126" i="5"/>
  <c r="J58" i="5"/>
  <c r="J121" i="5"/>
  <c r="F122" i="5"/>
  <c r="F85" i="5"/>
  <c r="G85" i="5"/>
  <c r="F129" i="5"/>
  <c r="F7" i="5"/>
  <c r="G7" i="5"/>
  <c r="J92" i="5"/>
  <c r="F8" i="6"/>
  <c r="G16" i="6"/>
  <c r="F63" i="6"/>
  <c r="F78" i="6"/>
  <c r="G89" i="6"/>
  <c r="F96" i="6"/>
  <c r="F104" i="6"/>
  <c r="F112" i="6"/>
  <c r="G121" i="6"/>
  <c r="G129" i="6"/>
  <c r="F135" i="5"/>
  <c r="F95" i="5"/>
  <c r="F9" i="5"/>
  <c r="F97" i="5"/>
  <c r="F59" i="5"/>
  <c r="F77" i="5"/>
  <c r="F86" i="5"/>
  <c r="F32" i="5"/>
  <c r="F91" i="5"/>
  <c r="F80" i="5"/>
  <c r="F12" i="5"/>
  <c r="F132" i="5"/>
  <c r="F131" i="5"/>
  <c r="F38" i="5"/>
</calcChain>
</file>

<file path=xl/sharedStrings.xml><?xml version="1.0" encoding="utf-8"?>
<sst xmlns="http://schemas.openxmlformats.org/spreadsheetml/2006/main" count="731" uniqueCount="319">
  <si>
    <t>N01064500</t>
  </si>
  <si>
    <t>N01076500</t>
  </si>
  <si>
    <t>N01127000</t>
  </si>
  <si>
    <t>N01197500</t>
  </si>
  <si>
    <t>N01321000</t>
  </si>
  <si>
    <t>N01334500</t>
  </si>
  <si>
    <t>N01371500</t>
  </si>
  <si>
    <t>N01372500</t>
  </si>
  <si>
    <t>N01421000</t>
  </si>
  <si>
    <t>N01445500</t>
  </si>
  <si>
    <t>N01503000</t>
  </si>
  <si>
    <t>N01512500</t>
  </si>
  <si>
    <t>N01531000</t>
  </si>
  <si>
    <t>N01534000</t>
  </si>
  <si>
    <t>N01541000</t>
  </si>
  <si>
    <t>N01541500</t>
  </si>
  <si>
    <t>N01543500</t>
  </si>
  <si>
    <t>N01548500</t>
  </si>
  <si>
    <t>N01567000</t>
  </si>
  <si>
    <t>N01574000</t>
  </si>
  <si>
    <t>N01610000</t>
  </si>
  <si>
    <t>N01631000</t>
  </si>
  <si>
    <t>N01634000</t>
  </si>
  <si>
    <t>N01643000</t>
  </si>
  <si>
    <t>N02016000</t>
  </si>
  <si>
    <t>N03011020</t>
  </si>
  <si>
    <t>N03020500</t>
  </si>
  <si>
    <t>N03024000</t>
  </si>
  <si>
    <t>N03032500</t>
  </si>
  <si>
    <t>N03075500</t>
  </si>
  <si>
    <t>N03079000</t>
  </si>
  <si>
    <t>N03109500</t>
  </si>
  <si>
    <t>N03111500</t>
  </si>
  <si>
    <t>N03159500</t>
  </si>
  <si>
    <t>N03173000</t>
  </si>
  <si>
    <t>N03274000</t>
  </si>
  <si>
    <t>N03324300</t>
  </si>
  <si>
    <t>N03326500</t>
  </si>
  <si>
    <t>N03328500</t>
  </si>
  <si>
    <t>N03331500</t>
  </si>
  <si>
    <t>N03339500</t>
  </si>
  <si>
    <t>N03345500</t>
  </si>
  <si>
    <t>N03349000</t>
  </si>
  <si>
    <t>N03365500</t>
  </si>
  <si>
    <t>N03473000</t>
  </si>
  <si>
    <t>N04073500</t>
  </si>
  <si>
    <t>N04079000</t>
  </si>
  <si>
    <t>N04100500</t>
  </si>
  <si>
    <t>N04113000</t>
  </si>
  <si>
    <t>N04115000</t>
  </si>
  <si>
    <t>N04176500</t>
  </si>
  <si>
    <t>N04185000</t>
  </si>
  <si>
    <t>N04198000</t>
  </si>
  <si>
    <t>N04223000</t>
  </si>
  <si>
    <t>N05440000</t>
  </si>
  <si>
    <t>N05447500</t>
  </si>
  <si>
    <t>N05454500</t>
  </si>
  <si>
    <t>N05458500</t>
  </si>
  <si>
    <t>N05462000</t>
  </si>
  <si>
    <t>N05471500</t>
  </si>
  <si>
    <t>N05472500</t>
  </si>
  <si>
    <t>N05479000</t>
  </si>
  <si>
    <t>N05481000</t>
  </si>
  <si>
    <t>N05484500</t>
  </si>
  <si>
    <t>N05520500</t>
  </si>
  <si>
    <t>N05552500</t>
  </si>
  <si>
    <t>N05582000</t>
  </si>
  <si>
    <t>N05593000</t>
  </si>
  <si>
    <t>N05594000</t>
  </si>
  <si>
    <t>N06192500</t>
  </si>
  <si>
    <t>N06340500</t>
  </si>
  <si>
    <t>N06359500</t>
  </si>
  <si>
    <t>N06480000</t>
  </si>
  <si>
    <t>N06600500</t>
  </si>
  <si>
    <t>N06606600</t>
  </si>
  <si>
    <t>N06607200</t>
  </si>
  <si>
    <t>N06799500</t>
  </si>
  <si>
    <t>N06810000</t>
  </si>
  <si>
    <t>N06815000</t>
  </si>
  <si>
    <t>N06860000</t>
  </si>
  <si>
    <t>N06869500</t>
  </si>
  <si>
    <t>N06884400</t>
  </si>
  <si>
    <t>N06885500</t>
  </si>
  <si>
    <t>N06888500</t>
  </si>
  <si>
    <t>N06908000</t>
  </si>
  <si>
    <t>N06913500</t>
  </si>
  <si>
    <t>N06933500</t>
  </si>
  <si>
    <t>N07019000</t>
  </si>
  <si>
    <t>N07052500</t>
  </si>
  <si>
    <t>N07056000</t>
  </si>
  <si>
    <t>N07144200</t>
  </si>
  <si>
    <t>N07144780</t>
  </si>
  <si>
    <t>N07147800</t>
  </si>
  <si>
    <t>N07211500</t>
  </si>
  <si>
    <t>N07307800</t>
  </si>
  <si>
    <t>N08085500</t>
  </si>
  <si>
    <t>N09251000</t>
  </si>
  <si>
    <t>N09292500</t>
  </si>
  <si>
    <t>N09299500</t>
  </si>
  <si>
    <t>N09431500</t>
  </si>
  <si>
    <t>N09444500</t>
  </si>
  <si>
    <t>N09497500</t>
  </si>
  <si>
    <t>N10301500</t>
  </si>
  <si>
    <t>N11025500</t>
  </si>
  <si>
    <t>N11224500</t>
  </si>
  <si>
    <t>N11342000</t>
  </si>
  <si>
    <t>N11413000</t>
  </si>
  <si>
    <t>N11427000</t>
  </si>
  <si>
    <t>N11501000</t>
  </si>
  <si>
    <t>N11530000</t>
  </si>
  <si>
    <t>N11532500</t>
  </si>
  <si>
    <t>N12027500</t>
  </si>
  <si>
    <t>N12134500</t>
  </si>
  <si>
    <t>N12149000</t>
  </si>
  <si>
    <t>N12340000</t>
  </si>
  <si>
    <t>N12358500</t>
  </si>
  <si>
    <t>N12449950</t>
  </si>
  <si>
    <t>N12462500</t>
  </si>
  <si>
    <t>N13186000</t>
  </si>
  <si>
    <t>N13200000</t>
  </si>
  <si>
    <t>N13302500</t>
  </si>
  <si>
    <t>N13336500</t>
  </si>
  <si>
    <t>N13337000</t>
  </si>
  <si>
    <t>N13340600</t>
  </si>
  <si>
    <t>N13351000</t>
  </si>
  <si>
    <t>N14113000</t>
  </si>
  <si>
    <t>N14321000</t>
  </si>
  <si>
    <t>N05280000</t>
  </si>
  <si>
    <t>N05410490</t>
  </si>
  <si>
    <t>N05412500</t>
  </si>
  <si>
    <t>N05418500</t>
  </si>
  <si>
    <t>N05422000</t>
  </si>
  <si>
    <t>N05430500</t>
  </si>
  <si>
    <t>N05435500</t>
  </si>
  <si>
    <t>Basin</t>
  </si>
  <si>
    <t>NSE0_Cali</t>
  </si>
  <si>
    <t>LNSE0_Cali</t>
  </si>
  <si>
    <t>NSE_Cali</t>
  </si>
  <si>
    <t>LNSE_Cali</t>
  </si>
  <si>
    <t>LNSE0_Veri</t>
  </si>
  <si>
    <t>NSE_Veri</t>
  </si>
  <si>
    <t>LNSE_Veri</t>
  </si>
  <si>
    <t>提升比率</t>
    <phoneticPr fontId="1" type="noConversion"/>
  </si>
  <si>
    <t>NSE0_Veri</t>
    <phoneticPr fontId="1" type="noConversion"/>
  </si>
  <si>
    <t>差值NSE0_Veri</t>
    <phoneticPr fontId="1" type="noConversion"/>
  </si>
  <si>
    <t>RMSE_Veri_1</t>
  </si>
  <si>
    <t>RMSE_Veri_2</t>
  </si>
  <si>
    <t>RMSE_Veri_3</t>
  </si>
  <si>
    <t>RMSE_Veri_4</t>
  </si>
  <si>
    <t>RMSE_Veri_5</t>
  </si>
  <si>
    <t>N05430500</t>
  </si>
  <si>
    <t>N05435500</t>
  </si>
  <si>
    <t>RMSE0_Cali_1</t>
  </si>
  <si>
    <t>RMSE0_Cali_2</t>
  </si>
  <si>
    <t>RMSE0_Cali_3</t>
  </si>
  <si>
    <t>RMSE0_Cali_4</t>
  </si>
  <si>
    <t>RMSE0_Cali_5</t>
  </si>
  <si>
    <t>差值LNSE0_Veri</t>
    <phoneticPr fontId="1" type="noConversion"/>
  </si>
  <si>
    <t>Basin</t>
  </si>
  <si>
    <t>N01064500</t>
  </si>
  <si>
    <t>N01076500</t>
  </si>
  <si>
    <t>N01127000</t>
  </si>
  <si>
    <t>N01197500</t>
  </si>
  <si>
    <t>N01321000</t>
  </si>
  <si>
    <t>N01334500</t>
  </si>
  <si>
    <t>N01371500</t>
  </si>
  <si>
    <t>N01372500</t>
  </si>
  <si>
    <t>N01421000</t>
  </si>
  <si>
    <t>N01445500</t>
  </si>
  <si>
    <t>N01503000</t>
  </si>
  <si>
    <t>N01512500</t>
  </si>
  <si>
    <t>N01531000</t>
  </si>
  <si>
    <t>N01534000</t>
  </si>
  <si>
    <t>N01541000</t>
  </si>
  <si>
    <t>N01541500</t>
  </si>
  <si>
    <t>N01543500</t>
  </si>
  <si>
    <t>N01548500</t>
  </si>
  <si>
    <t>N01567000</t>
  </si>
  <si>
    <t>N01574000</t>
  </si>
  <si>
    <t>N01610000</t>
  </si>
  <si>
    <t>N01631000</t>
  </si>
  <si>
    <t>N01634000</t>
  </si>
  <si>
    <t>N01643000</t>
  </si>
  <si>
    <t>N02016000</t>
  </si>
  <si>
    <t>N03011020</t>
  </si>
  <si>
    <t>N03020500</t>
  </si>
  <si>
    <t>N03024000</t>
  </si>
  <si>
    <t>N03032500</t>
  </si>
  <si>
    <t>N03075500</t>
  </si>
  <si>
    <t>N03079000</t>
  </si>
  <si>
    <t>N03109500</t>
  </si>
  <si>
    <t>N03111500</t>
  </si>
  <si>
    <t>N03159500</t>
  </si>
  <si>
    <t>N03173000</t>
  </si>
  <si>
    <t>N03274000</t>
  </si>
  <si>
    <t>N03324300</t>
  </si>
  <si>
    <t>N03326500</t>
  </si>
  <si>
    <t>N03328500</t>
  </si>
  <si>
    <t>N03331500</t>
  </si>
  <si>
    <t>N03339500</t>
  </si>
  <si>
    <t>N03345500</t>
  </si>
  <si>
    <t>N03349000</t>
  </si>
  <si>
    <t>N03365500</t>
  </si>
  <si>
    <t>N03473000</t>
  </si>
  <si>
    <t>N04073500</t>
  </si>
  <si>
    <t>N04079000</t>
  </si>
  <si>
    <t>N04100500</t>
  </si>
  <si>
    <t>N04113000</t>
  </si>
  <si>
    <t>N04115000</t>
  </si>
  <si>
    <t>N04176500</t>
  </si>
  <si>
    <t>N04185000</t>
  </si>
  <si>
    <t>N04198000</t>
  </si>
  <si>
    <t>N04223000</t>
  </si>
  <si>
    <t>N05280000</t>
  </si>
  <si>
    <t>N05410490</t>
  </si>
  <si>
    <t>N05412500</t>
  </si>
  <si>
    <t>N05418500</t>
  </si>
  <si>
    <t>N05422000</t>
  </si>
  <si>
    <t>N05430500</t>
  </si>
  <si>
    <t>N05435500</t>
  </si>
  <si>
    <t>N05440000</t>
  </si>
  <si>
    <t>N05447500</t>
  </si>
  <si>
    <t>N05454500</t>
  </si>
  <si>
    <t>N05458500</t>
  </si>
  <si>
    <t>N05462000</t>
  </si>
  <si>
    <t>N05471500</t>
  </si>
  <si>
    <t>N05472500</t>
  </si>
  <si>
    <t>N05479000</t>
  </si>
  <si>
    <t>N05481000</t>
  </si>
  <si>
    <t>N05484500</t>
  </si>
  <si>
    <t>N05520500</t>
  </si>
  <si>
    <t>N05552500</t>
  </si>
  <si>
    <t>N05582000</t>
  </si>
  <si>
    <t>N05593000</t>
  </si>
  <si>
    <t>N05594000</t>
  </si>
  <si>
    <t>N06192500</t>
  </si>
  <si>
    <t>N06340500</t>
  </si>
  <si>
    <t>N06359500</t>
  </si>
  <si>
    <t>N06480000</t>
  </si>
  <si>
    <t>N06600500</t>
  </si>
  <si>
    <t>N06606600</t>
  </si>
  <si>
    <t>N06607200</t>
  </si>
  <si>
    <t>N06799500</t>
  </si>
  <si>
    <t>N06810000</t>
  </si>
  <si>
    <t>N06815000</t>
  </si>
  <si>
    <t>N06860000</t>
  </si>
  <si>
    <t>N06869500</t>
  </si>
  <si>
    <t>N06884400</t>
  </si>
  <si>
    <t>N06885500</t>
  </si>
  <si>
    <t>N06888500</t>
  </si>
  <si>
    <t>N06908000</t>
  </si>
  <si>
    <t>N06913500</t>
  </si>
  <si>
    <t>N06933500</t>
  </si>
  <si>
    <t>N07019000</t>
  </si>
  <si>
    <t>N07052500</t>
  </si>
  <si>
    <t>N07144200</t>
  </si>
  <si>
    <t>N07144780</t>
  </si>
  <si>
    <t>N07147800</t>
  </si>
  <si>
    <t>N07211500</t>
  </si>
  <si>
    <t>N07307800</t>
  </si>
  <si>
    <t>N08085500</t>
  </si>
  <si>
    <t>N09251000</t>
  </si>
  <si>
    <t>N09292500</t>
  </si>
  <si>
    <t>N09299500</t>
  </si>
  <si>
    <t>N09431500</t>
  </si>
  <si>
    <t>N09444500</t>
  </si>
  <si>
    <t>N09497500</t>
  </si>
  <si>
    <t>N10301500</t>
  </si>
  <si>
    <t>N11025500</t>
  </si>
  <si>
    <t>N11224500</t>
  </si>
  <si>
    <t>N11342000</t>
  </si>
  <si>
    <t>N11413000</t>
  </si>
  <si>
    <t>N11427000</t>
  </si>
  <si>
    <t>N11501000</t>
  </si>
  <si>
    <t>N11530000</t>
  </si>
  <si>
    <t>N11532500</t>
  </si>
  <si>
    <t>N12134500</t>
  </si>
  <si>
    <t>N12149000</t>
  </si>
  <si>
    <t>N12340000</t>
  </si>
  <si>
    <t>N12358500</t>
  </si>
  <si>
    <t>N12449950</t>
  </si>
  <si>
    <t>N12462500</t>
  </si>
  <si>
    <t>N13186000</t>
  </si>
  <si>
    <t>N13200000</t>
  </si>
  <si>
    <t>N13302500</t>
  </si>
  <si>
    <t>N13336500</t>
  </si>
  <si>
    <t>N13337000</t>
  </si>
  <si>
    <t>N13340600</t>
  </si>
  <si>
    <t>N13351000</t>
  </si>
  <si>
    <t>N14113000</t>
  </si>
  <si>
    <t>N14321000</t>
  </si>
  <si>
    <t>NSE0_Cali</t>
  </si>
  <si>
    <t>LNSE0_Cali</t>
  </si>
  <si>
    <t>RMSE0_Cali_1</t>
  </si>
  <si>
    <t>RMSE0_Cali_2</t>
  </si>
  <si>
    <t>RMSE0_Cali_3</t>
  </si>
  <si>
    <t>RMSE0_Cali_4</t>
  </si>
  <si>
    <t>RMSE0_Cali_5</t>
  </si>
  <si>
    <t>NSE_Cali</t>
  </si>
  <si>
    <t>LNSE_Cali</t>
  </si>
  <si>
    <t>RMSE_Cali_1</t>
  </si>
  <si>
    <t>RMSE_Cali_2</t>
  </si>
  <si>
    <t>RMSE_Cali_3</t>
  </si>
  <si>
    <t>RMSE_Cali_4</t>
  </si>
  <si>
    <t>RMSE_Cali_5</t>
  </si>
  <si>
    <t>NSE0_Veri</t>
  </si>
  <si>
    <t>LNSE0_Veri</t>
  </si>
  <si>
    <t>RMSE0_Veri_1</t>
  </si>
  <si>
    <t>RMSE0_Veri_2</t>
  </si>
  <si>
    <t>RMSE0_Veri_3</t>
  </si>
  <si>
    <t>RMSE0_Veri_4</t>
  </si>
  <si>
    <t>RMSE0_Veri_5</t>
  </si>
  <si>
    <t>NSE_Veri</t>
  </si>
  <si>
    <t>LNSE_Veri</t>
  </si>
  <si>
    <t>RMSE_Veri_1</t>
  </si>
  <si>
    <t>RMSE_Veri_2</t>
  </si>
  <si>
    <t>RMSE_Veri_3</t>
  </si>
  <si>
    <t>RMSE_Veri_4</t>
  </si>
  <si>
    <t>RMSE_Veri_5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</si>
</sst>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0_);[Red]\(0.00\)"/>
  </numFmts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name val="等线"/>
      <family val="2"/>
      <scheme val="minor"/>
    </font>
    <font>
      <sz val="1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76" fontId="0" fillId="0" borderId="0" xfId="0" applyNumberFormat="1"/>
    <xf numFmtId="176" fontId="2" fillId="0" borderId="0" xfId="0" applyNumberFormat="1" applyFont="1"/>
    <xf numFmtId="177" fontId="0" fillId="0" borderId="0" xfId="0" applyNumberFormat="1"/>
    <xf numFmtId="177" fontId="2" fillId="0" borderId="0" xfId="0" applyNumberFormat="1" applyFont="1"/>
    <xf numFmtId="177" fontId="3" fillId="0" borderId="0" xfId="0" applyNumberFormat="1" applyFont="1"/>
    <xf numFmtId="177" fontId="4" fillId="0" borderId="0" xfId="0" applyNumberFormat="1" applyFont="1"/>
    <xf numFmtId="176" fontId="4" fillId="0" borderId="0" xfId="0" applyNumberFormat="1" applyFont="1"/>
    <xf numFmtId="177" fontId="5" fillId="0" borderId="0" xfId="0" applyNumberFormat="1" applyFont="1"/>
    <xf numFmtId="177" fontId="3" fillId="2" borderId="0" xfId="0" applyNumberFormat="1" applyFont="1" applyFill="1"/>
  </cellXfs>
  <cellStyles count="1">
    <cellStyle name="常规" xfId="0" builtinId="0"/>
  </cellStyles>
  <dxfs count="2">
    <dxf>
      <fill>
        <patternFill>
          <bgColor rgb="FFC00000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C4D71-CEF3-4C15-BFF7-7A1E27712203}">
  <sheetPr filterMode="1"/>
  <dimension ref="A1:AC135"/>
  <sheetViews>
    <sheetView tabSelected="1" topLeftCell="L1" zoomScaleNormal="100" workbookViewId="0">
      <selection activeCell="AA141" sqref="AA141"/>
    </sheetView>
  </sheetViews>
  <sheetFormatPr defaultRowHeight="13.8" x14ac:dyDescent="0.25"/>
  <cols>
    <col min="1" max="1" width="10.5546875" style="7" customWidth="1"/>
    <col min="2" max="2" width="9.44140625" customWidth="1"/>
    <col min="3" max="3" width="10.33203125" customWidth="1"/>
    <col min="4" max="8" width="12.6640625" customWidth="1"/>
    <col min="9" max="9" width="8.44140625" customWidth="1"/>
    <col min="10" max="10" width="9.33203125" customWidth="1"/>
    <col min="11" max="15" width="11.6640625" customWidth="1"/>
    <col min="16" max="16" width="9.6640625" customWidth="1"/>
    <col min="17" max="17" width="10.5546875" customWidth="1"/>
    <col min="18" max="22" width="12.88671875" customWidth="1"/>
    <col min="23" max="23" width="8.6640625" customWidth="1"/>
    <col min="24" max="24" width="9.5546875" customWidth="1"/>
    <col min="25" max="29" width="11.88671875" customWidth="1"/>
  </cols>
  <sheetData>
    <row r="1" spans="1:29" x14ac:dyDescent="0.25">
      <c r="A1" s="5" t="s">
        <v>158</v>
      </c>
      <c r="B1" s="3" t="s">
        <v>291</v>
      </c>
      <c r="C1" s="3" t="s">
        <v>292</v>
      </c>
      <c r="D1" s="3" t="s">
        <v>293</v>
      </c>
      <c r="E1" s="3" t="s">
        <v>294</v>
      </c>
      <c r="F1" s="3" t="s">
        <v>295</v>
      </c>
      <c r="G1" s="3" t="s">
        <v>296</v>
      </c>
      <c r="H1" s="3" t="s">
        <v>297</v>
      </c>
      <c r="I1" s="3" t="s">
        <v>298</v>
      </c>
      <c r="J1" s="3" t="s">
        <v>299</v>
      </c>
      <c r="K1" s="3" t="s">
        <v>300</v>
      </c>
      <c r="L1" s="3" t="s">
        <v>301</v>
      </c>
      <c r="M1" s="3" t="s">
        <v>302</v>
      </c>
      <c r="N1" s="3" t="s">
        <v>303</v>
      </c>
      <c r="O1" s="3" t="s">
        <v>304</v>
      </c>
      <c r="P1" s="3" t="s">
        <v>305</v>
      </c>
      <c r="Q1" s="3" t="s">
        <v>306</v>
      </c>
      <c r="R1" s="3" t="s">
        <v>307</v>
      </c>
      <c r="S1" s="3" t="s">
        <v>308</v>
      </c>
      <c r="T1" s="3" t="s">
        <v>309</v>
      </c>
      <c r="U1" s="3" t="s">
        <v>310</v>
      </c>
      <c r="V1" s="3" t="s">
        <v>311</v>
      </c>
      <c r="W1" s="3" t="s">
        <v>312</v>
      </c>
      <c r="X1" s="3" t="s">
        <v>313</v>
      </c>
      <c r="Y1" s="3" t="s">
        <v>314</v>
      </c>
      <c r="Z1" s="3" t="s">
        <v>315</v>
      </c>
      <c r="AA1" s="3" t="s">
        <v>316</v>
      </c>
      <c r="AB1" s="3" t="s">
        <v>317</v>
      </c>
      <c r="AC1" s="3" t="s">
        <v>318</v>
      </c>
    </row>
    <row r="2" spans="1:29" hidden="1" x14ac:dyDescent="0.25">
      <c r="A2" s="5" t="s">
        <v>159</v>
      </c>
      <c r="B2" s="3">
        <v>0.59740431062905641</v>
      </c>
      <c r="C2" s="3">
        <v>0.33098175532376112</v>
      </c>
      <c r="D2" s="3">
        <v>0.54990461722370332</v>
      </c>
      <c r="E2" s="3">
        <v>7.2775286091342289E-2</v>
      </c>
      <c r="F2" s="3">
        <v>0.12581636065648055</v>
      </c>
      <c r="G2" s="3">
        <v>7.1820356093448792E-2</v>
      </c>
      <c r="H2" s="3">
        <v>0.46366488856598753</v>
      </c>
      <c r="I2" s="3">
        <v>0.54283775071578377</v>
      </c>
      <c r="J2" s="3">
        <v>0.28780656956792655</v>
      </c>
      <c r="K2" s="3">
        <v>0.48903975891257451</v>
      </c>
      <c r="L2" s="3">
        <v>6.6387530319790694E-2</v>
      </c>
      <c r="M2" s="3">
        <v>0.14053573380089335</v>
      </c>
      <c r="N2" s="3">
        <v>7.5606498427092106E-2</v>
      </c>
      <c r="O2" s="3">
        <v>0.31013598768549316</v>
      </c>
      <c r="P2" s="3">
        <v>0.62765809740311818</v>
      </c>
      <c r="Q2" s="3">
        <v>0.34207334021075136</v>
      </c>
      <c r="R2" s="3">
        <v>0.54478830803796885</v>
      </c>
      <c r="S2" s="3">
        <v>9.3537735305783673E-2</v>
      </c>
      <c r="T2" s="3">
        <v>0.12947124806849342</v>
      </c>
      <c r="U2" s="3">
        <v>0.15182593682503429</v>
      </c>
      <c r="V2" s="3">
        <v>0.2044653324006824</v>
      </c>
      <c r="W2" s="3">
        <v>0.58397185373909588</v>
      </c>
      <c r="X2" s="3">
        <v>0.30167545591200345</v>
      </c>
      <c r="Y2" s="3">
        <v>0.44770142120728817</v>
      </c>
      <c r="Z2" s="3">
        <v>6.379976542671735E-2</v>
      </c>
      <c r="AA2" s="3">
        <v>0.14841981681233812</v>
      </c>
      <c r="AB2" s="3">
        <v>0.12998378483556008</v>
      </c>
      <c r="AC2" s="3">
        <v>0.17144069388882302</v>
      </c>
    </row>
    <row r="3" spans="1:29" hidden="1" x14ac:dyDescent="0.25">
      <c r="A3" s="5" t="s">
        <v>160</v>
      </c>
      <c r="B3" s="3">
        <v>0.62844575203259045</v>
      </c>
      <c r="C3" s="3">
        <v>0.38427633795766303</v>
      </c>
      <c r="D3" s="3">
        <v>0.57684457645550924</v>
      </c>
      <c r="E3" s="3">
        <v>0.11749091541215705</v>
      </c>
      <c r="F3" s="3">
        <v>8.6424213194332272E-2</v>
      </c>
      <c r="G3" s="3">
        <v>7.3785699560087126E-2</v>
      </c>
      <c r="H3" s="3">
        <v>0.38256819123644942</v>
      </c>
      <c r="I3" s="3">
        <v>0.56764397669627276</v>
      </c>
      <c r="J3" s="3">
        <v>0.30759020165701118</v>
      </c>
      <c r="K3" s="3">
        <v>0.61999518250084695</v>
      </c>
      <c r="L3" s="3">
        <v>0.12189052932344444</v>
      </c>
      <c r="M3" s="3">
        <v>0.12339250761594148</v>
      </c>
      <c r="N3" s="3">
        <v>5.1384272561326723E-2</v>
      </c>
      <c r="O3" s="3">
        <v>0.3234375595214124</v>
      </c>
      <c r="P3" s="3">
        <v>0.61488966534715561</v>
      </c>
      <c r="Q3" s="3">
        <v>0.33007230388865777</v>
      </c>
      <c r="R3" s="3">
        <v>0.55046683033530419</v>
      </c>
      <c r="S3" s="3">
        <v>0.13153319820811143</v>
      </c>
      <c r="T3" s="3">
        <v>8.3193450352193693E-2</v>
      </c>
      <c r="U3" s="3">
        <v>0.14010693084721948</v>
      </c>
      <c r="V3" s="3">
        <v>0.14345995069301315</v>
      </c>
      <c r="W3" s="3">
        <v>0.55883668436574596</v>
      </c>
      <c r="X3" s="3">
        <v>0.27662573213428687</v>
      </c>
      <c r="Y3" s="3">
        <v>0.57725460298367171</v>
      </c>
      <c r="Z3" s="3">
        <v>0.13908599991904938</v>
      </c>
      <c r="AA3" s="3">
        <v>0.16819926260265219</v>
      </c>
      <c r="AB3" s="3">
        <v>5.5290610772945586E-2</v>
      </c>
      <c r="AC3" s="3">
        <v>0.25030695913483963</v>
      </c>
    </row>
    <row r="4" spans="1:29" hidden="1" x14ac:dyDescent="0.25">
      <c r="A4" s="5" t="s">
        <v>161</v>
      </c>
      <c r="B4" s="3">
        <v>0.21109333866198515</v>
      </c>
      <c r="C4" s="3">
        <v>0.18833960770130048</v>
      </c>
      <c r="D4" s="3">
        <v>0.18071691454091274</v>
      </c>
      <c r="E4" s="3">
        <v>7.5609590589903769E-2</v>
      </c>
      <c r="F4" s="3">
        <v>9.5238319698138035E-2</v>
      </c>
      <c r="G4" s="3">
        <v>0.16111125426957215</v>
      </c>
      <c r="H4" s="3">
        <v>0.42119097236498276</v>
      </c>
      <c r="I4" s="3">
        <v>0.14451984649980726</v>
      </c>
      <c r="J4" s="3">
        <v>0.14029893796843665</v>
      </c>
      <c r="K4" s="3">
        <v>0.15387883644513667</v>
      </c>
      <c r="L4" s="3">
        <v>6.7216162826574596E-2</v>
      </c>
      <c r="M4" s="3">
        <v>1.7733342954785777E-2</v>
      </c>
      <c r="N4" s="3">
        <v>0.14180362724970838</v>
      </c>
      <c r="O4" s="3">
        <v>0.22073730728181568</v>
      </c>
      <c r="P4" s="3">
        <v>0.22697270292842375</v>
      </c>
      <c r="Q4" s="3">
        <v>0.1657512229332033</v>
      </c>
      <c r="R4" s="3">
        <v>0.2294398072973878</v>
      </c>
      <c r="S4" s="3">
        <v>8.0173768350558561E-2</v>
      </c>
      <c r="T4" s="3">
        <v>6.7790017554233362E-2</v>
      </c>
      <c r="U4" s="3">
        <v>0.19201000569202523</v>
      </c>
      <c r="V4" s="3">
        <v>0.55161973491380845</v>
      </c>
      <c r="W4" s="3">
        <v>0.1804141832698816</v>
      </c>
      <c r="X4" s="3">
        <v>0.13229837826750787</v>
      </c>
      <c r="Y4" s="3">
        <v>0.26731855722137032</v>
      </c>
      <c r="Z4" s="3">
        <v>7.3024391566490279E-2</v>
      </c>
      <c r="AA4" s="3">
        <v>8.1043726893339732E-2</v>
      </c>
      <c r="AB4" s="3">
        <v>0.15453091888908188</v>
      </c>
      <c r="AC4" s="3">
        <v>0.37798663000110377</v>
      </c>
    </row>
    <row r="5" spans="1:29" hidden="1" x14ac:dyDescent="0.25">
      <c r="A5" s="5" t="s">
        <v>162</v>
      </c>
      <c r="B5" s="3">
        <v>0.35383852138732008</v>
      </c>
      <c r="C5" s="3">
        <v>0.35644222692310784</v>
      </c>
      <c r="D5" s="3">
        <v>0.22813392953925038</v>
      </c>
      <c r="E5" s="3">
        <v>7.9845484526854429E-2</v>
      </c>
      <c r="F5" s="3">
        <v>7.5702193085291358E-2</v>
      </c>
      <c r="G5" s="3">
        <v>3.443056524458446E-2</v>
      </c>
      <c r="H5" s="3">
        <v>0.11391294772132049</v>
      </c>
      <c r="I5" s="3">
        <v>0.25879699171483855</v>
      </c>
      <c r="J5" s="3">
        <v>0.24327100010720576</v>
      </c>
      <c r="K5" s="3">
        <v>0.17051223253782391</v>
      </c>
      <c r="L5" s="3">
        <v>4.3404271809420594E-2</v>
      </c>
      <c r="M5" s="3">
        <v>5.3269746802762905E-2</v>
      </c>
      <c r="N5" s="3">
        <v>4.3267352438855468E-2</v>
      </c>
      <c r="O5" s="3">
        <v>0.29405442709282831</v>
      </c>
      <c r="P5" s="3">
        <v>0.42162885337952599</v>
      </c>
      <c r="Q5" s="3">
        <v>0.31791917516519796</v>
      </c>
      <c r="R5" s="3">
        <v>0.3668112515521974</v>
      </c>
      <c r="S5" s="3">
        <v>7.7481231305919551E-2</v>
      </c>
      <c r="T5" s="3">
        <v>0.1207671258595006</v>
      </c>
      <c r="U5" s="3">
        <v>8.9137412867119639E-2</v>
      </c>
      <c r="V5" s="3">
        <v>0.18214486365945731</v>
      </c>
      <c r="W5" s="3">
        <v>0.41380507370532382</v>
      </c>
      <c r="X5" s="3">
        <v>0.26379183974249615</v>
      </c>
      <c r="Y5" s="3">
        <v>0.29995580545013267</v>
      </c>
      <c r="Z5" s="3">
        <v>7.992153153823553E-2</v>
      </c>
      <c r="AA5" s="3">
        <v>8.6906810699407019E-2</v>
      </c>
      <c r="AB5" s="3">
        <v>2.1269988582663643E-2</v>
      </c>
      <c r="AC5" s="3">
        <v>0.34797458426209676</v>
      </c>
    </row>
    <row r="6" spans="1:29" hidden="1" x14ac:dyDescent="0.25">
      <c r="A6" s="5" t="s">
        <v>163</v>
      </c>
      <c r="B6" s="3">
        <v>0.42730914555963273</v>
      </c>
      <c r="C6" s="3">
        <v>0.32450046992604908</v>
      </c>
      <c r="D6" s="3">
        <v>0.48556333504276278</v>
      </c>
      <c r="E6" s="3">
        <v>0.17265492200010979</v>
      </c>
      <c r="F6" s="3">
        <v>6.1498893081212147E-2</v>
      </c>
      <c r="G6" s="3">
        <v>0.10922172765765671</v>
      </c>
      <c r="H6" s="3">
        <v>0.42269957826405191</v>
      </c>
      <c r="I6" s="3">
        <v>0.35195054586426944</v>
      </c>
      <c r="J6" s="3">
        <v>0.24841531776841805</v>
      </c>
      <c r="K6" s="3">
        <v>0.39631062250051224</v>
      </c>
      <c r="L6" s="3">
        <v>0.15812710347213135</v>
      </c>
      <c r="M6" s="3">
        <v>0.11427616280529049</v>
      </c>
      <c r="N6" s="3">
        <v>5.338231424974868E-2</v>
      </c>
      <c r="O6" s="3">
        <v>0.14789511716715295</v>
      </c>
      <c r="P6" s="3">
        <v>0.48068162708906387</v>
      </c>
      <c r="Q6" s="3">
        <v>0.25620568075965833</v>
      </c>
      <c r="R6" s="3">
        <v>0.56053826295942966</v>
      </c>
      <c r="S6" s="3">
        <v>0.18406258197072686</v>
      </c>
      <c r="T6" s="3">
        <v>4.1680544789240222E-2</v>
      </c>
      <c r="U6" s="3">
        <v>0.19918109460810898</v>
      </c>
      <c r="V6" s="3">
        <v>0.57003736389633597</v>
      </c>
      <c r="W6" s="3">
        <v>0.47500694345663153</v>
      </c>
      <c r="X6" s="3">
        <v>0.31976346287491136</v>
      </c>
      <c r="Y6" s="3">
        <v>0.56131010420270799</v>
      </c>
      <c r="Z6" s="3">
        <v>0.17896628833456263</v>
      </c>
      <c r="AA6" s="3">
        <v>0.11146230687838669</v>
      </c>
      <c r="AB6" s="3">
        <v>6.8876236074147196E-2</v>
      </c>
      <c r="AC6" s="3">
        <v>0.36625381140700097</v>
      </c>
    </row>
    <row r="7" spans="1:29" hidden="1" x14ac:dyDescent="0.25">
      <c r="A7" s="5" t="s">
        <v>164</v>
      </c>
      <c r="B7" s="3">
        <v>0.50561471402567892</v>
      </c>
      <c r="C7" s="3">
        <v>0.34887044744876144</v>
      </c>
      <c r="D7" s="3">
        <v>0.44075522446944082</v>
      </c>
      <c r="E7" s="3">
        <v>9.1668937607550988E-2</v>
      </c>
      <c r="F7" s="3">
        <v>5.145033086692536E-2</v>
      </c>
      <c r="G7" s="3">
        <v>0.10164400309421637</v>
      </c>
      <c r="H7" s="3">
        <v>0.13660594109629223</v>
      </c>
      <c r="I7" s="3">
        <v>0.37734855162463349</v>
      </c>
      <c r="J7" s="3">
        <v>0.25229554123996012</v>
      </c>
      <c r="K7" s="3">
        <v>0.29359802142848279</v>
      </c>
      <c r="L7" s="3">
        <v>8.2958973098746211E-2</v>
      </c>
      <c r="M7" s="3">
        <v>7.8991325109313185E-2</v>
      </c>
      <c r="N7" s="3">
        <v>9.2382693252619552E-2</v>
      </c>
      <c r="O7" s="3">
        <v>0.18348014745684091</v>
      </c>
      <c r="P7" s="3">
        <v>0.56496767432507611</v>
      </c>
      <c r="Q7" s="3">
        <v>0.35585167287748931</v>
      </c>
      <c r="R7" s="3">
        <v>0.43135335387807677</v>
      </c>
      <c r="S7" s="3">
        <v>7.2668496820504663E-2</v>
      </c>
      <c r="T7" s="3">
        <v>3.6073385373115142E-2</v>
      </c>
      <c r="U7" s="3">
        <v>0.18876472095816399</v>
      </c>
      <c r="V7" s="3">
        <v>0.23502857078724992</v>
      </c>
      <c r="W7" s="3">
        <v>0.52239246859034794</v>
      </c>
      <c r="X7" s="3">
        <v>0.30481799281761085</v>
      </c>
      <c r="Y7" s="3">
        <v>0.31662330247994308</v>
      </c>
      <c r="Z7" s="3">
        <v>7.5199782030653542E-2</v>
      </c>
      <c r="AA7" s="3">
        <v>3.7352431208034838E-2</v>
      </c>
      <c r="AB7" s="3">
        <v>0.10674700737218237</v>
      </c>
      <c r="AC7" s="3">
        <v>0.16264517164786263</v>
      </c>
    </row>
    <row r="8" spans="1:29" hidden="1" x14ac:dyDescent="0.25">
      <c r="A8" s="5" t="s">
        <v>165</v>
      </c>
      <c r="B8" s="3">
        <v>0.29511712300358645</v>
      </c>
      <c r="C8" s="3">
        <v>0.26797134442003556</v>
      </c>
      <c r="D8" s="3">
        <v>0.29070649093506756</v>
      </c>
      <c r="E8" s="3">
        <v>7.2862770232054133E-2</v>
      </c>
      <c r="F8" s="3">
        <v>2.4752242933687461E-2</v>
      </c>
      <c r="G8" s="3">
        <v>0.10736615164349737</v>
      </c>
      <c r="H8" s="3">
        <v>0.11886825744227156</v>
      </c>
      <c r="I8" s="3">
        <v>0.23536180053271588</v>
      </c>
      <c r="J8" s="3">
        <v>0.16413435051308123</v>
      </c>
      <c r="K8" s="3">
        <v>0.30813311605680621</v>
      </c>
      <c r="L8" s="3">
        <v>9.329434455848111E-2</v>
      </c>
      <c r="M8" s="3">
        <v>0.11052163403906748</v>
      </c>
      <c r="N8" s="3">
        <v>7.7706668493796593E-2</v>
      </c>
      <c r="O8" s="3">
        <v>0.132883567486524</v>
      </c>
      <c r="P8" s="3">
        <v>0.37539393476462979</v>
      </c>
      <c r="Q8" s="3">
        <v>0.24013632873259594</v>
      </c>
      <c r="R8" s="3">
        <v>0.33656435550901748</v>
      </c>
      <c r="S8" s="3">
        <v>8.0041708505140557E-2</v>
      </c>
      <c r="T8" s="3">
        <v>6.9586668181384148E-2</v>
      </c>
      <c r="U8" s="3">
        <v>7.7259146797473144E-2</v>
      </c>
      <c r="V8" s="3">
        <v>0.24560818165214882</v>
      </c>
      <c r="W8" s="3">
        <v>0.34291657523889052</v>
      </c>
      <c r="X8" s="3">
        <v>0.23191551638770477</v>
      </c>
      <c r="Y8" s="3">
        <v>0.34302593493766048</v>
      </c>
      <c r="Z8" s="3">
        <v>8.5691044955360868E-2</v>
      </c>
      <c r="AA8" s="3">
        <v>0.16421618706929761</v>
      </c>
      <c r="AB8" s="3">
        <v>0.19401716593975549</v>
      </c>
      <c r="AC8" s="3">
        <v>0.29861820612974349</v>
      </c>
    </row>
    <row r="9" spans="1:29" hidden="1" x14ac:dyDescent="0.25">
      <c r="A9" s="5" t="s">
        <v>166</v>
      </c>
      <c r="B9" s="3">
        <v>0.32118010332866925</v>
      </c>
      <c r="C9" s="3">
        <v>0.24503907717815851</v>
      </c>
      <c r="D9" s="3">
        <v>0.27597168985300563</v>
      </c>
      <c r="E9" s="3">
        <v>4.6935392176407596E-2</v>
      </c>
      <c r="F9" s="3">
        <v>0.11524236890075541</v>
      </c>
      <c r="G9" s="3">
        <v>0.1259227796231715</v>
      </c>
      <c r="H9" s="3">
        <v>0.33095922626052565</v>
      </c>
      <c r="I9" s="3">
        <v>0.26663157926983261</v>
      </c>
      <c r="J9" s="3">
        <v>0.14607707721029664</v>
      </c>
      <c r="K9" s="3">
        <v>0.29360883763257017</v>
      </c>
      <c r="L9" s="3">
        <v>4.8618274832355569E-2</v>
      </c>
      <c r="M9" s="3">
        <v>5.1698098213297877E-2</v>
      </c>
      <c r="N9" s="3">
        <v>4.3565820941453275E-2</v>
      </c>
      <c r="O9" s="3">
        <v>0.12645142345883564</v>
      </c>
      <c r="P9" s="3">
        <v>0.42868162644731167</v>
      </c>
      <c r="Q9" s="3">
        <v>0.32053128472342163</v>
      </c>
      <c r="R9" s="3">
        <v>0.28994013852266604</v>
      </c>
      <c r="S9" s="3">
        <v>4.5090846600285936E-2</v>
      </c>
      <c r="T9" s="3">
        <v>0.14374748767280168</v>
      </c>
      <c r="U9" s="3">
        <v>0.23093328605433983</v>
      </c>
      <c r="V9" s="3">
        <v>0.30280736792725488</v>
      </c>
      <c r="W9" s="3">
        <v>0.35524845901044605</v>
      </c>
      <c r="X9" s="3">
        <v>0.1958773117431874</v>
      </c>
      <c r="Y9" s="3">
        <v>0.29048495125863777</v>
      </c>
      <c r="Z9" s="3">
        <v>5.879844340159239E-2</v>
      </c>
      <c r="AA9" s="3">
        <v>0.11817964641249909</v>
      </c>
      <c r="AB9" s="3">
        <v>0.24243012572577097</v>
      </c>
      <c r="AC9" s="3">
        <v>0.25339982953075724</v>
      </c>
    </row>
    <row r="10" spans="1:29" hidden="1" x14ac:dyDescent="0.25">
      <c r="A10" s="5" t="s">
        <v>167</v>
      </c>
      <c r="B10" s="3">
        <v>0.50046060854843955</v>
      </c>
      <c r="C10" s="3">
        <v>0.51603299252915136</v>
      </c>
      <c r="D10" s="3">
        <v>0.2403597490860169</v>
      </c>
      <c r="E10" s="3">
        <v>0.16528001615057719</v>
      </c>
      <c r="F10" s="3">
        <v>0.20514154936505019</v>
      </c>
      <c r="G10" s="3">
        <v>9.5378750519261216E-2</v>
      </c>
      <c r="H10" s="3">
        <v>0.44411651926008816</v>
      </c>
      <c r="I10" s="3">
        <v>0.36425969236304617</v>
      </c>
      <c r="J10" s="3">
        <v>0.33367960512032074</v>
      </c>
      <c r="K10" s="3">
        <v>0.22008350756271458</v>
      </c>
      <c r="L10" s="3">
        <v>8.6810531347767964E-2</v>
      </c>
      <c r="M10" s="3">
        <v>0.15197152883547302</v>
      </c>
      <c r="N10" s="3">
        <v>8.7439835950856415E-2</v>
      </c>
      <c r="O10" s="3">
        <v>0.33578536065014897</v>
      </c>
      <c r="P10" s="3">
        <v>0.57699484699119352</v>
      </c>
      <c r="Q10" s="3">
        <v>0.473122013546663</v>
      </c>
      <c r="R10" s="3">
        <v>0.40866691454842402</v>
      </c>
      <c r="S10" s="3">
        <v>8.4304435467068395E-2</v>
      </c>
      <c r="T10" s="3">
        <v>0.32467786782568187</v>
      </c>
      <c r="U10" s="3">
        <v>8.1484215938971677E-2</v>
      </c>
      <c r="V10" s="3">
        <v>0.33039316290178677</v>
      </c>
      <c r="W10" s="3">
        <v>0.51196886269145736</v>
      </c>
      <c r="X10" s="3">
        <v>0.34339241676239712</v>
      </c>
      <c r="Y10" s="3">
        <v>0.45424121158682146</v>
      </c>
      <c r="Z10" s="3">
        <v>8.5191602628639382E-2</v>
      </c>
      <c r="AA10" s="3">
        <v>0.30827421667080485</v>
      </c>
      <c r="AB10" s="3">
        <v>8.8574530360208084E-2</v>
      </c>
      <c r="AC10" s="3">
        <v>0.27653736055676764</v>
      </c>
    </row>
    <row r="11" spans="1:29" hidden="1" x14ac:dyDescent="0.25">
      <c r="A11" s="5" t="s">
        <v>168</v>
      </c>
      <c r="B11" s="3">
        <v>0.30598190613569243</v>
      </c>
      <c r="C11" s="3">
        <v>0.26826758157500064</v>
      </c>
      <c r="D11" s="3">
        <v>0.17669763715228792</v>
      </c>
      <c r="E11" s="3">
        <v>7.2382935025866638E-2</v>
      </c>
      <c r="F11" s="3">
        <v>6.7313093720575215E-2</v>
      </c>
      <c r="G11" s="3">
        <v>0.16197800119559871</v>
      </c>
      <c r="H11" s="3">
        <v>0.13260606905732331</v>
      </c>
      <c r="I11" s="3">
        <v>0.26142615244830869</v>
      </c>
      <c r="J11" s="3">
        <v>0.21014861122593653</v>
      </c>
      <c r="K11" s="3">
        <v>0.16869172734948162</v>
      </c>
      <c r="L11" s="3">
        <v>4.1874099331539121E-2</v>
      </c>
      <c r="M11" s="3">
        <v>3.1783562178105913E-2</v>
      </c>
      <c r="N11" s="3">
        <v>7.4328712058065752E-2</v>
      </c>
      <c r="O11" s="3">
        <v>0.18672565052069823</v>
      </c>
      <c r="P11" s="3">
        <v>0.36240083238687903</v>
      </c>
      <c r="Q11" s="3">
        <v>0.26182120631161254</v>
      </c>
      <c r="R11" s="3">
        <v>0.30181351031956388</v>
      </c>
      <c r="S11" s="3">
        <v>7.1185338644146237E-2</v>
      </c>
      <c r="T11" s="3">
        <v>0.13736087179082482</v>
      </c>
      <c r="U11" s="3">
        <v>0.17354269307675652</v>
      </c>
      <c r="V11" s="3">
        <v>0.27507908059679614</v>
      </c>
      <c r="W11" s="3">
        <v>0.36161072016505669</v>
      </c>
      <c r="X11" s="3">
        <v>0.21377590302952351</v>
      </c>
      <c r="Y11" s="3">
        <v>0.35687375253377807</v>
      </c>
      <c r="Z11" s="3">
        <v>5.5067394387142088E-2</v>
      </c>
      <c r="AA11" s="3">
        <v>8.6418228151561943E-2</v>
      </c>
      <c r="AB11" s="3">
        <v>0.1150955623622506</v>
      </c>
      <c r="AC11" s="3">
        <v>0.31963539687719045</v>
      </c>
    </row>
    <row r="12" spans="1:29" hidden="1" x14ac:dyDescent="0.25">
      <c r="A12" s="5" t="s">
        <v>169</v>
      </c>
      <c r="B12" s="3">
        <v>0.3618243677315533</v>
      </c>
      <c r="C12" s="3">
        <v>0.27874946515268983</v>
      </c>
      <c r="D12" s="3">
        <v>0.45180728750764348</v>
      </c>
      <c r="E12" s="3">
        <v>0.24863207876875221</v>
      </c>
      <c r="F12" s="3">
        <v>0.24586887810058089</v>
      </c>
      <c r="G12" s="3">
        <v>0.15976493514171125</v>
      </c>
      <c r="H12" s="3">
        <v>0.16328374434899129</v>
      </c>
      <c r="I12" s="3">
        <v>0.30735278459256704</v>
      </c>
      <c r="J12" s="3">
        <v>0.16010489561310323</v>
      </c>
      <c r="K12" s="3">
        <v>0.40525856917136538</v>
      </c>
      <c r="L12" s="3">
        <v>0.1756810318053364</v>
      </c>
      <c r="M12" s="3">
        <v>6.1311881051751282E-2</v>
      </c>
      <c r="N12" s="3">
        <v>3.9208011742402744E-2</v>
      </c>
      <c r="O12" s="3">
        <v>7.4797310301476114E-2</v>
      </c>
      <c r="P12" s="3">
        <v>0.36947499362281899</v>
      </c>
      <c r="Q12" s="3">
        <v>0.21862208112104189</v>
      </c>
      <c r="R12" s="3">
        <v>0.44635381502868487</v>
      </c>
      <c r="S12" s="3">
        <v>0.19229300680514727</v>
      </c>
      <c r="T12" s="3">
        <v>0.17220021536034943</v>
      </c>
      <c r="U12" s="3">
        <v>0.15496189894498413</v>
      </c>
      <c r="V12" s="3">
        <v>0.13002531285241176</v>
      </c>
      <c r="W12" s="3">
        <v>0.36221135043658881</v>
      </c>
      <c r="X12" s="3">
        <v>0.17474510027968643</v>
      </c>
      <c r="Y12" s="3">
        <v>0.47071099152819112</v>
      </c>
      <c r="Z12" s="3">
        <v>0.10206311951349149</v>
      </c>
      <c r="AA12" s="3">
        <v>8.1166915699033629E-2</v>
      </c>
      <c r="AB12" s="3">
        <v>0.19444877958385293</v>
      </c>
      <c r="AC12" s="3">
        <v>0.25528422361941799</v>
      </c>
    </row>
    <row r="13" spans="1:29" hidden="1" x14ac:dyDescent="0.25">
      <c r="A13" s="5" t="s">
        <v>170</v>
      </c>
      <c r="B13" s="3">
        <v>0.34691478107057955</v>
      </c>
      <c r="C13" s="3">
        <v>0.26108086195535513</v>
      </c>
      <c r="D13" s="3">
        <v>0.44491393038184823</v>
      </c>
      <c r="E13" s="3">
        <v>0.23878509880349683</v>
      </c>
      <c r="F13" s="3">
        <v>0.16047564260383879</v>
      </c>
      <c r="G13" s="3">
        <v>9.3122458945099337E-2</v>
      </c>
      <c r="H13" s="3">
        <v>0.10016851952657262</v>
      </c>
      <c r="I13" s="3">
        <v>0.26948802599634625</v>
      </c>
      <c r="J13" s="3">
        <v>0.18342610870395462</v>
      </c>
      <c r="K13" s="3">
        <v>0.32329238987104542</v>
      </c>
      <c r="L13" s="3">
        <v>0.12945793134457878</v>
      </c>
      <c r="M13" s="3">
        <v>6.0124017672777148E-2</v>
      </c>
      <c r="N13" s="3">
        <v>3.0443290966129421E-2</v>
      </c>
      <c r="O13" s="3">
        <v>0.18829462365056643</v>
      </c>
      <c r="P13" s="3">
        <v>0.3808817913764701</v>
      </c>
      <c r="Q13" s="3">
        <v>0.24066382608939435</v>
      </c>
      <c r="R13" s="3">
        <v>0.45425898689267757</v>
      </c>
      <c r="S13" s="3">
        <v>0.21000272125734623</v>
      </c>
      <c r="T13" s="3">
        <v>0.20980515584794124</v>
      </c>
      <c r="U13" s="3">
        <v>0.12518265009229163</v>
      </c>
      <c r="V13" s="3">
        <v>0.13624941663139659</v>
      </c>
      <c r="W13" s="3">
        <v>0.29797175958107724</v>
      </c>
      <c r="X13" s="3">
        <v>0.19234507163438944</v>
      </c>
      <c r="Y13" s="3">
        <v>0.37277993038425866</v>
      </c>
      <c r="Z13" s="3">
        <v>9.5283925390662036E-2</v>
      </c>
      <c r="AA13" s="3">
        <v>5.7635235158826424E-2</v>
      </c>
      <c r="AB13" s="3">
        <v>0.11176319721183617</v>
      </c>
      <c r="AC13" s="3">
        <v>0.13337399056153471</v>
      </c>
    </row>
    <row r="14" spans="1:29" hidden="1" x14ac:dyDescent="0.25">
      <c r="A14" s="5" t="s">
        <v>171</v>
      </c>
      <c r="B14" s="3">
        <v>0.4475325743449875</v>
      </c>
      <c r="C14" s="3">
        <v>0.33402412868025527</v>
      </c>
      <c r="D14" s="3">
        <v>0.53630566934299395</v>
      </c>
      <c r="E14" s="3">
        <v>0.21234230261295006</v>
      </c>
      <c r="F14" s="3">
        <v>7.5669256245884914E-2</v>
      </c>
      <c r="G14" s="3">
        <v>0.19163161059007316</v>
      </c>
      <c r="H14" s="3">
        <v>0.4536839165533007</v>
      </c>
      <c r="I14" s="3">
        <v>0.36401658595699088</v>
      </c>
      <c r="J14" s="3">
        <v>0.19207433409031463</v>
      </c>
      <c r="K14" s="3">
        <v>0.44778943914664443</v>
      </c>
      <c r="L14" s="3">
        <v>8.9183262707899447E-2</v>
      </c>
      <c r="M14" s="3">
        <v>9.2458221699125626E-2</v>
      </c>
      <c r="N14" s="3">
        <v>2.9278307381121405E-2</v>
      </c>
      <c r="O14" s="3">
        <v>0.26205386479015852</v>
      </c>
      <c r="P14" s="3">
        <v>0.44404070145958008</v>
      </c>
      <c r="Q14" s="3">
        <v>0.27457809809533168</v>
      </c>
      <c r="R14" s="3">
        <v>0.48944758278413975</v>
      </c>
      <c r="S14" s="3">
        <v>0.13499108518922304</v>
      </c>
      <c r="T14" s="3">
        <v>0.1029830521957863</v>
      </c>
      <c r="U14" s="3">
        <v>0.24528633382957649</v>
      </c>
      <c r="V14" s="3">
        <v>0.27755053657742185</v>
      </c>
      <c r="W14" s="3">
        <v>0.36070920843120186</v>
      </c>
      <c r="X14" s="3">
        <v>0.21790600932000614</v>
      </c>
      <c r="Y14" s="3">
        <v>0.4760389596614894</v>
      </c>
      <c r="Z14" s="3">
        <v>7.3786254849527791E-2</v>
      </c>
      <c r="AA14" s="3">
        <v>0.12828378787674288</v>
      </c>
      <c r="AB14" s="3">
        <v>8.8395819876099443E-2</v>
      </c>
      <c r="AC14" s="3">
        <v>0.33619300044068934</v>
      </c>
    </row>
    <row r="15" spans="1:29" hidden="1" x14ac:dyDescent="0.25">
      <c r="A15" s="5" t="s">
        <v>172</v>
      </c>
      <c r="B15" s="3">
        <v>0.54936420107714501</v>
      </c>
      <c r="C15" s="3">
        <v>0.29925458899441565</v>
      </c>
      <c r="D15" s="3">
        <v>0.44107955021510903</v>
      </c>
      <c r="E15" s="3">
        <v>4.6396912781753001E-2</v>
      </c>
      <c r="F15" s="3">
        <v>4.6093435936995941E-2</v>
      </c>
      <c r="G15" s="3">
        <v>0.15788880388324189</v>
      </c>
      <c r="H15" s="3">
        <v>0.2126960049084089</v>
      </c>
      <c r="I15" s="3">
        <v>0.51909586950779663</v>
      </c>
      <c r="J15" s="3">
        <v>0.20625114705252781</v>
      </c>
      <c r="K15" s="3">
        <v>0.43479163273033167</v>
      </c>
      <c r="L15" s="3">
        <v>7.2031240335255528E-2</v>
      </c>
      <c r="M15" s="3">
        <v>0.10290863256235813</v>
      </c>
      <c r="N15" s="3">
        <v>1.9304048224316372E-2</v>
      </c>
      <c r="O15" s="3">
        <v>0.11866068808672697</v>
      </c>
      <c r="P15" s="3">
        <v>0.5036524145657576</v>
      </c>
      <c r="Q15" s="3">
        <v>0.26909632116849858</v>
      </c>
      <c r="R15" s="3">
        <v>0.30441785747379635</v>
      </c>
      <c r="S15" s="3">
        <v>0.10915639242357061</v>
      </c>
      <c r="T15" s="3">
        <v>0.15105350963409975</v>
      </c>
      <c r="U15" s="3">
        <v>7.1763306878968341E-2</v>
      </c>
      <c r="V15" s="3">
        <v>0.22545005803490265</v>
      </c>
      <c r="W15" s="3">
        <v>0.46475449457336604</v>
      </c>
      <c r="X15" s="3">
        <v>0.20260976887787063</v>
      </c>
      <c r="Y15" s="3">
        <v>0.35660802440155787</v>
      </c>
      <c r="Z15" s="3">
        <v>4.2088859089317573E-2</v>
      </c>
      <c r="AA15" s="3">
        <v>0.12192994047891938</v>
      </c>
      <c r="AB15" s="3">
        <v>0.22762201942986929</v>
      </c>
      <c r="AC15" s="3">
        <v>0.18280451786984536</v>
      </c>
    </row>
    <row r="16" spans="1:29" hidden="1" x14ac:dyDescent="0.25">
      <c r="A16" s="5" t="s">
        <v>173</v>
      </c>
      <c r="B16" s="3">
        <v>0.47690061622251845</v>
      </c>
      <c r="C16" s="3">
        <v>0.33196156012085726</v>
      </c>
      <c r="D16" s="3">
        <v>0.47438674216375409</v>
      </c>
      <c r="E16" s="3">
        <v>0.19947583371766386</v>
      </c>
      <c r="F16" s="3">
        <v>7.7781277569452328E-2</v>
      </c>
      <c r="G16" s="3">
        <v>0.15181090152632273</v>
      </c>
      <c r="H16" s="3">
        <v>0.58156801923052004</v>
      </c>
      <c r="I16" s="3">
        <v>0.40675189376572674</v>
      </c>
      <c r="J16" s="3">
        <v>0.25134104132623392</v>
      </c>
      <c r="K16" s="3">
        <v>0.38682105635049996</v>
      </c>
      <c r="L16" s="3">
        <v>0.11829737816273224</v>
      </c>
      <c r="M16" s="3">
        <v>7.909559368373012E-2</v>
      </c>
      <c r="N16" s="3">
        <v>0.13283251103775862</v>
      </c>
      <c r="O16" s="3">
        <v>0.60070206485113864</v>
      </c>
      <c r="P16" s="3">
        <v>0.59528523087743124</v>
      </c>
      <c r="Q16" s="3">
        <v>0.29064585118674102</v>
      </c>
      <c r="R16" s="3">
        <v>0.50557054599561491</v>
      </c>
      <c r="S16" s="3">
        <v>0.1393582352533545</v>
      </c>
      <c r="T16" s="3">
        <v>9.5853502897154635E-2</v>
      </c>
      <c r="U16" s="3">
        <v>0.20503165919543814</v>
      </c>
      <c r="V16" s="3">
        <v>0.55132475761321909</v>
      </c>
      <c r="W16" s="3">
        <v>0.56077550973704482</v>
      </c>
      <c r="X16" s="3">
        <v>0.25504545881918028</v>
      </c>
      <c r="Y16" s="3">
        <v>0.50464580435777961</v>
      </c>
      <c r="Z16" s="3">
        <v>9.2775379900462973E-2</v>
      </c>
      <c r="AA16" s="3">
        <v>0.10098208498450259</v>
      </c>
      <c r="AB16" s="3">
        <v>0.10633256498236152</v>
      </c>
      <c r="AC16" s="3">
        <v>0.53881235453422327</v>
      </c>
    </row>
    <row r="17" spans="1:29" hidden="1" x14ac:dyDescent="0.25">
      <c r="A17" s="5" t="s">
        <v>174</v>
      </c>
      <c r="B17" s="3">
        <v>0.42739074465573768</v>
      </c>
      <c r="C17" s="3">
        <v>0.32321232911808312</v>
      </c>
      <c r="D17" s="3">
        <v>0.44309910498447996</v>
      </c>
      <c r="E17" s="3">
        <v>0.17913250170866907</v>
      </c>
      <c r="F17" s="3">
        <v>6.3808478660541984E-2</v>
      </c>
      <c r="G17" s="3">
        <v>0.12753394207424265</v>
      </c>
      <c r="H17" s="3">
        <v>0.43880901619738938</v>
      </c>
      <c r="I17" s="3">
        <v>0.35857142832270056</v>
      </c>
      <c r="J17" s="3">
        <v>0.21896596641099658</v>
      </c>
      <c r="K17" s="3">
        <v>0.39110083113297228</v>
      </c>
      <c r="L17" s="3">
        <v>0.11229131622668977</v>
      </c>
      <c r="M17" s="3">
        <v>5.18564125217243E-2</v>
      </c>
      <c r="N17" s="3">
        <v>1.9978195499645302E-2</v>
      </c>
      <c r="O17" s="3">
        <v>0.21687736761893323</v>
      </c>
      <c r="P17" s="3">
        <v>0.4364759839155366</v>
      </c>
      <c r="Q17" s="3">
        <v>0.29440600434390035</v>
      </c>
      <c r="R17" s="3">
        <v>0.39334052797627905</v>
      </c>
      <c r="S17" s="3">
        <v>0.16468908231145057</v>
      </c>
      <c r="T17" s="3">
        <v>0.10134119948494157</v>
      </c>
      <c r="U17" s="3">
        <v>0.21057136653442871</v>
      </c>
      <c r="V17" s="3">
        <v>0.5593018742655087</v>
      </c>
      <c r="W17" s="3">
        <v>0.40316027819761652</v>
      </c>
      <c r="X17" s="3">
        <v>0.28437580788966205</v>
      </c>
      <c r="Y17" s="3">
        <v>0.35955204250530559</v>
      </c>
      <c r="Z17" s="3">
        <v>0.11856763342924473</v>
      </c>
      <c r="AA17" s="3">
        <v>3.9633774108826812E-2</v>
      </c>
      <c r="AB17" s="3">
        <v>0.10958246806542753</v>
      </c>
      <c r="AC17" s="3">
        <v>0.74193335311269359</v>
      </c>
    </row>
    <row r="18" spans="1:29" hidden="1" x14ac:dyDescent="0.25">
      <c r="A18" s="5" t="s">
        <v>175</v>
      </c>
      <c r="B18" s="3">
        <v>0.46362470989680143</v>
      </c>
      <c r="C18" s="3">
        <v>0.33900144958763861</v>
      </c>
      <c r="D18" s="3">
        <v>0.50620778910379083</v>
      </c>
      <c r="E18" s="3">
        <v>0.22684620115712642</v>
      </c>
      <c r="F18" s="3">
        <v>0.21283986264824842</v>
      </c>
      <c r="G18" s="3">
        <v>0.17448324208448671</v>
      </c>
      <c r="H18" s="3">
        <v>0.27276467571815155</v>
      </c>
      <c r="I18" s="3">
        <v>0.42757052584893296</v>
      </c>
      <c r="J18" s="3">
        <v>0.25019327862046203</v>
      </c>
      <c r="K18" s="3">
        <v>0.41187147338544583</v>
      </c>
      <c r="L18" s="3">
        <v>8.3508407472399918E-2</v>
      </c>
      <c r="M18" s="3">
        <v>0.19912894691193589</v>
      </c>
      <c r="N18" s="3">
        <v>0.1368617472796122</v>
      </c>
      <c r="O18" s="3">
        <v>0.30971279834967114</v>
      </c>
      <c r="P18" s="3">
        <v>0.5228995541851541</v>
      </c>
      <c r="Q18" s="3">
        <v>0.30646720040512287</v>
      </c>
      <c r="R18" s="3">
        <v>0.47253445510885783</v>
      </c>
      <c r="S18" s="3">
        <v>0.16995994931585509</v>
      </c>
      <c r="T18" s="3">
        <v>0.14910440855891113</v>
      </c>
      <c r="U18" s="3">
        <v>0.58711507646042993</v>
      </c>
      <c r="V18" s="3">
        <v>0.5385138386386964</v>
      </c>
      <c r="W18" s="3">
        <v>0.46492645078829875</v>
      </c>
      <c r="X18" s="3">
        <v>0.25662371793921185</v>
      </c>
      <c r="Y18" s="3">
        <v>0.4160022128236972</v>
      </c>
      <c r="Z18" s="3">
        <v>7.2083663692478733E-2</v>
      </c>
      <c r="AA18" s="3">
        <v>0.31394688535430992</v>
      </c>
      <c r="AB18" s="3">
        <v>0.36263151913132852</v>
      </c>
      <c r="AC18" s="3">
        <v>0.30075397656554376</v>
      </c>
    </row>
    <row r="19" spans="1:29" hidden="1" x14ac:dyDescent="0.25">
      <c r="A19" s="5" t="s">
        <v>176</v>
      </c>
      <c r="B19" s="3">
        <v>0.48316266509664063</v>
      </c>
      <c r="C19" s="3">
        <v>0.36870906164317996</v>
      </c>
      <c r="D19" s="3">
        <v>0.55733845759283995</v>
      </c>
      <c r="E19" s="3">
        <v>0.30605498571487116</v>
      </c>
      <c r="F19" s="3">
        <v>0.19420227382597818</v>
      </c>
      <c r="G19" s="3">
        <v>0.14010085508715237</v>
      </c>
      <c r="H19" s="3">
        <v>0.21256978819468364</v>
      </c>
      <c r="I19" s="3">
        <v>0.47145276892819954</v>
      </c>
      <c r="J19" s="3">
        <v>0.20717570178479663</v>
      </c>
      <c r="K19" s="3">
        <v>0.5333739934022701</v>
      </c>
      <c r="L19" s="3">
        <v>0.18149453729452661</v>
      </c>
      <c r="M19" s="3">
        <v>4.9289905756237741E-2</v>
      </c>
      <c r="N19" s="3">
        <v>3.3087297485332755E-2</v>
      </c>
      <c r="O19" s="3">
        <v>0.21457219221279386</v>
      </c>
      <c r="P19" s="3">
        <v>0.50147515889791139</v>
      </c>
      <c r="Q19" s="3">
        <v>0.29443822767192451</v>
      </c>
      <c r="R19" s="3">
        <v>0.48072322048216914</v>
      </c>
      <c r="S19" s="3">
        <v>0.23066740914869785</v>
      </c>
      <c r="T19" s="3">
        <v>0.1535030076868239</v>
      </c>
      <c r="U19" s="3">
        <v>0.23751124905035484</v>
      </c>
      <c r="V19" s="3">
        <v>0.17300353403973145</v>
      </c>
      <c r="W19" s="3">
        <v>0.46243605233983204</v>
      </c>
      <c r="X19" s="3">
        <v>0.26882883068217545</v>
      </c>
      <c r="Y19" s="3">
        <v>0.51404059958210324</v>
      </c>
      <c r="Z19" s="3">
        <v>0.18470311118147653</v>
      </c>
      <c r="AA19" s="3">
        <v>6.1114484459037659E-2</v>
      </c>
      <c r="AB19" s="3">
        <v>0.12267900370211915</v>
      </c>
      <c r="AC19" s="3">
        <v>0.59731745184818574</v>
      </c>
    </row>
    <row r="20" spans="1:29" hidden="1" x14ac:dyDescent="0.25">
      <c r="A20" s="5" t="s">
        <v>177</v>
      </c>
      <c r="B20" s="3">
        <v>0.33819057275616271</v>
      </c>
      <c r="C20" s="3">
        <v>0.26968526068340343</v>
      </c>
      <c r="D20" s="3">
        <v>0.43313614712906134</v>
      </c>
      <c r="E20" s="3">
        <v>0.17764833291197804</v>
      </c>
      <c r="F20" s="3">
        <v>8.6332516324631445E-2</v>
      </c>
      <c r="G20" s="3">
        <v>0.15076271995778875</v>
      </c>
      <c r="H20" s="3">
        <v>0.58748305750868557</v>
      </c>
      <c r="I20" s="3">
        <v>0.26269573884208502</v>
      </c>
      <c r="J20" s="3">
        <v>0.16927627409713028</v>
      </c>
      <c r="K20" s="3">
        <v>0.37306687265725375</v>
      </c>
      <c r="L20" s="3">
        <v>8.2399498989396761E-2</v>
      </c>
      <c r="M20" s="3">
        <v>4.856518971249895E-2</v>
      </c>
      <c r="N20" s="3">
        <v>5.0838698877114147E-2</v>
      </c>
      <c r="O20" s="3">
        <v>0.35925003179094944</v>
      </c>
      <c r="P20" s="3">
        <v>0.36967775539569103</v>
      </c>
      <c r="Q20" s="3">
        <v>0.29877204535110563</v>
      </c>
      <c r="R20" s="3">
        <v>0.42751308618559947</v>
      </c>
      <c r="S20" s="3">
        <v>0.16386788589526216</v>
      </c>
      <c r="T20" s="3">
        <v>8.2687832469502509E-2</v>
      </c>
      <c r="U20" s="3">
        <v>0.18717623408767581</v>
      </c>
      <c r="V20" s="3">
        <v>1.0587711493892826</v>
      </c>
      <c r="W20" s="3">
        <v>0.29271676378595501</v>
      </c>
      <c r="X20" s="3">
        <v>0.24733085559823798</v>
      </c>
      <c r="Y20" s="3">
        <v>0.37214649185378634</v>
      </c>
      <c r="Z20" s="3">
        <v>9.5196694270232168E-2</v>
      </c>
      <c r="AA20" s="3">
        <v>0.11293924979128891</v>
      </c>
      <c r="AB20" s="3">
        <v>0.20816265826319538</v>
      </c>
      <c r="AC20" s="3">
        <v>0.97282331108080855</v>
      </c>
    </row>
    <row r="21" spans="1:29" hidden="1" x14ac:dyDescent="0.25">
      <c r="A21" s="5" t="s">
        <v>178</v>
      </c>
      <c r="B21" s="3">
        <v>0.52717762625433162</v>
      </c>
      <c r="C21" s="3">
        <v>0.2970510401760828</v>
      </c>
      <c r="D21" s="3">
        <v>0.44786440595600258</v>
      </c>
      <c r="E21" s="3">
        <v>6.4364189188375789E-2</v>
      </c>
      <c r="F21" s="3">
        <v>6.9332213347664706E-2</v>
      </c>
      <c r="G21" s="3">
        <v>0.19324588822854175</v>
      </c>
      <c r="H21" s="3">
        <v>0.3977761207563712</v>
      </c>
      <c r="I21" s="3">
        <v>0.47446859049299972</v>
      </c>
      <c r="J21" s="3">
        <v>0.22043079957334144</v>
      </c>
      <c r="K21" s="3">
        <v>0.47860455962833814</v>
      </c>
      <c r="L21" s="3">
        <v>8.1476947803074615E-2</v>
      </c>
      <c r="M21" s="3">
        <v>8.7057018434201119E-2</v>
      </c>
      <c r="N21" s="3">
        <v>2.4568728968659609E-2</v>
      </c>
      <c r="O21" s="3">
        <v>0.12931433687076865</v>
      </c>
      <c r="P21" s="3">
        <v>0.558501138436161</v>
      </c>
      <c r="Q21" s="3">
        <v>0.34425118418580014</v>
      </c>
      <c r="R21" s="3">
        <v>0.54927849858497624</v>
      </c>
      <c r="S21" s="3">
        <v>5.7186548056023002E-2</v>
      </c>
      <c r="T21" s="3">
        <v>0.20557204117448855</v>
      </c>
      <c r="U21" s="3">
        <v>0.14645538500917196</v>
      </c>
      <c r="V21" s="3">
        <v>0.55275949611239406</v>
      </c>
      <c r="W21" s="3">
        <v>0.54263498019601109</v>
      </c>
      <c r="X21" s="3">
        <v>0.35035362000594683</v>
      </c>
      <c r="Y21" s="3">
        <v>0.56130797588751014</v>
      </c>
      <c r="Z21" s="3">
        <v>0.16711282238119671</v>
      </c>
      <c r="AA21" s="3">
        <v>0.34441845046714542</v>
      </c>
      <c r="AB21" s="3">
        <v>0.15705652017211114</v>
      </c>
      <c r="AC21" s="3">
        <v>0.7579376387337633</v>
      </c>
    </row>
    <row r="22" spans="1:29" hidden="1" x14ac:dyDescent="0.25">
      <c r="A22" s="5" t="s">
        <v>179</v>
      </c>
      <c r="B22" s="3">
        <v>0.43154676318029705</v>
      </c>
      <c r="C22" s="3">
        <v>0.24768574226765483</v>
      </c>
      <c r="D22" s="3">
        <v>0.39226489860234665</v>
      </c>
      <c r="E22" s="3">
        <v>9.8061491437479664E-2</v>
      </c>
      <c r="F22" s="3">
        <v>6.7306425261799904E-2</v>
      </c>
      <c r="G22" s="3">
        <v>0.16581172242616116</v>
      </c>
      <c r="H22" s="3">
        <v>0.5234782540973002</v>
      </c>
      <c r="I22" s="3">
        <v>0.33102161892018339</v>
      </c>
      <c r="J22" s="3">
        <v>0.15906823274065818</v>
      </c>
      <c r="K22" s="3">
        <v>0.32780545017029611</v>
      </c>
      <c r="L22" s="3">
        <v>5.7242774369491933E-2</v>
      </c>
      <c r="M22" s="3">
        <v>8.0921643175373384E-2</v>
      </c>
      <c r="N22" s="3">
        <v>3.5535511382400645E-2</v>
      </c>
      <c r="O22" s="3">
        <v>0.28986930527945765</v>
      </c>
      <c r="P22" s="3">
        <v>0.47703642463966101</v>
      </c>
      <c r="Q22" s="3">
        <v>0.25816607809725856</v>
      </c>
      <c r="R22" s="3">
        <v>0.43786074162904814</v>
      </c>
      <c r="S22" s="3">
        <v>0.10381830667358288</v>
      </c>
      <c r="T22" s="3">
        <v>0.17899864802751708</v>
      </c>
      <c r="U22" s="3">
        <v>0.22915864465570909</v>
      </c>
      <c r="V22" s="3">
        <v>0.4206830203765502</v>
      </c>
      <c r="W22" s="3">
        <v>0.40670053437962939</v>
      </c>
      <c r="X22" s="3">
        <v>0.19283631133886156</v>
      </c>
      <c r="Y22" s="3">
        <v>0.42408152806470301</v>
      </c>
      <c r="Z22" s="3">
        <v>8.6191861915324131E-2</v>
      </c>
      <c r="AA22" s="3">
        <v>0.25462154957653532</v>
      </c>
      <c r="AB22" s="3">
        <v>0.15517434985495526</v>
      </c>
      <c r="AC22" s="3">
        <v>0.2997331823001057</v>
      </c>
    </row>
    <row r="23" spans="1:29" hidden="1" x14ac:dyDescent="0.25">
      <c r="A23" s="5" t="s">
        <v>180</v>
      </c>
      <c r="B23" s="3">
        <v>0.4930288112657692</v>
      </c>
      <c r="C23" s="3">
        <v>0.31177472219010255</v>
      </c>
      <c r="D23" s="3">
        <v>0.34616723653167081</v>
      </c>
      <c r="E23" s="3">
        <v>8.4282376133952841E-2</v>
      </c>
      <c r="F23" s="3">
        <v>5.920881566804375E-2</v>
      </c>
      <c r="G23" s="3">
        <v>6.6738947704595319E-2</v>
      </c>
      <c r="H23" s="3">
        <v>0.4643563105746748</v>
      </c>
      <c r="I23" s="3">
        <v>0.39396552281028541</v>
      </c>
      <c r="J23" s="3">
        <v>0.25692148284107896</v>
      </c>
      <c r="K23" s="3">
        <v>0.21604565109361504</v>
      </c>
      <c r="L23" s="3">
        <v>5.0450602966962903E-2</v>
      </c>
      <c r="M23" s="3">
        <v>5.2953097837488521E-2</v>
      </c>
      <c r="N23" s="3">
        <v>5.4269722482038978E-2</v>
      </c>
      <c r="O23" s="3">
        <v>0.47980652593049805</v>
      </c>
      <c r="P23" s="3">
        <v>0.58084872467466342</v>
      </c>
      <c r="Q23" s="3">
        <v>0.34471956338190635</v>
      </c>
      <c r="R23" s="3">
        <v>0.3034778809140895</v>
      </c>
      <c r="S23" s="3">
        <v>1.6022823309591254E-2</v>
      </c>
      <c r="T23" s="3">
        <v>0.16312023796549657</v>
      </c>
      <c r="U23" s="3">
        <v>0.18434040532718871</v>
      </c>
      <c r="V23" s="3">
        <v>0.58613834273487597</v>
      </c>
      <c r="W23" s="3">
        <v>0.69269285890920695</v>
      </c>
      <c r="X23" s="3">
        <v>0.35388916266510284</v>
      </c>
      <c r="Y23" s="3">
        <v>0.32286397605746264</v>
      </c>
      <c r="Z23" s="3">
        <v>7.3370538761971679E-2</v>
      </c>
      <c r="AA23" s="3">
        <v>0.13690584914069173</v>
      </c>
      <c r="AB23" s="3">
        <v>0.23244776258315525</v>
      </c>
      <c r="AC23" s="3">
        <v>0.92944152951410419</v>
      </c>
    </row>
    <row r="24" spans="1:29" hidden="1" x14ac:dyDescent="0.25">
      <c r="A24" s="5" t="s">
        <v>181</v>
      </c>
      <c r="B24" s="3">
        <v>0.46350167710048884</v>
      </c>
      <c r="C24" s="3">
        <v>0.30066786768813325</v>
      </c>
      <c r="D24" s="3">
        <v>0.2800004078511889</v>
      </c>
      <c r="E24" s="3">
        <v>6.2417449143893931E-2</v>
      </c>
      <c r="F24" s="3">
        <v>6.8609221004358817E-2</v>
      </c>
      <c r="G24" s="3">
        <v>8.3610064542706461E-2</v>
      </c>
      <c r="H24" s="3">
        <v>0.41097385249510743</v>
      </c>
      <c r="I24" s="3">
        <v>0.36122177302016184</v>
      </c>
      <c r="J24" s="3">
        <v>0.24051551866712331</v>
      </c>
      <c r="K24" s="3">
        <v>0.27713042361061202</v>
      </c>
      <c r="L24" s="3">
        <v>6.734276556139776E-2</v>
      </c>
      <c r="M24" s="3">
        <v>9.3373512104958742E-2</v>
      </c>
      <c r="N24" s="3">
        <v>3.524068588231432E-2</v>
      </c>
      <c r="O24" s="3">
        <v>0.1239189772355066</v>
      </c>
      <c r="P24" s="3">
        <v>0.64172313602165953</v>
      </c>
      <c r="Q24" s="3">
        <v>0.30459097764154919</v>
      </c>
      <c r="R24" s="3">
        <v>0.24722759875240774</v>
      </c>
      <c r="S24" s="3">
        <v>3.6530144931120098E-2</v>
      </c>
      <c r="T24" s="3">
        <v>0.23209634209694582</v>
      </c>
      <c r="U24" s="3">
        <v>0.15238377393471025</v>
      </c>
      <c r="V24" s="3">
        <v>0.3856851871109313</v>
      </c>
      <c r="W24" s="3">
        <v>0.62002283653231338</v>
      </c>
      <c r="X24" s="3">
        <v>0.30426220175739321</v>
      </c>
      <c r="Y24" s="3">
        <v>0.25028595542918314</v>
      </c>
      <c r="Z24" s="3">
        <v>0.18439284033868752</v>
      </c>
      <c r="AA24" s="3">
        <v>0.32808738024485218</v>
      </c>
      <c r="AB24" s="3">
        <v>0.18070749178636156</v>
      </c>
      <c r="AC24" s="3">
        <v>0.41138115832695443</v>
      </c>
    </row>
    <row r="25" spans="1:29" hidden="1" x14ac:dyDescent="0.25">
      <c r="A25" s="5" t="s">
        <v>182</v>
      </c>
      <c r="B25" s="3">
        <v>0.51984973800138967</v>
      </c>
      <c r="C25" s="3">
        <v>0.29656329222340994</v>
      </c>
      <c r="D25" s="3">
        <v>0.41860532687582402</v>
      </c>
      <c r="E25" s="3">
        <v>3.7088345692340735E-2</v>
      </c>
      <c r="F25" s="3">
        <v>5.5560563557364044E-2</v>
      </c>
      <c r="G25" s="3">
        <v>0.11638731580181678</v>
      </c>
      <c r="H25" s="3">
        <v>0.44176466327435027</v>
      </c>
      <c r="I25" s="3">
        <v>0.45960484306226584</v>
      </c>
      <c r="J25" s="3">
        <v>0.22279723917514527</v>
      </c>
      <c r="K25" s="3">
        <v>0.42439957641737253</v>
      </c>
      <c r="L25" s="3">
        <v>7.5331603264849015E-2</v>
      </c>
      <c r="M25" s="3">
        <v>7.2910687479867453E-2</v>
      </c>
      <c r="N25" s="3">
        <v>3.307730948953766E-2</v>
      </c>
      <c r="O25" s="3">
        <v>0.16145709986098225</v>
      </c>
      <c r="P25" s="3">
        <v>0.56771286937591137</v>
      </c>
      <c r="Q25" s="3">
        <v>0.29057617525826196</v>
      </c>
      <c r="R25" s="3">
        <v>0.52370471145955078</v>
      </c>
      <c r="S25" s="3">
        <v>8.5290676304733762E-2</v>
      </c>
      <c r="T25" s="3">
        <v>0.11706523062805663</v>
      </c>
      <c r="U25" s="3">
        <v>9.3637237138834636E-2</v>
      </c>
      <c r="V25" s="3">
        <v>0.5041816919437162</v>
      </c>
      <c r="W25" s="3">
        <v>0.5556914461234097</v>
      </c>
      <c r="X25" s="3">
        <v>0.3240177978874334</v>
      </c>
      <c r="Y25" s="3">
        <v>0.56178165399237445</v>
      </c>
      <c r="Z25" s="3">
        <v>0.19713050251170067</v>
      </c>
      <c r="AA25" s="3">
        <v>0.1645694986017415</v>
      </c>
      <c r="AB25" s="3">
        <v>0.15898611620574718</v>
      </c>
      <c r="AC25" s="3">
        <v>0.66842316975489657</v>
      </c>
    </row>
    <row r="26" spans="1:29" hidden="1" x14ac:dyDescent="0.25">
      <c r="A26" s="5" t="s">
        <v>183</v>
      </c>
      <c r="B26" s="3">
        <v>0.5410821564743985</v>
      </c>
      <c r="C26" s="3">
        <v>0.36087905446453689</v>
      </c>
      <c r="D26" s="3">
        <v>0.38291681692005952</v>
      </c>
      <c r="E26" s="3">
        <v>7.9862644640796454E-2</v>
      </c>
      <c r="F26" s="3">
        <v>0.10356890478165341</v>
      </c>
      <c r="G26" s="3">
        <v>0.18522218081859962</v>
      </c>
      <c r="H26" s="3">
        <v>1.0367254318038388</v>
      </c>
      <c r="I26" s="3">
        <v>0.4941809735901434</v>
      </c>
      <c r="J26" s="3">
        <v>0.24856636431480575</v>
      </c>
      <c r="K26" s="3">
        <v>0.41088363995092603</v>
      </c>
      <c r="L26" s="3">
        <v>0.13439807507189466</v>
      </c>
      <c r="M26" s="3">
        <v>0.13149064547608624</v>
      </c>
      <c r="N26" s="3">
        <v>8.6284589367915443E-2</v>
      </c>
      <c r="O26" s="3">
        <v>0.57171037342536313</v>
      </c>
      <c r="P26" s="3">
        <v>0.57658974838868016</v>
      </c>
      <c r="Q26" s="3">
        <v>0.38915217475007069</v>
      </c>
      <c r="R26" s="3">
        <v>0.32787677868493875</v>
      </c>
      <c r="S26" s="3">
        <v>8.4897413830646376E-2</v>
      </c>
      <c r="T26" s="3">
        <v>0.12464231811299897</v>
      </c>
      <c r="U26" s="3">
        <v>0.24020153603209038</v>
      </c>
      <c r="V26" s="3">
        <v>1.0619175475182612</v>
      </c>
      <c r="W26" s="3">
        <v>0.53974181168457391</v>
      </c>
      <c r="X26" s="3">
        <v>0.32992528218076944</v>
      </c>
      <c r="Y26" s="3">
        <v>0.3979831785515115</v>
      </c>
      <c r="Z26" s="3">
        <v>0.19556639213536001</v>
      </c>
      <c r="AA26" s="3">
        <v>0.21554369684727864</v>
      </c>
      <c r="AB26" s="3">
        <v>0.24160042913981994</v>
      </c>
      <c r="AC26" s="3">
        <v>0.70939867024703163</v>
      </c>
    </row>
    <row r="27" spans="1:29" hidden="1" x14ac:dyDescent="0.25">
      <c r="A27" s="5" t="s">
        <v>184</v>
      </c>
      <c r="B27" s="3">
        <v>0.38040966171435681</v>
      </c>
      <c r="C27" s="3">
        <v>0.30917028954343057</v>
      </c>
      <c r="D27" s="3">
        <v>0.43763732226192714</v>
      </c>
      <c r="E27" s="3">
        <v>0.26029329656664224</v>
      </c>
      <c r="F27" s="3">
        <v>0.2066411510703359</v>
      </c>
      <c r="G27" s="3">
        <v>0.10503749554082237</v>
      </c>
      <c r="H27" s="3">
        <v>0.14871109821390666</v>
      </c>
      <c r="I27" s="3">
        <v>0.31071904750783841</v>
      </c>
      <c r="J27" s="3">
        <v>0.19546160169631629</v>
      </c>
      <c r="K27" s="3">
        <v>0.31347335513355729</v>
      </c>
      <c r="L27" s="3">
        <v>8.3452387285529173E-2</v>
      </c>
      <c r="M27" s="3">
        <v>6.5456332270701079E-2</v>
      </c>
      <c r="N27" s="3">
        <v>8.1430998466797688E-2</v>
      </c>
      <c r="O27" s="3">
        <v>0.17354599525790854</v>
      </c>
      <c r="P27" s="3">
        <v>0.44859482995371402</v>
      </c>
      <c r="Q27" s="3">
        <v>0.33477525134614927</v>
      </c>
      <c r="R27" s="3">
        <v>0.45852480901226089</v>
      </c>
      <c r="S27" s="3">
        <v>0.26672040837217253</v>
      </c>
      <c r="T27" s="3">
        <v>0.25396013215993701</v>
      </c>
      <c r="U27" s="3">
        <v>0.13317898862909294</v>
      </c>
      <c r="V27" s="3">
        <v>0.12938023693347939</v>
      </c>
      <c r="W27" s="3">
        <v>0.37240329404471967</v>
      </c>
      <c r="X27" s="3">
        <v>0.27447710138979087</v>
      </c>
      <c r="Y27" s="3">
        <v>0.39088106313525711</v>
      </c>
      <c r="Z27" s="3">
        <v>9.5992890398044442E-2</v>
      </c>
      <c r="AA27" s="3">
        <v>3.4780747843813534E-2</v>
      </c>
      <c r="AB27" s="3">
        <v>9.3851655947941121E-2</v>
      </c>
      <c r="AC27" s="3">
        <v>0.33619986796670775</v>
      </c>
    </row>
    <row r="28" spans="1:29" hidden="1" x14ac:dyDescent="0.25">
      <c r="A28" s="5" t="s">
        <v>185</v>
      </c>
      <c r="B28" s="3">
        <v>0.52614040170564813</v>
      </c>
      <c r="C28" s="3">
        <v>0.45367523037274388</v>
      </c>
      <c r="D28" s="3">
        <v>0.54320623702174498</v>
      </c>
      <c r="E28" s="3">
        <v>0.18056765747977763</v>
      </c>
      <c r="F28" s="3">
        <v>5.6787220457189237E-2</v>
      </c>
      <c r="G28" s="3">
        <v>0.14606356831758943</v>
      </c>
      <c r="H28" s="3">
        <v>0.53430396911300371</v>
      </c>
      <c r="I28" s="3">
        <v>0.4554253514538969</v>
      </c>
      <c r="J28" s="3">
        <v>0.34212119338614588</v>
      </c>
      <c r="K28" s="3">
        <v>0.44153219226815382</v>
      </c>
      <c r="L28" s="3">
        <v>0.13344474844214432</v>
      </c>
      <c r="M28" s="3">
        <v>0.11229115619315325</v>
      </c>
      <c r="N28" s="3">
        <v>0.12854287377763274</v>
      </c>
      <c r="O28" s="3">
        <v>0.57763086251018214</v>
      </c>
      <c r="P28" s="3">
        <v>0.53731855331348488</v>
      </c>
      <c r="Q28" s="3">
        <v>0.31516950418940126</v>
      </c>
      <c r="R28" s="3">
        <v>0.44446475002824026</v>
      </c>
      <c r="S28" s="3">
        <v>8.6126220289178657E-2</v>
      </c>
      <c r="T28" s="3">
        <v>0.11994691271050816</v>
      </c>
      <c r="U28" s="3">
        <v>0.39313307911915979</v>
      </c>
      <c r="V28" s="3">
        <v>0.24799302881513807</v>
      </c>
      <c r="W28" s="3">
        <v>0.46465241692975734</v>
      </c>
      <c r="X28" s="3">
        <v>0.24546886071345705</v>
      </c>
      <c r="Y28" s="3">
        <v>0.37908735426884121</v>
      </c>
      <c r="Z28" s="3">
        <v>6.4693681373615489E-2</v>
      </c>
      <c r="AA28" s="3">
        <v>0.15553068040570597</v>
      </c>
      <c r="AB28" s="3">
        <v>0.19748919898512002</v>
      </c>
      <c r="AC28" s="3">
        <v>0.33051733815935463</v>
      </c>
    </row>
    <row r="29" spans="1:29" hidden="1" x14ac:dyDescent="0.25">
      <c r="A29" s="5" t="s">
        <v>186</v>
      </c>
      <c r="B29" s="3">
        <v>0.31608676673623881</v>
      </c>
      <c r="C29" s="3">
        <v>0.25630138412558301</v>
      </c>
      <c r="D29" s="3">
        <v>0.32888175348951942</v>
      </c>
      <c r="E29" s="3">
        <v>0.2231803154972864</v>
      </c>
      <c r="F29" s="3">
        <v>0.25603577510017322</v>
      </c>
      <c r="G29" s="3">
        <v>0.12057394521387946</v>
      </c>
      <c r="H29" s="3">
        <v>0.20437170765757173</v>
      </c>
      <c r="I29" s="3">
        <v>0.19896661949917671</v>
      </c>
      <c r="J29" s="3">
        <v>0.15382322434092408</v>
      </c>
      <c r="K29" s="3">
        <v>0.21537064669270911</v>
      </c>
      <c r="L29" s="3">
        <v>8.95541109514989E-2</v>
      </c>
      <c r="M29" s="3">
        <v>4.0327142022256228E-2</v>
      </c>
      <c r="N29" s="3">
        <v>0.13356548775915547</v>
      </c>
      <c r="O29" s="3">
        <v>0.28547052618588659</v>
      </c>
      <c r="P29" s="3">
        <v>0.31635855728501083</v>
      </c>
      <c r="Q29" s="3">
        <v>0.1682185172807216</v>
      </c>
      <c r="R29" s="3">
        <v>0.3768896074314691</v>
      </c>
      <c r="S29" s="3">
        <v>0.23691249740383874</v>
      </c>
      <c r="T29" s="3">
        <v>0.21326690584860447</v>
      </c>
      <c r="U29" s="3">
        <v>0.2123304415240192</v>
      </c>
      <c r="V29" s="3">
        <v>0.35627632983585789</v>
      </c>
      <c r="W29" s="3">
        <v>0.23117281597486819</v>
      </c>
      <c r="X29" s="3">
        <v>0.15764520880607091</v>
      </c>
      <c r="Y29" s="3">
        <v>0.2352004875449186</v>
      </c>
      <c r="Z29" s="3">
        <v>8.0437644020806817E-2</v>
      </c>
      <c r="AA29" s="3">
        <v>7.5464870646460305E-2</v>
      </c>
      <c r="AB29" s="3">
        <v>0.17441717686720853</v>
      </c>
      <c r="AC29" s="3">
        <v>0.15210786412856289</v>
      </c>
    </row>
    <row r="30" spans="1:29" hidden="1" x14ac:dyDescent="0.25">
      <c r="A30" s="5" t="s">
        <v>187</v>
      </c>
      <c r="B30" s="3">
        <v>0.3935770675916998</v>
      </c>
      <c r="C30" s="3">
        <v>0.32084664280625658</v>
      </c>
      <c r="D30" s="3">
        <v>0.36291697979193377</v>
      </c>
      <c r="E30" s="3">
        <v>0.18008785674168015</v>
      </c>
      <c r="F30" s="3">
        <v>9.9863767171567683E-2</v>
      </c>
      <c r="G30" s="3">
        <v>0.14448781409766209</v>
      </c>
      <c r="H30" s="3">
        <v>0.46467458476247459</v>
      </c>
      <c r="I30" s="3">
        <v>0.33652306236552398</v>
      </c>
      <c r="J30" s="3">
        <v>0.23163950590302573</v>
      </c>
      <c r="K30" s="3">
        <v>0.31321939528988041</v>
      </c>
      <c r="L30" s="3">
        <v>0.13011279120016561</v>
      </c>
      <c r="M30" s="3">
        <v>7.4949983520479685E-2</v>
      </c>
      <c r="N30" s="3">
        <v>0.15131276894822485</v>
      </c>
      <c r="O30" s="3">
        <v>0.61102106881670148</v>
      </c>
      <c r="P30" s="3">
        <v>0.62478107111947834</v>
      </c>
      <c r="Q30" s="3">
        <v>0.29905369079168842</v>
      </c>
      <c r="R30" s="3">
        <v>0.53396946080552132</v>
      </c>
      <c r="S30" s="3">
        <v>0.22805116620580837</v>
      </c>
      <c r="T30" s="3">
        <v>0.16624561372090532</v>
      </c>
      <c r="U30" s="3">
        <v>0.39698351031235968</v>
      </c>
      <c r="V30" s="3">
        <v>0.30290401042474574</v>
      </c>
      <c r="W30" s="3">
        <v>0.57370092660551752</v>
      </c>
      <c r="X30" s="3">
        <v>0.22149088357920571</v>
      </c>
      <c r="Y30" s="3">
        <v>0.60188609637776702</v>
      </c>
      <c r="Z30" s="3">
        <v>0.16910606095051192</v>
      </c>
      <c r="AA30" s="3">
        <v>4.4782450668838555E-2</v>
      </c>
      <c r="AB30" s="3">
        <v>0.2475125121241751</v>
      </c>
      <c r="AC30" s="3">
        <v>0.33736502889815762</v>
      </c>
    </row>
    <row r="31" spans="1:29" hidden="1" x14ac:dyDescent="0.25">
      <c r="A31" s="5" t="s">
        <v>188</v>
      </c>
      <c r="B31" s="3">
        <v>0.53163141078281273</v>
      </c>
      <c r="C31" s="3">
        <v>0.3429033820394205</v>
      </c>
      <c r="D31" s="3">
        <v>0.56428142288210215</v>
      </c>
      <c r="E31" s="3">
        <v>0.35941138487983715</v>
      </c>
      <c r="F31" s="3">
        <v>0.24353073693703198</v>
      </c>
      <c r="G31" s="3">
        <v>0.16230754310785028</v>
      </c>
      <c r="H31" s="3">
        <v>0.59049231006077574</v>
      </c>
      <c r="I31" s="3">
        <v>0.52128526701569589</v>
      </c>
      <c r="J31" s="3">
        <v>0.22819664743452456</v>
      </c>
      <c r="K31" s="3">
        <v>0.60255751218243925</v>
      </c>
      <c r="L31" s="3">
        <v>0.28906134858154792</v>
      </c>
      <c r="M31" s="3">
        <v>6.1179331071699622E-2</v>
      </c>
      <c r="N31" s="3">
        <v>4.4312470356014037E-2</v>
      </c>
      <c r="O31" s="3">
        <v>0.33575648705868177</v>
      </c>
      <c r="P31" s="3">
        <v>0.51467089710166747</v>
      </c>
      <c r="Q31" s="3">
        <v>0.32541043735828679</v>
      </c>
      <c r="R31" s="3">
        <v>0.48852764694889789</v>
      </c>
      <c r="S31" s="3">
        <v>0.34427843785380557</v>
      </c>
      <c r="T31" s="3">
        <v>0.16924989614042102</v>
      </c>
      <c r="U31" s="3">
        <v>0.15271412193135087</v>
      </c>
      <c r="V31" s="3">
        <v>0.18012692037519745</v>
      </c>
      <c r="W31" s="3">
        <v>0.56698490219467812</v>
      </c>
      <c r="X31" s="3">
        <v>0.29801921239915058</v>
      </c>
      <c r="Y31" s="3">
        <v>0.52434000230510802</v>
      </c>
      <c r="Z31" s="3">
        <v>0.29180622369939568</v>
      </c>
      <c r="AA31" s="3">
        <v>0.12489335517146601</v>
      </c>
      <c r="AB31" s="3">
        <v>0.11802292980546362</v>
      </c>
      <c r="AC31" s="3">
        <v>0.30973426107317248</v>
      </c>
    </row>
    <row r="32" spans="1:29" hidden="1" x14ac:dyDescent="0.25">
      <c r="A32" s="5" t="s">
        <v>189</v>
      </c>
      <c r="B32" s="3">
        <v>0.49070847695465947</v>
      </c>
      <c r="C32" s="3">
        <v>0.29217190627938994</v>
      </c>
      <c r="D32" s="3">
        <v>0.4468823974018874</v>
      </c>
      <c r="E32" s="3">
        <v>0.24626916566569784</v>
      </c>
      <c r="F32" s="3">
        <v>0.10850621341651956</v>
      </c>
      <c r="G32" s="3">
        <v>0.19281214819847012</v>
      </c>
      <c r="H32" s="3">
        <v>0.29978277059839259</v>
      </c>
      <c r="I32" s="3">
        <v>0.43544316421597995</v>
      </c>
      <c r="J32" s="3">
        <v>0.20819734945976304</v>
      </c>
      <c r="K32" s="3">
        <v>0.44591828945691536</v>
      </c>
      <c r="L32" s="3">
        <v>0.19972469521242947</v>
      </c>
      <c r="M32" s="3">
        <v>3.7776043386637835E-2</v>
      </c>
      <c r="N32" s="3">
        <v>4.57385488634778E-2</v>
      </c>
      <c r="O32" s="3">
        <v>0.12934949236104734</v>
      </c>
      <c r="P32" s="3">
        <v>0.64457124472610405</v>
      </c>
      <c r="Q32" s="3">
        <v>0.27750403173998084</v>
      </c>
      <c r="R32" s="3">
        <v>0.55215124977266994</v>
      </c>
      <c r="S32" s="3">
        <v>0.17145285606714913</v>
      </c>
      <c r="T32" s="3">
        <v>0.11123626023765479</v>
      </c>
      <c r="U32" s="3">
        <v>0.33557267276599761</v>
      </c>
      <c r="V32" s="3">
        <v>0.23873264842254333</v>
      </c>
      <c r="W32" s="3">
        <v>0.5901347913767393</v>
      </c>
      <c r="X32" s="3">
        <v>0.22870012962119773</v>
      </c>
      <c r="Y32" s="3">
        <v>0.54696426845190549</v>
      </c>
      <c r="Z32" s="3">
        <v>0.11101843761974967</v>
      </c>
      <c r="AA32" s="3">
        <v>0.12739244799258417</v>
      </c>
      <c r="AB32" s="3">
        <v>0.102865649982513</v>
      </c>
      <c r="AC32" s="3">
        <v>0.43573002083708545</v>
      </c>
    </row>
    <row r="33" spans="1:29" hidden="1" x14ac:dyDescent="0.25">
      <c r="A33" s="5" t="s">
        <v>190</v>
      </c>
      <c r="B33" s="3">
        <v>0.42907470256649038</v>
      </c>
      <c r="C33" s="3">
        <v>0.29740396716248974</v>
      </c>
      <c r="D33" s="3">
        <v>0.29996570340120227</v>
      </c>
      <c r="E33" s="3">
        <v>8.7754084803118748E-2</v>
      </c>
      <c r="F33" s="3">
        <v>7.6502106010143817E-2</v>
      </c>
      <c r="G33" s="3">
        <v>0.2069675541453774</v>
      </c>
      <c r="H33" s="3">
        <v>0.47408581166814179</v>
      </c>
      <c r="I33" s="3">
        <v>0.35933864049098829</v>
      </c>
      <c r="J33" s="3">
        <v>0.20066332238910581</v>
      </c>
      <c r="K33" s="3">
        <v>0.37735040028796313</v>
      </c>
      <c r="L33" s="3">
        <v>9.7231693222349494E-2</v>
      </c>
      <c r="M33" s="3">
        <v>0.10883831104829127</v>
      </c>
      <c r="N33" s="3">
        <v>5.715421006129659E-2</v>
      </c>
      <c r="O33" s="3">
        <v>0.29642820161782168</v>
      </c>
      <c r="P33" s="3">
        <v>0.44566601550546919</v>
      </c>
      <c r="Q33" s="3">
        <v>0.29453615684075396</v>
      </c>
      <c r="R33" s="3">
        <v>0.25528176052376894</v>
      </c>
      <c r="S33" s="3">
        <v>3.1527941788104412E-2</v>
      </c>
      <c r="T33" s="3">
        <v>0.11221104371621125</v>
      </c>
      <c r="U33" s="3">
        <v>0.1916801763507788</v>
      </c>
      <c r="V33" s="3">
        <v>4.8456715676059803E-2</v>
      </c>
      <c r="W33" s="3">
        <v>0.37397632414285475</v>
      </c>
      <c r="X33" s="3">
        <v>0.2346576412504274</v>
      </c>
      <c r="Y33" s="3">
        <v>0.2772752232039844</v>
      </c>
      <c r="Z33" s="3">
        <v>0.12632580166512372</v>
      </c>
      <c r="AA33" s="3">
        <v>0.12249878327135709</v>
      </c>
      <c r="AB33" s="3">
        <v>8.3292234109593424E-2</v>
      </c>
      <c r="AC33" s="3">
        <v>0.10829698099115789</v>
      </c>
    </row>
    <row r="34" spans="1:29" hidden="1" x14ac:dyDescent="0.25">
      <c r="A34" s="5" t="s">
        <v>191</v>
      </c>
      <c r="B34" s="3">
        <v>0.60755286362080363</v>
      </c>
      <c r="C34" s="3">
        <v>0.36092097568001624</v>
      </c>
      <c r="D34" s="3">
        <v>0.24171437729666628</v>
      </c>
      <c r="E34" s="3">
        <v>0.10718429669314523</v>
      </c>
      <c r="F34" s="3">
        <v>9.8300362473699679E-2</v>
      </c>
      <c r="G34" s="3">
        <v>0.17767622755637733</v>
      </c>
      <c r="H34" s="3">
        <v>0.32138339817344042</v>
      </c>
      <c r="I34" s="3">
        <v>0.54464753199504445</v>
      </c>
      <c r="J34" s="3">
        <v>0.27217368560582533</v>
      </c>
      <c r="K34" s="3">
        <v>0.32259511875437274</v>
      </c>
      <c r="L34" s="3">
        <v>2.4467576458583776E-2</v>
      </c>
      <c r="M34" s="3">
        <v>6.2050329822781712E-2</v>
      </c>
      <c r="N34" s="3">
        <v>0.13425154518069063</v>
      </c>
      <c r="O34" s="3">
        <v>0.2823324805040085</v>
      </c>
      <c r="P34" s="3">
        <v>0.68351452355421938</v>
      </c>
      <c r="Q34" s="3">
        <v>0.31749820891280828</v>
      </c>
      <c r="R34" s="3">
        <v>0.1533469855462766</v>
      </c>
      <c r="S34" s="3">
        <v>0.18520082881040337</v>
      </c>
      <c r="T34" s="3">
        <v>0.16361121982408541</v>
      </c>
      <c r="U34" s="3">
        <v>0.19532567909952153</v>
      </c>
      <c r="V34" s="3">
        <v>9.920351421823391E-2</v>
      </c>
      <c r="W34" s="3">
        <v>0.53972505912860458</v>
      </c>
      <c r="X34" s="3">
        <v>0.26355342308682761</v>
      </c>
      <c r="Y34" s="3">
        <v>0.27977933024725543</v>
      </c>
      <c r="Z34" s="3">
        <v>7.5826049195526213E-2</v>
      </c>
      <c r="AA34" s="3">
        <v>0.15312971703143666</v>
      </c>
      <c r="AB34" s="3">
        <v>0.20284706065334265</v>
      </c>
      <c r="AC34" s="3">
        <v>0.10200986096384097</v>
      </c>
    </row>
    <row r="35" spans="1:29" hidden="1" x14ac:dyDescent="0.25">
      <c r="A35" s="5" t="s">
        <v>192</v>
      </c>
      <c r="B35" s="3">
        <v>0.34116905000504238</v>
      </c>
      <c r="C35" s="3">
        <v>0.26086060781314696</v>
      </c>
      <c r="D35" s="3">
        <v>0.41909043695681353</v>
      </c>
      <c r="E35" s="3">
        <v>0.1649942392348607</v>
      </c>
      <c r="F35" s="3">
        <v>9.4413954321113935E-2</v>
      </c>
      <c r="G35" s="3">
        <v>0.19467371637423855</v>
      </c>
      <c r="H35" s="3">
        <v>0.59485358595437721</v>
      </c>
      <c r="I35" s="3">
        <v>0.25126175310402699</v>
      </c>
      <c r="J35" s="3">
        <v>0.14437467698096981</v>
      </c>
      <c r="K35" s="3">
        <v>0.39053433482134109</v>
      </c>
      <c r="L35" s="3">
        <v>6.7268708146579148E-2</v>
      </c>
      <c r="M35" s="3">
        <v>6.7528505587644685E-2</v>
      </c>
      <c r="N35" s="3">
        <v>3.0379025488216659E-2</v>
      </c>
      <c r="O35" s="3">
        <v>0.3080912774682063</v>
      </c>
      <c r="P35" s="3">
        <v>0.33189962675469725</v>
      </c>
      <c r="Q35" s="3">
        <v>0.27961224087594649</v>
      </c>
      <c r="R35" s="3">
        <v>0.28374531102163331</v>
      </c>
      <c r="S35" s="3">
        <v>8.8743011531693575E-2</v>
      </c>
      <c r="T35" s="3">
        <v>0.16485822035745343</v>
      </c>
      <c r="U35" s="3">
        <v>0.29082653247876061</v>
      </c>
      <c r="V35" s="3">
        <v>0.23726801751239474</v>
      </c>
      <c r="W35" s="3">
        <v>0.24521217010908555</v>
      </c>
      <c r="X35" s="3">
        <v>0.22501446849791876</v>
      </c>
      <c r="Y35" s="3">
        <v>0.2830939783966227</v>
      </c>
      <c r="Z35" s="3">
        <v>0.1280386696572737</v>
      </c>
      <c r="AA35" s="3">
        <v>0.22735050384825523</v>
      </c>
      <c r="AB35" s="3">
        <v>0.17469133745723239</v>
      </c>
      <c r="AC35" s="3">
        <v>0.26629601906857325</v>
      </c>
    </row>
    <row r="36" spans="1:29" hidden="1" x14ac:dyDescent="0.25">
      <c r="A36" s="5" t="s">
        <v>193</v>
      </c>
      <c r="B36" s="3">
        <v>0.49926715344719463</v>
      </c>
      <c r="C36" s="3">
        <v>0.30039271139171991</v>
      </c>
      <c r="D36" s="3">
        <v>0.35710190228443039</v>
      </c>
      <c r="E36" s="3">
        <v>0.13327115961154762</v>
      </c>
      <c r="F36" s="3">
        <v>0.12139977978664641</v>
      </c>
      <c r="G36" s="3">
        <v>0.17963944313751154</v>
      </c>
      <c r="H36" s="3">
        <v>0.84909923792940745</v>
      </c>
      <c r="I36" s="3">
        <v>0.41338864548207865</v>
      </c>
      <c r="J36" s="3">
        <v>0.21214569320925711</v>
      </c>
      <c r="K36" s="3">
        <v>0.32981858762749711</v>
      </c>
      <c r="L36" s="3">
        <v>4.8677198861991393E-2</v>
      </c>
      <c r="M36" s="3">
        <v>9.5362348995397334E-2</v>
      </c>
      <c r="N36" s="3">
        <v>7.7964770550522464E-2</v>
      </c>
      <c r="O36" s="3">
        <v>0.50306521071693167</v>
      </c>
      <c r="P36" s="3">
        <v>0.54002742736142972</v>
      </c>
      <c r="Q36" s="3">
        <v>0.31198178639627505</v>
      </c>
      <c r="R36" s="3">
        <v>0.24643265096674954</v>
      </c>
      <c r="S36" s="3">
        <v>0.13803988312079854</v>
      </c>
      <c r="T36" s="3">
        <v>0.33000661236129963</v>
      </c>
      <c r="U36" s="3">
        <v>0.25676684139575195</v>
      </c>
      <c r="V36" s="3">
        <v>0.9375708483312124</v>
      </c>
      <c r="W36" s="3">
        <v>0.46300117733077784</v>
      </c>
      <c r="X36" s="3">
        <v>0.23350595122645207</v>
      </c>
      <c r="Y36" s="3">
        <v>0.30565856049334672</v>
      </c>
      <c r="Z36" s="3">
        <v>0.17821600766928189</v>
      </c>
      <c r="AA36" s="3">
        <v>0.3609406198204857</v>
      </c>
      <c r="AB36" s="3">
        <v>0.15884861225748589</v>
      </c>
      <c r="AC36" s="3">
        <v>0.50111772816003419</v>
      </c>
    </row>
    <row r="37" spans="1:29" hidden="1" x14ac:dyDescent="0.25">
      <c r="A37" s="5" t="s">
        <v>194</v>
      </c>
      <c r="B37" s="3">
        <v>0.29959325489296651</v>
      </c>
      <c r="C37" s="3">
        <v>0.26272608633067962</v>
      </c>
      <c r="D37" s="3">
        <v>0.3066136637905934</v>
      </c>
      <c r="E37" s="3">
        <v>8.6098032343611464E-2</v>
      </c>
      <c r="F37" s="3">
        <v>0.131001984318039</v>
      </c>
      <c r="G37" s="3">
        <v>0.13396223295117052</v>
      </c>
      <c r="H37" s="3">
        <v>0.6422455190023687</v>
      </c>
      <c r="I37" s="3">
        <v>0.2603914441779171</v>
      </c>
      <c r="J37" s="3">
        <v>0.19085380488727258</v>
      </c>
      <c r="K37" s="3">
        <v>0.30050531906929639</v>
      </c>
      <c r="L37" s="3">
        <v>9.7850337660940978E-2</v>
      </c>
      <c r="M37" s="3">
        <v>0.13599831975069693</v>
      </c>
      <c r="N37" s="3">
        <v>3.9699227422638109E-2</v>
      </c>
      <c r="O37" s="3">
        <v>0.35778136895443791</v>
      </c>
      <c r="P37" s="3">
        <v>0.28484448560993336</v>
      </c>
      <c r="Q37" s="3">
        <v>0.2188577496521957</v>
      </c>
      <c r="R37" s="3">
        <v>0.25892934877822343</v>
      </c>
      <c r="S37" s="3">
        <v>9.2879831587605169E-2</v>
      </c>
      <c r="T37" s="3">
        <v>0.21070887067717822</v>
      </c>
      <c r="U37" s="3">
        <v>0.14544956423601393</v>
      </c>
      <c r="V37" s="3">
        <v>0.66257123327816692</v>
      </c>
      <c r="W37" s="3">
        <v>0.29316551665115559</v>
      </c>
      <c r="X37" s="3">
        <v>0.17648652203743548</v>
      </c>
      <c r="Y37" s="3">
        <v>0.29695493339800771</v>
      </c>
      <c r="Z37" s="3">
        <v>0.14525390684228637</v>
      </c>
      <c r="AA37" s="3">
        <v>0.21431377492130502</v>
      </c>
      <c r="AB37" s="3">
        <v>0.10128426240253503</v>
      </c>
      <c r="AC37" s="3">
        <v>0.18505270054680856</v>
      </c>
    </row>
    <row r="38" spans="1:29" hidden="1" x14ac:dyDescent="0.25">
      <c r="A38" s="5" t="s">
        <v>195</v>
      </c>
      <c r="B38" s="3">
        <v>0.43506922547507088</v>
      </c>
      <c r="C38" s="3">
        <v>0.441516256327044</v>
      </c>
      <c r="D38" s="3">
        <v>0.44256049671089065</v>
      </c>
      <c r="E38" s="3">
        <v>0.15252429919159724</v>
      </c>
      <c r="F38" s="3">
        <v>0.22214219457388468</v>
      </c>
      <c r="G38" s="3">
        <v>0.13653236864361568</v>
      </c>
      <c r="H38" s="3">
        <v>0.98713707442367982</v>
      </c>
      <c r="I38" s="3">
        <v>0.41679104092623809</v>
      </c>
      <c r="J38" s="3">
        <v>0.32973749203673502</v>
      </c>
      <c r="K38" s="3">
        <v>0.45601055312529443</v>
      </c>
      <c r="L38" s="3">
        <v>0.17168123350898881</v>
      </c>
      <c r="M38" s="3">
        <v>0.27581836441371932</v>
      </c>
      <c r="N38" s="3">
        <v>4.5306982363271353E-2</v>
      </c>
      <c r="O38" s="3">
        <v>0.54733510039559052</v>
      </c>
      <c r="P38" s="3">
        <v>0.40993582913795434</v>
      </c>
      <c r="Q38" s="3">
        <v>0.43282614775312395</v>
      </c>
      <c r="R38" s="3">
        <v>0.54494463186825925</v>
      </c>
      <c r="S38" s="3">
        <v>0.16632134664041542</v>
      </c>
      <c r="T38" s="3">
        <v>0.36860483409370443</v>
      </c>
      <c r="U38" s="3">
        <v>0.32668508883265862</v>
      </c>
      <c r="V38" s="3">
        <v>1.5333271541889144</v>
      </c>
      <c r="W38" s="3">
        <v>0.48899508181737444</v>
      </c>
      <c r="X38" s="3">
        <v>0.33388858504372904</v>
      </c>
      <c r="Y38" s="3">
        <v>0.58554653342354257</v>
      </c>
      <c r="Z38" s="3">
        <v>0.20932748484295546</v>
      </c>
      <c r="AA38" s="3">
        <v>0.43749105844137937</v>
      </c>
      <c r="AB38" s="3">
        <v>0.24359707537302008</v>
      </c>
      <c r="AC38" s="3">
        <v>0.80339718729328247</v>
      </c>
    </row>
    <row r="39" spans="1:29" hidden="1" x14ac:dyDescent="0.25">
      <c r="A39" s="5" t="s">
        <v>196</v>
      </c>
      <c r="B39" s="3">
        <v>0.49383657240276241</v>
      </c>
      <c r="C39" s="3">
        <v>0.36007746327437495</v>
      </c>
      <c r="D39" s="3">
        <v>0.40923643930057219</v>
      </c>
      <c r="E39" s="3">
        <v>0.10122352947204041</v>
      </c>
      <c r="F39" s="3">
        <v>0.18792229979562641</v>
      </c>
      <c r="G39" s="3">
        <v>0.13859425409297199</v>
      </c>
      <c r="H39" s="3">
        <v>0.74222346935145589</v>
      </c>
      <c r="I39" s="3">
        <v>0.4455299810402269</v>
      </c>
      <c r="J39" s="3">
        <v>0.27291970699664253</v>
      </c>
      <c r="K39" s="3">
        <v>0.45131015286241261</v>
      </c>
      <c r="L39" s="3">
        <v>0.14014820977220716</v>
      </c>
      <c r="M39" s="3">
        <v>0.24426186549709306</v>
      </c>
      <c r="N39" s="3">
        <v>3.4273094568128937E-2</v>
      </c>
      <c r="O39" s="3">
        <v>0.49144691702158394</v>
      </c>
      <c r="P39" s="3">
        <v>0.55258561743902024</v>
      </c>
      <c r="Q39" s="3">
        <v>0.35297413754349599</v>
      </c>
      <c r="R39" s="3">
        <v>0.53206648168144921</v>
      </c>
      <c r="S39" s="3">
        <v>5.783991862058363E-2</v>
      </c>
      <c r="T39" s="3">
        <v>0.2327685866395614</v>
      </c>
      <c r="U39" s="3">
        <v>0.26127418697823768</v>
      </c>
      <c r="V39" s="3">
        <v>1.4643093660607682</v>
      </c>
      <c r="W39" s="3">
        <v>0.49845269625208993</v>
      </c>
      <c r="X39" s="3">
        <v>0.27366989601233532</v>
      </c>
      <c r="Y39" s="3">
        <v>0.51338317147817825</v>
      </c>
      <c r="Z39" s="3">
        <v>0.11001550707212034</v>
      </c>
      <c r="AA39" s="3">
        <v>0.29062887357365219</v>
      </c>
      <c r="AB39" s="3">
        <v>0.16535262877590429</v>
      </c>
      <c r="AC39" s="3">
        <v>1.0329740693473026</v>
      </c>
    </row>
    <row r="40" spans="1:29" hidden="1" x14ac:dyDescent="0.25">
      <c r="A40" s="5" t="s">
        <v>197</v>
      </c>
      <c r="B40" s="3">
        <v>0.41253456601378896</v>
      </c>
      <c r="C40" s="3">
        <v>0.37600916802312023</v>
      </c>
      <c r="D40" s="3">
        <v>0.53786085006985496</v>
      </c>
      <c r="E40" s="3">
        <v>0.23488586351847496</v>
      </c>
      <c r="F40" s="3">
        <v>9.4391703745557956E-2</v>
      </c>
      <c r="G40" s="3">
        <v>0.12631757009211284</v>
      </c>
      <c r="H40" s="3">
        <v>0.68993122008607732</v>
      </c>
      <c r="I40" s="3">
        <v>0.36865188659085163</v>
      </c>
      <c r="J40" s="3">
        <v>0.29899114405456345</v>
      </c>
      <c r="K40" s="3">
        <v>0.45743318433347108</v>
      </c>
      <c r="L40" s="3">
        <v>0.15387354048704427</v>
      </c>
      <c r="M40" s="3">
        <v>0.1335643386080701</v>
      </c>
      <c r="N40" s="3">
        <v>0.12344799494600031</v>
      </c>
      <c r="O40" s="3">
        <v>0.51395446411837775</v>
      </c>
      <c r="P40" s="3">
        <v>0.50611167120819955</v>
      </c>
      <c r="Q40" s="3">
        <v>0.38088599601925238</v>
      </c>
      <c r="R40" s="3">
        <v>0.69095432391878453</v>
      </c>
      <c r="S40" s="3">
        <v>0.24149872164664277</v>
      </c>
      <c r="T40" s="3">
        <v>9.4581595367429327E-2</v>
      </c>
      <c r="U40" s="3">
        <v>0.11182867777501469</v>
      </c>
      <c r="V40" s="3">
        <v>1.1627854101945139</v>
      </c>
      <c r="W40" s="3">
        <v>0.46412616042385252</v>
      </c>
      <c r="X40" s="3">
        <v>0.35492778695541827</v>
      </c>
      <c r="Y40" s="3">
        <v>0.58669396134175045</v>
      </c>
      <c r="Z40" s="3">
        <v>0.22754507279590253</v>
      </c>
      <c r="AA40" s="3">
        <v>0.15259665381243925</v>
      </c>
      <c r="AB40" s="3">
        <v>0.11553555487216217</v>
      </c>
      <c r="AC40" s="3">
        <v>0.97938692565521435</v>
      </c>
    </row>
    <row r="41" spans="1:29" hidden="1" x14ac:dyDescent="0.25">
      <c r="A41" s="8" t="s">
        <v>198</v>
      </c>
      <c r="B41" s="3">
        <v>0.28327705068448411</v>
      </c>
      <c r="C41" s="3">
        <v>0.28272488805481139</v>
      </c>
      <c r="D41" s="3">
        <v>0.2628902376812785</v>
      </c>
      <c r="E41" s="3">
        <v>0.19954492734906731</v>
      </c>
      <c r="F41" s="3">
        <v>6.9549902491266788E-2</v>
      </c>
      <c r="G41" s="3">
        <v>0.16474495801492534</v>
      </c>
      <c r="H41" s="3">
        <v>0.1570245709670163</v>
      </c>
      <c r="I41" s="3">
        <v>0.2331864933398248</v>
      </c>
      <c r="J41" s="3">
        <v>0.2001931704828466</v>
      </c>
      <c r="K41" s="3">
        <v>0.26007585223818769</v>
      </c>
      <c r="L41" s="3">
        <v>0.11760949707163579</v>
      </c>
      <c r="M41" s="3">
        <v>5.1042585966752659E-2</v>
      </c>
      <c r="N41" s="3">
        <v>0.11541691008089669</v>
      </c>
      <c r="O41" s="3">
        <v>0.19228635602467833</v>
      </c>
      <c r="P41" s="3">
        <v>0.20105868313569264</v>
      </c>
      <c r="Q41" s="3">
        <v>0.2415462286550476</v>
      </c>
      <c r="R41" s="3">
        <v>0.23577451332421878</v>
      </c>
      <c r="S41" s="3">
        <v>0.18649623935758583</v>
      </c>
      <c r="T41" s="3">
        <v>8.9551073003509951E-2</v>
      </c>
      <c r="U41" s="3">
        <v>7.871962312930432E-2</v>
      </c>
      <c r="V41" s="3">
        <v>0.41504541019575064</v>
      </c>
      <c r="W41" s="3">
        <v>0.18138673277700484</v>
      </c>
      <c r="X41" s="3">
        <v>0.15373866249030621</v>
      </c>
      <c r="Y41" s="3">
        <v>0.1501604253233319</v>
      </c>
      <c r="Z41" s="3">
        <v>0.14202552914991365</v>
      </c>
      <c r="AA41" s="3">
        <v>0.1013458201516453</v>
      </c>
      <c r="AB41" s="3">
        <v>7.5484002605722009E-2</v>
      </c>
      <c r="AC41" s="3">
        <v>0.3256862724939566</v>
      </c>
    </row>
    <row r="42" spans="1:29" hidden="1" x14ac:dyDescent="0.25">
      <c r="A42" s="5" t="s">
        <v>199</v>
      </c>
      <c r="B42" s="3">
        <v>0.41845256915787782</v>
      </c>
      <c r="C42" s="3">
        <v>0.34198595050883873</v>
      </c>
      <c r="D42" s="3">
        <v>0.29448385170459662</v>
      </c>
      <c r="E42" s="3">
        <v>7.1213479029542642E-2</v>
      </c>
      <c r="F42" s="3">
        <v>2.2542739950931878E-2</v>
      </c>
      <c r="G42" s="3">
        <v>0.27264523050230394</v>
      </c>
      <c r="H42" s="3">
        <v>0.48180869269198812</v>
      </c>
      <c r="I42" s="3">
        <v>0.45470211498646051</v>
      </c>
      <c r="J42" s="3">
        <v>0.21828126267491163</v>
      </c>
      <c r="K42" s="3">
        <v>0.43700805658578817</v>
      </c>
      <c r="L42" s="3">
        <v>0.1034598523454586</v>
      </c>
      <c r="M42" s="3">
        <v>0.17071908413109479</v>
      </c>
      <c r="N42" s="3">
        <v>6.3784744608270549E-2</v>
      </c>
      <c r="O42" s="3">
        <v>0.19569519843800146</v>
      </c>
      <c r="P42" s="3">
        <v>0.42924128073402434</v>
      </c>
      <c r="Q42" s="3">
        <v>0.32859482278040686</v>
      </c>
      <c r="R42" s="3">
        <v>0.22689977262441061</v>
      </c>
      <c r="S42" s="3">
        <v>4.1429615909548842E-2</v>
      </c>
      <c r="T42" s="3">
        <v>0.32647603338238768</v>
      </c>
      <c r="U42" s="3">
        <v>0.4894786615214573</v>
      </c>
      <c r="V42" s="3">
        <v>0.71564474806320566</v>
      </c>
      <c r="W42" s="3">
        <v>0.49782736814999395</v>
      </c>
      <c r="X42" s="3">
        <v>0.2552739254601829</v>
      </c>
      <c r="Y42" s="3">
        <v>0.3300244260705541</v>
      </c>
      <c r="Z42" s="3">
        <v>0.12359291337938379</v>
      </c>
      <c r="AA42" s="3">
        <v>0.41317393858424944</v>
      </c>
      <c r="AB42" s="3">
        <v>0.21509103444493369</v>
      </c>
      <c r="AC42" s="3">
        <v>0.41844224246938222</v>
      </c>
    </row>
    <row r="43" spans="1:29" hidden="1" x14ac:dyDescent="0.25">
      <c r="A43" s="5" t="s">
        <v>200</v>
      </c>
      <c r="B43" s="3">
        <v>0.24324425195378541</v>
      </c>
      <c r="C43" s="3">
        <v>0.24716476888270694</v>
      </c>
      <c r="D43" s="3">
        <v>0.13811811575118729</v>
      </c>
      <c r="E43" s="3">
        <v>0.10517800227970486</v>
      </c>
      <c r="F43" s="3">
        <v>0.17444653657450288</v>
      </c>
      <c r="G43" s="3">
        <v>0.35524462638391546</v>
      </c>
      <c r="H43" s="3">
        <v>0.51535368563320927</v>
      </c>
      <c r="I43" s="3">
        <v>0.22038602723062647</v>
      </c>
      <c r="J43" s="3">
        <v>0.13776788777019874</v>
      </c>
      <c r="K43" s="3">
        <v>0.25186437271889855</v>
      </c>
      <c r="L43" s="3">
        <v>0.10335608640368502</v>
      </c>
      <c r="M43" s="3">
        <v>0.11217646741441636</v>
      </c>
      <c r="N43" s="3">
        <v>8.6280697338173201E-2</v>
      </c>
      <c r="O43" s="3">
        <v>0.3933646423140893</v>
      </c>
      <c r="P43" s="3">
        <v>0.27413403021315458</v>
      </c>
      <c r="Q43" s="3">
        <v>0.25174160780027777</v>
      </c>
      <c r="R43" s="3">
        <v>0.20977377103715422</v>
      </c>
      <c r="S43" s="3">
        <v>0.33905065143380569</v>
      </c>
      <c r="T43" s="3">
        <v>0.25572531544451499</v>
      </c>
      <c r="U43" s="3">
        <v>0.5768705461016872</v>
      </c>
      <c r="V43" s="3">
        <v>0.34587093389006807</v>
      </c>
      <c r="W43" s="3">
        <v>0.26989913820395595</v>
      </c>
      <c r="X43" s="3">
        <v>0.17057802708827954</v>
      </c>
      <c r="Y43" s="3">
        <v>0.30899825472824988</v>
      </c>
      <c r="Z43" s="3">
        <v>0.21072055165312298</v>
      </c>
      <c r="AA43" s="3">
        <v>0.11934682133155299</v>
      </c>
      <c r="AB43" s="3">
        <v>0.43676241472723903</v>
      </c>
      <c r="AC43" s="3">
        <v>0.18281237135639716</v>
      </c>
    </row>
    <row r="44" spans="1:29" hidden="1" x14ac:dyDescent="0.25">
      <c r="A44" s="5" t="s">
        <v>201</v>
      </c>
      <c r="B44" s="3">
        <v>0.33813740054432895</v>
      </c>
      <c r="C44" s="3">
        <v>0.30620152938512474</v>
      </c>
      <c r="D44" s="3">
        <v>0.29691906254068623</v>
      </c>
      <c r="E44" s="3">
        <v>9.5675769157557863E-2</v>
      </c>
      <c r="F44" s="3">
        <v>0.2025063661686089</v>
      </c>
      <c r="G44" s="3">
        <v>0.13615288632237602</v>
      </c>
      <c r="H44" s="3">
        <v>0.67097595835186841</v>
      </c>
      <c r="I44" s="3">
        <v>0.29156692490431196</v>
      </c>
      <c r="J44" s="3">
        <v>0.21006828736197813</v>
      </c>
      <c r="K44" s="3">
        <v>0.3148694650411768</v>
      </c>
      <c r="L44" s="3">
        <v>9.9839013778300817E-2</v>
      </c>
      <c r="M44" s="3">
        <v>0.16038800983711657</v>
      </c>
      <c r="N44" s="3">
        <v>6.5046473627094106E-2</v>
      </c>
      <c r="O44" s="3">
        <v>0.41221498471639512</v>
      </c>
      <c r="P44" s="3">
        <v>0.3838349088894541</v>
      </c>
      <c r="Q44" s="3">
        <v>0.32683884071741481</v>
      </c>
      <c r="R44" s="3">
        <v>0.36597948234328714</v>
      </c>
      <c r="S44" s="3">
        <v>7.1225309937482897E-2</v>
      </c>
      <c r="T44" s="3">
        <v>0.24400318935475837</v>
      </c>
      <c r="U44" s="3">
        <v>0.23232738338903683</v>
      </c>
      <c r="V44" s="3">
        <v>1.3172685974454965</v>
      </c>
      <c r="W44" s="3">
        <v>0.39069674314224129</v>
      </c>
      <c r="X44" s="3">
        <v>0.28382635974895459</v>
      </c>
      <c r="Y44" s="3">
        <v>0.32916202763396535</v>
      </c>
      <c r="Z44" s="3">
        <v>0.11468116823197486</v>
      </c>
      <c r="AA44" s="3">
        <v>0.17144664070880883</v>
      </c>
      <c r="AB44" s="3">
        <v>0.18365691954227309</v>
      </c>
      <c r="AC44" s="3">
        <v>1.1334784403427378</v>
      </c>
    </row>
    <row r="45" spans="1:29" hidden="1" x14ac:dyDescent="0.25">
      <c r="A45" s="5" t="s">
        <v>202</v>
      </c>
      <c r="B45" s="3">
        <v>0.24487050474883304</v>
      </c>
      <c r="C45" s="3">
        <v>0.19070794154699108</v>
      </c>
      <c r="D45" s="3">
        <v>0.25504986971933929</v>
      </c>
      <c r="E45" s="3">
        <v>2.7829935588697775E-2</v>
      </c>
      <c r="F45" s="3">
        <v>1.1845938084078142E-2</v>
      </c>
      <c r="G45" s="3">
        <v>6.1743280762647033E-2</v>
      </c>
      <c r="H45" s="3">
        <v>0.36836692887805872</v>
      </c>
      <c r="I45" s="3">
        <v>0.21368999458922053</v>
      </c>
      <c r="J45" s="3">
        <v>0.12510674565643171</v>
      </c>
      <c r="K45" s="3">
        <v>0.18395180606638198</v>
      </c>
      <c r="L45" s="3">
        <v>6.5045776516852893E-2</v>
      </c>
      <c r="M45" s="3">
        <v>5.3809969222419138E-2</v>
      </c>
      <c r="N45" s="3">
        <v>1.7894305469872876E-2</v>
      </c>
      <c r="O45" s="3">
        <v>0.12690135171891906</v>
      </c>
      <c r="P45" s="3">
        <v>0.30744194891056548</v>
      </c>
      <c r="Q45" s="3">
        <v>0.16134335693098795</v>
      </c>
      <c r="R45" s="3">
        <v>0.36014622643527167</v>
      </c>
      <c r="S45" s="3">
        <v>7.0269536559917231E-2</v>
      </c>
      <c r="T45" s="3">
        <v>6.7588690960769776E-2</v>
      </c>
      <c r="U45" s="3">
        <v>0.1206417510851597</v>
      </c>
      <c r="V45" s="3">
        <v>0.5956945429946251</v>
      </c>
      <c r="W45" s="3">
        <v>0.33305008906532568</v>
      </c>
      <c r="X45" s="3">
        <v>0.13163303504471033</v>
      </c>
      <c r="Y45" s="3">
        <v>0.31168665219971697</v>
      </c>
      <c r="Z45" s="3">
        <v>5.8829138891828676E-2</v>
      </c>
      <c r="AA45" s="3">
        <v>0.12514988004399696</v>
      </c>
      <c r="AB45" s="3">
        <v>0.10454051660517835</v>
      </c>
      <c r="AC45" s="3">
        <v>0.246119066408404</v>
      </c>
    </row>
    <row r="46" spans="1:29" hidden="1" x14ac:dyDescent="0.25">
      <c r="A46" s="5" t="s">
        <v>203</v>
      </c>
      <c r="B46" s="3">
        <v>0.5493944009618873</v>
      </c>
      <c r="C46" s="3">
        <v>0.3771081715618757</v>
      </c>
      <c r="D46" s="3">
        <v>0.2482303721723626</v>
      </c>
      <c r="E46" s="3">
        <v>7.8142252397489731E-2</v>
      </c>
      <c r="F46" s="3">
        <v>0.10329029745883883</v>
      </c>
      <c r="G46" s="3">
        <v>0.14842802703313862</v>
      </c>
      <c r="H46" s="3">
        <v>0.47377849929510213</v>
      </c>
      <c r="I46" s="3">
        <v>0.48524821411503904</v>
      </c>
      <c r="J46" s="3">
        <v>0.32831838906963795</v>
      </c>
      <c r="K46" s="3">
        <v>0.29699400989328661</v>
      </c>
      <c r="L46" s="3">
        <v>5.9668602931407716E-2</v>
      </c>
      <c r="M46" s="3">
        <v>0.11111902035493439</v>
      </c>
      <c r="N46" s="3">
        <v>0.14314439995381786</v>
      </c>
      <c r="O46" s="3">
        <v>0.36369104766921684</v>
      </c>
      <c r="P46" s="3">
        <v>0.52033145612745746</v>
      </c>
      <c r="Q46" s="3">
        <v>0.36784939834931918</v>
      </c>
      <c r="R46" s="3">
        <v>0.23043819588424183</v>
      </c>
      <c r="S46" s="3">
        <v>7.32991707524136E-2</v>
      </c>
      <c r="T46" s="3">
        <v>0.28591184441718959</v>
      </c>
      <c r="U46" s="3">
        <v>0.30171988762218682</v>
      </c>
      <c r="V46" s="3">
        <v>0.67597419073715459</v>
      </c>
      <c r="W46" s="3">
        <v>0.45703641770571807</v>
      </c>
      <c r="X46" s="3">
        <v>0.34633885085125782</v>
      </c>
      <c r="Y46" s="3">
        <v>0.31544800613385382</v>
      </c>
      <c r="Z46" s="3">
        <v>9.8703546150035723E-2</v>
      </c>
      <c r="AA46" s="3">
        <v>0.27863433122692133</v>
      </c>
      <c r="AB46" s="3">
        <v>0.34400840253394083</v>
      </c>
      <c r="AC46" s="3">
        <v>0.49418470519197916</v>
      </c>
    </row>
    <row r="47" spans="1:29" x14ac:dyDescent="0.25">
      <c r="A47" s="5" t="s">
        <v>204</v>
      </c>
      <c r="B47" s="3">
        <v>0.50482555434913556</v>
      </c>
      <c r="C47" s="3">
        <v>0.53368710170174849</v>
      </c>
      <c r="D47" s="3">
        <v>0.22769144344963083</v>
      </c>
      <c r="E47" s="3">
        <v>0.20698968306862586</v>
      </c>
      <c r="F47" s="3">
        <v>9.5164667523550905E-2</v>
      </c>
      <c r="G47" s="3">
        <v>0.11348237517351269</v>
      </c>
      <c r="H47" s="3">
        <v>0.15138438950826949</v>
      </c>
      <c r="I47" s="3">
        <v>0.27525284947937273</v>
      </c>
      <c r="J47" s="3">
        <v>0.24976556586613682</v>
      </c>
      <c r="K47" s="3">
        <v>8.1529711240433983E-2</v>
      </c>
      <c r="L47" s="3">
        <v>0.10607761905224404</v>
      </c>
      <c r="M47" s="3">
        <v>6.0872281232444099E-2</v>
      </c>
      <c r="N47" s="3">
        <v>6.1746244452760786E-2</v>
      </c>
      <c r="O47" s="3">
        <v>9.6053360754038641E-2</v>
      </c>
      <c r="P47" s="3">
        <v>0.73989624324096248</v>
      </c>
      <c r="Q47" s="3">
        <v>0.91881306327747947</v>
      </c>
      <c r="R47" s="3">
        <v>8.3162878451462433E-2</v>
      </c>
      <c r="S47" s="3">
        <v>4.7880771503270206E-2</v>
      </c>
      <c r="T47" s="3">
        <v>0.12874892152447123</v>
      </c>
      <c r="U47" s="3">
        <v>0.14344731551209655</v>
      </c>
      <c r="V47" s="3">
        <v>0.31024801069227043</v>
      </c>
      <c r="W47" s="3">
        <v>0.39050257578715375</v>
      </c>
      <c r="X47" s="3">
        <v>0.4284347834598235</v>
      </c>
      <c r="Y47" s="3">
        <v>0.11738912231791196</v>
      </c>
      <c r="Z47" s="3">
        <v>7.2128956238277905E-2</v>
      </c>
      <c r="AA47" s="3">
        <v>6.681746855899981E-2</v>
      </c>
      <c r="AB47" s="3">
        <v>5.932935825767157E-2</v>
      </c>
      <c r="AC47" s="3">
        <v>0.23340164193918841</v>
      </c>
    </row>
    <row r="48" spans="1:29" hidden="1" x14ac:dyDescent="0.25">
      <c r="A48" s="5" t="s">
        <v>205</v>
      </c>
      <c r="B48" s="3">
        <v>0.40578736862726317</v>
      </c>
      <c r="C48" s="3">
        <v>0.46842042164583236</v>
      </c>
      <c r="D48" s="3">
        <v>0.27034114563340184</v>
      </c>
      <c r="E48" s="3">
        <v>0.11463947102804074</v>
      </c>
      <c r="F48" s="3">
        <v>0.11249848959239379</v>
      </c>
      <c r="G48" s="3">
        <v>4.7199750731206011E-2</v>
      </c>
      <c r="H48" s="3">
        <v>0.49595008775688898</v>
      </c>
      <c r="I48" s="3">
        <v>0.34378761881240122</v>
      </c>
      <c r="J48" s="3">
        <v>0.349853224573479</v>
      </c>
      <c r="K48" s="3">
        <v>0.21775255429245652</v>
      </c>
      <c r="L48" s="3">
        <v>9.9523712966783764E-2</v>
      </c>
      <c r="M48" s="3">
        <v>8.2954380104651296E-2</v>
      </c>
      <c r="N48" s="3">
        <v>5.6564074411675151E-2</v>
      </c>
      <c r="O48" s="3">
        <v>0.35225414054058274</v>
      </c>
      <c r="P48" s="3">
        <v>0.45840010357818312</v>
      </c>
      <c r="Q48" s="3">
        <v>0.90995695346453231</v>
      </c>
      <c r="R48" s="3">
        <v>0.41056718882875815</v>
      </c>
      <c r="S48" s="3">
        <v>6.2821329578741841E-2</v>
      </c>
      <c r="T48" s="3">
        <v>0.167099575152614</v>
      </c>
      <c r="U48" s="3">
        <v>0.3758151026834769</v>
      </c>
      <c r="V48" s="3">
        <v>0.94266361880548877</v>
      </c>
      <c r="W48" s="3">
        <v>0.40033122372148316</v>
      </c>
      <c r="X48" s="3">
        <v>0.47918574924762697</v>
      </c>
      <c r="Y48" s="3">
        <v>0.38575047134368168</v>
      </c>
      <c r="Z48" s="3">
        <v>5.2706919633456056E-2</v>
      </c>
      <c r="AA48" s="3">
        <v>0.13676454593831652</v>
      </c>
      <c r="AB48" s="3">
        <v>0.12934143322227176</v>
      </c>
      <c r="AC48" s="3">
        <v>0.62969760714677692</v>
      </c>
    </row>
    <row r="49" spans="1:29" hidden="1" x14ac:dyDescent="0.25">
      <c r="A49" s="5" t="s">
        <v>206</v>
      </c>
      <c r="B49" s="3">
        <v>0.27272737317227536</v>
      </c>
      <c r="C49" s="3">
        <v>0.28161077460581174</v>
      </c>
      <c r="D49" s="3">
        <v>0.1261794325151474</v>
      </c>
      <c r="E49" s="3">
        <v>0.13662970561758675</v>
      </c>
      <c r="F49" s="3">
        <v>8.6459507557501897E-2</v>
      </c>
      <c r="G49" s="3">
        <v>0.17746188478896785</v>
      </c>
      <c r="H49" s="3">
        <v>0.12029150537617306</v>
      </c>
      <c r="I49" s="3">
        <v>0.20750370659571649</v>
      </c>
      <c r="J49" s="3">
        <v>0.19278778865061252</v>
      </c>
      <c r="K49" s="3">
        <v>0.15775792586402965</v>
      </c>
      <c r="L49" s="3">
        <v>5.3355270642188389E-2</v>
      </c>
      <c r="M49" s="3">
        <v>3.9602809637813943E-2</v>
      </c>
      <c r="N49" s="3">
        <v>0.13858000667518838</v>
      </c>
      <c r="O49" s="3">
        <v>0.11402879763688337</v>
      </c>
      <c r="P49" s="3">
        <v>0.17063019899312074</v>
      </c>
      <c r="Q49" s="3">
        <v>0.23824958305032068</v>
      </c>
      <c r="R49" s="3">
        <v>0.16497431245795394</v>
      </c>
      <c r="S49" s="3">
        <v>4.3389234668843667E-2</v>
      </c>
      <c r="T49" s="3">
        <v>9.1477700322312269E-2</v>
      </c>
      <c r="U49" s="3">
        <v>0.10895295910396337</v>
      </c>
      <c r="V49" s="3">
        <v>0.28841108758776751</v>
      </c>
      <c r="W49" s="3">
        <v>0.16054454674565019</v>
      </c>
      <c r="X49" s="3">
        <v>0.1965578928989194</v>
      </c>
      <c r="Y49" s="3">
        <v>8.0285871541800474E-2</v>
      </c>
      <c r="Z49" s="3">
        <v>1.7057717782361086E-2</v>
      </c>
      <c r="AA49" s="3">
        <v>0.13189029419045667</v>
      </c>
      <c r="AB49" s="3">
        <v>0.14290017941824001</v>
      </c>
      <c r="AC49" s="3">
        <v>0.23613860131428277</v>
      </c>
    </row>
    <row r="50" spans="1:29" hidden="1" x14ac:dyDescent="0.25">
      <c r="A50" s="5" t="s">
        <v>207</v>
      </c>
      <c r="B50" s="3">
        <v>0.36327197949868423</v>
      </c>
      <c r="C50" s="3">
        <v>0.35155800571523743</v>
      </c>
      <c r="D50" s="3">
        <v>0.13118919022958347</v>
      </c>
      <c r="E50" s="3">
        <v>0.1723109555188958</v>
      </c>
      <c r="F50" s="3">
        <v>0.10728921096203904</v>
      </c>
      <c r="G50" s="3">
        <v>0.20100743929862838</v>
      </c>
      <c r="H50" s="3">
        <v>0.19820754146320985</v>
      </c>
      <c r="I50" s="3">
        <v>0.21114005945752043</v>
      </c>
      <c r="J50" s="3">
        <v>0.19739921331137264</v>
      </c>
      <c r="K50" s="3">
        <v>0.12918414864719505</v>
      </c>
      <c r="L50" s="3">
        <v>6.7772334275057688E-2</v>
      </c>
      <c r="M50" s="3">
        <v>5.7001329129503592E-2</v>
      </c>
      <c r="N50" s="3">
        <v>0.14803779429286759</v>
      </c>
      <c r="O50" s="3">
        <v>0.201248513912692</v>
      </c>
      <c r="P50" s="3">
        <v>0.2664958257225396</v>
      </c>
      <c r="Q50" s="3">
        <v>0.35435735022871295</v>
      </c>
      <c r="R50" s="3">
        <v>0.14252765090248254</v>
      </c>
      <c r="S50" s="3">
        <v>4.8393322810033515E-2</v>
      </c>
      <c r="T50" s="3">
        <v>2.372784380345799E-2</v>
      </c>
      <c r="U50" s="3">
        <v>5.9182911980848962E-2</v>
      </c>
      <c r="V50" s="3">
        <v>0.32946988141679256</v>
      </c>
      <c r="W50" s="3">
        <v>0.22800730857586882</v>
      </c>
      <c r="X50" s="3">
        <v>0.20319231358692297</v>
      </c>
      <c r="Y50" s="3">
        <v>0.11026875131856496</v>
      </c>
      <c r="Z50" s="3">
        <v>1.9291830043543737E-2</v>
      </c>
      <c r="AA50" s="3">
        <v>5.8616845957865656E-2</v>
      </c>
      <c r="AB50" s="3">
        <v>8.2738126653239583E-2</v>
      </c>
      <c r="AC50" s="3">
        <v>0.18301996269006901</v>
      </c>
    </row>
    <row r="51" spans="1:29" hidden="1" x14ac:dyDescent="0.25">
      <c r="A51" s="5" t="s">
        <v>208</v>
      </c>
      <c r="B51" s="3">
        <v>0.33918026553224323</v>
      </c>
      <c r="C51" s="3">
        <v>0.264684161717754</v>
      </c>
      <c r="D51" s="3">
        <v>0.27306695015139598</v>
      </c>
      <c r="E51" s="3">
        <v>0.12136593124985905</v>
      </c>
      <c r="F51" s="3">
        <v>0.17380982699623632</v>
      </c>
      <c r="G51" s="3">
        <v>0.22398935456453153</v>
      </c>
      <c r="H51" s="3">
        <v>0.38931646706119932</v>
      </c>
      <c r="I51" s="3">
        <v>0.24801498978695732</v>
      </c>
      <c r="J51" s="3">
        <v>0.18189835499697585</v>
      </c>
      <c r="K51" s="3">
        <v>0.20560932473703963</v>
      </c>
      <c r="L51" s="3">
        <v>4.5908883983433658E-2</v>
      </c>
      <c r="M51" s="3">
        <v>6.6917407089641404E-2</v>
      </c>
      <c r="N51" s="3">
        <v>4.0906762667556662E-2</v>
      </c>
      <c r="O51" s="3">
        <v>6.9030162532623146E-2</v>
      </c>
      <c r="P51" s="3">
        <v>0.51364249717953903</v>
      </c>
      <c r="Q51" s="3">
        <v>0.29130164740846293</v>
      </c>
      <c r="R51" s="3">
        <v>0.37636423172749767</v>
      </c>
      <c r="S51" s="3">
        <v>9.6807680142483893E-2</v>
      </c>
      <c r="T51" s="3">
        <v>0.12699687463837725</v>
      </c>
      <c r="U51" s="3">
        <v>0.1782009716850034</v>
      </c>
      <c r="V51" s="3">
        <v>0.28816519290535281</v>
      </c>
      <c r="W51" s="3">
        <v>0.37091885680873327</v>
      </c>
      <c r="X51" s="3">
        <v>0.52801066468537039</v>
      </c>
      <c r="Y51" s="3">
        <v>0.25954166714850718</v>
      </c>
      <c r="Z51" s="3">
        <v>0.12174301009234068</v>
      </c>
      <c r="AA51" s="3">
        <v>8.3196341584334324E-2</v>
      </c>
      <c r="AB51" s="3">
        <v>0.40263137491239404</v>
      </c>
      <c r="AC51" s="3">
        <v>1.7619395210403404</v>
      </c>
    </row>
    <row r="52" spans="1:29" hidden="1" x14ac:dyDescent="0.25">
      <c r="A52" s="5" t="s">
        <v>209</v>
      </c>
      <c r="B52" s="3">
        <v>0.27907800770376956</v>
      </c>
      <c r="C52" s="3">
        <v>0.29718950662851495</v>
      </c>
      <c r="D52" s="3">
        <v>0.11980223375569275</v>
      </c>
      <c r="E52" s="3">
        <v>0.11513003972754129</v>
      </c>
      <c r="F52" s="3">
        <v>6.3758104009073946E-2</v>
      </c>
      <c r="G52" s="3">
        <v>0.15895633011136029</v>
      </c>
      <c r="H52" s="3">
        <v>0.28912330382319351</v>
      </c>
      <c r="I52" s="3">
        <v>0.17449682240936085</v>
      </c>
      <c r="J52" s="3">
        <v>0.17302690877610274</v>
      </c>
      <c r="K52" s="3">
        <v>0.16278863923678419</v>
      </c>
      <c r="L52" s="3">
        <v>4.9341579057251408E-2</v>
      </c>
      <c r="M52" s="3">
        <v>0.11330139554540464</v>
      </c>
      <c r="N52" s="3">
        <v>4.9502062512992898E-2</v>
      </c>
      <c r="O52" s="3">
        <v>7.8218560248743046E-2</v>
      </c>
      <c r="P52" s="3">
        <v>0.3670576419441729</v>
      </c>
      <c r="Q52" s="3">
        <v>0.38312637201908362</v>
      </c>
      <c r="R52" s="3">
        <v>0.26364928514684893</v>
      </c>
      <c r="S52" s="3">
        <v>0.18529000402783172</v>
      </c>
      <c r="T52" s="3">
        <v>8.6424234981354528E-2</v>
      </c>
      <c r="U52" s="3">
        <v>0.1457551840613972</v>
      </c>
      <c r="V52" s="3">
        <v>0.69418795220257878</v>
      </c>
      <c r="W52" s="3">
        <v>0.3439518041388096</v>
      </c>
      <c r="X52" s="3">
        <v>0.40169938625307022</v>
      </c>
      <c r="Y52" s="3">
        <v>0.28517705615089617</v>
      </c>
      <c r="Z52" s="3">
        <v>0.12154719765935139</v>
      </c>
      <c r="AA52" s="3">
        <v>9.4966514773210942E-2</v>
      </c>
      <c r="AB52" s="3">
        <v>0.33473282362321793</v>
      </c>
      <c r="AC52" s="3">
        <v>0.97633168141690108</v>
      </c>
    </row>
    <row r="53" spans="1:29" hidden="1" x14ac:dyDescent="0.25">
      <c r="A53" s="5" t="s">
        <v>210</v>
      </c>
      <c r="B53" s="3">
        <v>0.27486951092842588</v>
      </c>
      <c r="C53" s="3">
        <v>0.29671006353431678</v>
      </c>
      <c r="D53" s="3">
        <v>0.22479290763891552</v>
      </c>
      <c r="E53" s="3">
        <v>0.18344757732628106</v>
      </c>
      <c r="F53" s="3">
        <v>8.0519696131171867E-2</v>
      </c>
      <c r="G53" s="3">
        <v>0.23057115701811498</v>
      </c>
      <c r="H53" s="3">
        <v>0.26149138855319237</v>
      </c>
      <c r="I53" s="3">
        <v>0.20402247230848314</v>
      </c>
      <c r="J53" s="3">
        <v>0.18332945915631488</v>
      </c>
      <c r="K53" s="3">
        <v>0.28009375386847368</v>
      </c>
      <c r="L53" s="3">
        <v>0.14522264008333932</v>
      </c>
      <c r="M53" s="3">
        <v>0.17711566323539973</v>
      </c>
      <c r="N53" s="3">
        <v>7.8215518950455948E-2</v>
      </c>
      <c r="O53" s="3">
        <v>0.23418000810636647</v>
      </c>
      <c r="P53" s="3">
        <v>0.32349762386525477</v>
      </c>
      <c r="Q53" s="3">
        <v>0.33291684174123148</v>
      </c>
      <c r="R53" s="3">
        <v>0.25863922035702486</v>
      </c>
      <c r="S53" s="3">
        <v>0.22307936642791074</v>
      </c>
      <c r="T53" s="3">
        <v>0.12370262253354045</v>
      </c>
      <c r="U53" s="3">
        <v>0.10893091816377976</v>
      </c>
      <c r="V53" s="3">
        <v>0.3575986256270563</v>
      </c>
      <c r="W53" s="3">
        <v>0.25070683957322026</v>
      </c>
      <c r="X53" s="3">
        <v>0.30015552090951358</v>
      </c>
      <c r="Y53" s="3">
        <v>0.24202990241290703</v>
      </c>
      <c r="Z53" s="3">
        <v>0.16149762180389068</v>
      </c>
      <c r="AA53" s="3">
        <v>0.12052519299558975</v>
      </c>
      <c r="AB53" s="3">
        <v>0.16150426845278196</v>
      </c>
      <c r="AC53" s="3">
        <v>0.65797551118846287</v>
      </c>
    </row>
    <row r="54" spans="1:29" hidden="1" x14ac:dyDescent="0.25">
      <c r="A54" s="5" t="s">
        <v>211</v>
      </c>
      <c r="B54" s="3">
        <v>0.41646396531654339</v>
      </c>
      <c r="C54" s="3">
        <v>0.28444314956071054</v>
      </c>
      <c r="D54" s="3">
        <v>0.31422613186189224</v>
      </c>
      <c r="E54" s="3">
        <v>0.11371708511970231</v>
      </c>
      <c r="F54" s="3">
        <v>3.4468538242067817E-2</v>
      </c>
      <c r="G54" s="3">
        <v>0.31004706735893967</v>
      </c>
      <c r="H54" s="3">
        <v>0.38549397322564155</v>
      </c>
      <c r="I54" s="3">
        <v>0.34418417190111883</v>
      </c>
      <c r="J54" s="3">
        <v>0.19739570775103629</v>
      </c>
      <c r="K54" s="3">
        <v>0.28471064813367253</v>
      </c>
      <c r="L54" s="3">
        <v>0.10941937709706895</v>
      </c>
      <c r="M54" s="3">
        <v>0.21754164135390586</v>
      </c>
      <c r="N54" s="3">
        <v>0.12501640688809548</v>
      </c>
      <c r="O54" s="3">
        <v>0.27777037981664138</v>
      </c>
      <c r="P54" s="3">
        <v>0.42151954288833943</v>
      </c>
      <c r="Q54" s="3">
        <v>0.28476382277075507</v>
      </c>
      <c r="R54" s="3">
        <v>0.26072633125801059</v>
      </c>
      <c r="S54" s="3">
        <v>8.7072751631762785E-2</v>
      </c>
      <c r="T54" s="3">
        <v>0.10658632631573549</v>
      </c>
      <c r="U54" s="3">
        <v>0.26533397590867747</v>
      </c>
      <c r="V54" s="3">
        <v>0.21717448045419557</v>
      </c>
      <c r="W54" s="3">
        <v>0.3202227598373581</v>
      </c>
      <c r="X54" s="3">
        <v>0.22708227239271758</v>
      </c>
      <c r="Y54" s="3">
        <v>0.21856476159528943</v>
      </c>
      <c r="Z54" s="3">
        <v>3.9587025991583195E-2</v>
      </c>
      <c r="AA54" s="3">
        <v>0.14366191439741105</v>
      </c>
      <c r="AB54" s="3">
        <v>0.13626142287747992</v>
      </c>
      <c r="AC54" s="3">
        <v>0.22173161185958609</v>
      </c>
    </row>
    <row r="55" spans="1:29" hidden="1" x14ac:dyDescent="0.25">
      <c r="A55" s="5" t="s">
        <v>212</v>
      </c>
      <c r="B55" s="3">
        <v>0.56621599397538414</v>
      </c>
      <c r="C55" s="3">
        <v>0.36117666048085617</v>
      </c>
      <c r="D55" s="3">
        <v>0.53694951157885029</v>
      </c>
      <c r="E55" s="3">
        <v>0.13414234782853524</v>
      </c>
      <c r="F55" s="3">
        <v>2.1831962137999282E-2</v>
      </c>
      <c r="G55" s="3">
        <v>0.11475259710803613</v>
      </c>
      <c r="H55" s="3">
        <v>0.20018270114387643</v>
      </c>
      <c r="I55" s="3">
        <v>0.48835423181449417</v>
      </c>
      <c r="J55" s="3">
        <v>0.29799909950716075</v>
      </c>
      <c r="K55" s="3">
        <v>0.49141902169960155</v>
      </c>
      <c r="L55" s="3">
        <v>0.11842709404715061</v>
      </c>
      <c r="M55" s="3">
        <v>0.15665917915896474</v>
      </c>
      <c r="N55" s="3">
        <v>6.2186229680249561E-2</v>
      </c>
      <c r="O55" s="3">
        <v>0.22797285377649884</v>
      </c>
      <c r="P55" s="3">
        <v>0.66299659375017361</v>
      </c>
      <c r="Q55" s="3">
        <v>0.42631462086068289</v>
      </c>
      <c r="R55" s="3">
        <v>0.54996819376847073</v>
      </c>
      <c r="S55" s="3">
        <v>0.17592241201168862</v>
      </c>
      <c r="T55" s="3">
        <v>0.1377991469676621</v>
      </c>
      <c r="U55" s="3">
        <v>3.9180931966250061E-2</v>
      </c>
      <c r="V55" s="3">
        <v>0.19676463182389653</v>
      </c>
      <c r="W55" s="3">
        <v>0.60988527338056364</v>
      </c>
      <c r="X55" s="3">
        <v>0.37642087265527591</v>
      </c>
      <c r="Y55" s="3">
        <v>0.5247956460819323</v>
      </c>
      <c r="Z55" s="3">
        <v>0.10849534823410202</v>
      </c>
      <c r="AA55" s="3">
        <v>9.133576831534039E-2</v>
      </c>
      <c r="AB55" s="3">
        <v>0.10873620379320355</v>
      </c>
      <c r="AC55" s="3">
        <v>0.24896109491818505</v>
      </c>
    </row>
    <row r="56" spans="1:29" hidden="1" x14ac:dyDescent="0.25">
      <c r="A56" s="5" t="s">
        <v>213</v>
      </c>
      <c r="B56" s="3">
        <v>0.39850363549199785</v>
      </c>
      <c r="C56" s="3">
        <v>0.41472518936116842</v>
      </c>
      <c r="D56" s="3">
        <v>0.31516044863535791</v>
      </c>
      <c r="E56" s="3">
        <v>0.22965175740244886</v>
      </c>
      <c r="F56" s="3">
        <v>0.10639628655922778</v>
      </c>
      <c r="G56" s="3">
        <v>0.29638480196256084</v>
      </c>
      <c r="H56" s="3">
        <v>0.48067476191674585</v>
      </c>
      <c r="I56" s="3">
        <v>0.27896187018070906</v>
      </c>
      <c r="J56" s="3">
        <v>0.17199205074164875</v>
      </c>
      <c r="K56" s="3">
        <v>0.11835646754878817</v>
      </c>
      <c r="L56" s="3">
        <v>4.5650459247078078E-2</v>
      </c>
      <c r="M56" s="3">
        <v>4.9605255008096767E-2</v>
      </c>
      <c r="N56" s="3">
        <v>0.28397490205441639</v>
      </c>
      <c r="O56" s="3">
        <v>0.48021496244946094</v>
      </c>
      <c r="P56" s="3">
        <v>0.45348429222058478</v>
      </c>
      <c r="Q56" s="3">
        <v>0.63490783028938214</v>
      </c>
      <c r="R56" s="3">
        <v>0.29766868097044402</v>
      </c>
      <c r="S56" s="3">
        <v>0.2202134746718209</v>
      </c>
      <c r="T56" s="3">
        <v>0.3115919334783539</v>
      </c>
      <c r="U56" s="3">
        <v>0.23586069248273658</v>
      </c>
      <c r="V56" s="3">
        <v>0.46220348983841664</v>
      </c>
      <c r="W56" s="3">
        <v>0.37953539093669802</v>
      </c>
      <c r="X56" s="3">
        <v>0.31125678517954647</v>
      </c>
      <c r="Y56" s="3">
        <v>0.26305976765928785</v>
      </c>
      <c r="Z56" s="3">
        <v>0.18513527034973329</v>
      </c>
      <c r="AA56" s="3">
        <v>0.13761326854411504</v>
      </c>
      <c r="AB56" s="3">
        <v>0.15200271644091784</v>
      </c>
      <c r="AC56" s="3">
        <v>0.23517774085127308</v>
      </c>
    </row>
    <row r="57" spans="1:29" hidden="1" x14ac:dyDescent="0.25">
      <c r="A57" s="5" t="s">
        <v>214</v>
      </c>
      <c r="B57" s="3">
        <v>0.61628174538177993</v>
      </c>
      <c r="C57" s="3">
        <v>0.67770515489585026</v>
      </c>
      <c r="D57" s="3">
        <v>0.12274737896154889</v>
      </c>
      <c r="E57" s="3">
        <v>3.661954644897613E-2</v>
      </c>
      <c r="F57" s="3">
        <v>3.5962888455394748E-2</v>
      </c>
      <c r="G57" s="3">
        <v>0.10546766606311354</v>
      </c>
      <c r="H57" s="3">
        <v>0.18065289526062428</v>
      </c>
      <c r="I57" s="3">
        <v>0.53621230446143298</v>
      </c>
      <c r="J57" s="3">
        <v>0.5578295946290821</v>
      </c>
      <c r="K57" s="3">
        <v>0.20003575710979921</v>
      </c>
      <c r="L57" s="3">
        <v>2.7126250192040569E-2</v>
      </c>
      <c r="M57" s="3">
        <v>2.3537997191299023E-2</v>
      </c>
      <c r="N57" s="3">
        <v>4.8080913362987199E-2</v>
      </c>
      <c r="O57" s="3">
        <v>0.19199840875227892</v>
      </c>
      <c r="P57" s="3">
        <v>0.82730867080372283</v>
      </c>
      <c r="Q57" s="3">
        <v>1.643444943285471</v>
      </c>
      <c r="R57" s="3">
        <v>0.13968885783084292</v>
      </c>
      <c r="S57" s="3">
        <v>0.22796916214445481</v>
      </c>
      <c r="T57" s="3">
        <v>0.11732445471765697</v>
      </c>
      <c r="U57" s="3">
        <v>0.38703907715321573</v>
      </c>
      <c r="V57" s="3">
        <v>0.61640979265693807</v>
      </c>
      <c r="W57" s="3">
        <v>0.67735936457182844</v>
      </c>
      <c r="X57" s="3">
        <v>1.1197451269446717</v>
      </c>
      <c r="Y57" s="3">
        <v>0.20805586801294021</v>
      </c>
      <c r="Z57" s="3">
        <v>0.15755821599075104</v>
      </c>
      <c r="AA57" s="3">
        <v>8.0793458696904533E-2</v>
      </c>
      <c r="AB57" s="3">
        <v>0.26745059401442728</v>
      </c>
      <c r="AC57" s="3">
        <v>0.49070471536377375</v>
      </c>
    </row>
    <row r="58" spans="1:29" hidden="1" x14ac:dyDescent="0.25">
      <c r="A58" s="5" t="s">
        <v>215</v>
      </c>
      <c r="B58" s="3">
        <v>0.59727285031831556</v>
      </c>
      <c r="C58" s="3">
        <v>0.44523025546976958</v>
      </c>
      <c r="D58" s="3">
        <v>0.55050232597094684</v>
      </c>
      <c r="E58" s="3">
        <v>0.27404790773560495</v>
      </c>
      <c r="F58" s="3">
        <v>5.8100115859373719E-2</v>
      </c>
      <c r="G58" s="3">
        <v>0.12415589606255305</v>
      </c>
      <c r="H58" s="3">
        <v>0.35644483708189201</v>
      </c>
      <c r="I58" s="3">
        <v>0.47082384608039374</v>
      </c>
      <c r="J58" s="3">
        <v>0.33782080496014588</v>
      </c>
      <c r="K58" s="3">
        <v>0.41414425094255719</v>
      </c>
      <c r="L58" s="3">
        <v>7.0496940052850066E-2</v>
      </c>
      <c r="M58" s="3">
        <v>8.8710040792635864E-2</v>
      </c>
      <c r="N58" s="3">
        <v>0.1453452242816681</v>
      </c>
      <c r="O58" s="3">
        <v>0.28588039743876192</v>
      </c>
      <c r="P58" s="3">
        <v>0.65557461698102393</v>
      </c>
      <c r="Q58" s="3">
        <v>0.40390429450483978</v>
      </c>
      <c r="R58" s="3">
        <v>0.53433395123819072</v>
      </c>
      <c r="S58" s="3">
        <v>0.25980019986929931</v>
      </c>
      <c r="T58" s="3">
        <v>5.755860447696972E-2</v>
      </c>
      <c r="U58" s="3">
        <v>9.353289821748173E-2</v>
      </c>
      <c r="V58" s="3">
        <v>0.13082124534476366</v>
      </c>
      <c r="W58" s="3">
        <v>0.5826087598123586</v>
      </c>
      <c r="X58" s="3">
        <v>0.3906225291200589</v>
      </c>
      <c r="Y58" s="3">
        <v>0.48021936334883791</v>
      </c>
      <c r="Z58" s="3">
        <v>0.13210081203411195</v>
      </c>
      <c r="AA58" s="3">
        <v>0.10049741896782154</v>
      </c>
      <c r="AB58" s="3">
        <v>4.3995465350696213E-2</v>
      </c>
      <c r="AC58" s="3">
        <v>0.24039025146464263</v>
      </c>
    </row>
    <row r="59" spans="1:29" hidden="1" x14ac:dyDescent="0.25">
      <c r="A59" s="5" t="s">
        <v>216</v>
      </c>
      <c r="B59" s="3">
        <v>0.64856342877078543</v>
      </c>
      <c r="C59" s="3">
        <v>0.4674615896132534</v>
      </c>
      <c r="D59" s="3">
        <v>0.53287103446349049</v>
      </c>
      <c r="E59" s="3">
        <v>0.19240141890164458</v>
      </c>
      <c r="F59" s="3">
        <v>8.7127743771930416E-2</v>
      </c>
      <c r="G59" s="3">
        <v>0.16334434375950652</v>
      </c>
      <c r="H59" s="3">
        <v>0.24844441387486993</v>
      </c>
      <c r="I59" s="3">
        <v>0.43779969682726577</v>
      </c>
      <c r="J59" s="3">
        <v>0.39186203082880033</v>
      </c>
      <c r="K59" s="3">
        <v>0.30256432987805842</v>
      </c>
      <c r="L59" s="3">
        <v>8.399608441487183E-2</v>
      </c>
      <c r="M59" s="3">
        <v>5.6270012797060634E-2</v>
      </c>
      <c r="N59" s="3">
        <v>4.5682457649158549E-2</v>
      </c>
      <c r="O59" s="3">
        <v>6.2863037870159594E-2</v>
      </c>
      <c r="P59" s="3">
        <v>0.682656329701681</v>
      </c>
      <c r="Q59" s="3">
        <v>0.51726197996091627</v>
      </c>
      <c r="R59" s="3">
        <v>0.62769560771443433</v>
      </c>
      <c r="S59" s="3">
        <v>0.28973572330359049</v>
      </c>
      <c r="T59" s="3">
        <v>8.9477350850227719E-2</v>
      </c>
      <c r="U59" s="3">
        <v>5.4214120894506009E-2</v>
      </c>
      <c r="V59" s="3">
        <v>0.42128537600136839</v>
      </c>
      <c r="W59" s="3">
        <v>0.62036819633099194</v>
      </c>
      <c r="X59" s="3">
        <v>0.48083036503697357</v>
      </c>
      <c r="Y59" s="3">
        <v>0.72165110817531863</v>
      </c>
      <c r="Z59" s="3">
        <v>0.21191994058519181</v>
      </c>
      <c r="AA59" s="3">
        <v>4.9808801347357518E-2</v>
      </c>
      <c r="AB59" s="3">
        <v>6.8609907164323719E-2</v>
      </c>
      <c r="AC59" s="3">
        <v>0.29815216864895633</v>
      </c>
    </row>
    <row r="60" spans="1:29" hidden="1" x14ac:dyDescent="0.25">
      <c r="A60" s="5" t="s">
        <v>217</v>
      </c>
      <c r="B60" s="3">
        <v>0.44109872205816231</v>
      </c>
      <c r="C60" s="3">
        <v>0.41905983726939749</v>
      </c>
      <c r="D60" s="3">
        <v>0.54047470086173754</v>
      </c>
      <c r="E60" s="3">
        <v>0.37027568210181233</v>
      </c>
      <c r="F60" s="3">
        <v>7.1458421644350248E-2</v>
      </c>
      <c r="G60" s="3">
        <v>0.25653597075351908</v>
      </c>
      <c r="H60" s="3">
        <v>0.35120690546827943</v>
      </c>
      <c r="I60" s="3">
        <v>0.30570039945907868</v>
      </c>
      <c r="J60" s="3">
        <v>0.26916866468719625</v>
      </c>
      <c r="K60" s="3">
        <v>0.22068183036571962</v>
      </c>
      <c r="L60" s="3">
        <v>0.18909992702364745</v>
      </c>
      <c r="M60" s="3">
        <v>9.873959121484005E-2</v>
      </c>
      <c r="N60" s="3">
        <v>0.22464040229831389</v>
      </c>
      <c r="O60" s="3">
        <v>0.21359898162312704</v>
      </c>
      <c r="P60" s="3">
        <v>0.45763962816897846</v>
      </c>
      <c r="Q60" s="3">
        <v>0.28717689312941036</v>
      </c>
      <c r="R60" s="3">
        <v>0.58463970715361813</v>
      </c>
      <c r="S60" s="3">
        <v>0.37296677894909969</v>
      </c>
      <c r="T60" s="3">
        <v>0.13026750814445121</v>
      </c>
      <c r="U60" s="3">
        <v>9.3571250571686707E-2</v>
      </c>
      <c r="V60" s="3">
        <v>0.49505860170443983</v>
      </c>
      <c r="W60" s="3">
        <v>0.45653153740684965</v>
      </c>
      <c r="X60" s="3">
        <v>0.26863512184108457</v>
      </c>
      <c r="Y60" s="3">
        <v>0.43436961207717212</v>
      </c>
      <c r="Z60" s="3">
        <v>0.24345883712090882</v>
      </c>
      <c r="AA60" s="3">
        <v>9.8348114809240481E-2</v>
      </c>
      <c r="AB60" s="3">
        <v>0.15933259068767527</v>
      </c>
      <c r="AC60" s="3">
        <v>0.14830065431028117</v>
      </c>
    </row>
    <row r="61" spans="1:29" hidden="1" x14ac:dyDescent="0.25">
      <c r="A61" s="5" t="s">
        <v>218</v>
      </c>
      <c r="B61" s="3">
        <v>0.3174339649198088</v>
      </c>
      <c r="C61" s="3">
        <v>0.37247128970619758</v>
      </c>
      <c r="D61" s="3">
        <v>0.15032452780247016</v>
      </c>
      <c r="E61" s="3">
        <v>5.9965568706484784E-2</v>
      </c>
      <c r="F61" s="3">
        <v>5.3957912778295591E-2</v>
      </c>
      <c r="G61" s="3">
        <v>0.14896650705615733</v>
      </c>
      <c r="H61" s="3">
        <v>0.3111338007023241</v>
      </c>
      <c r="I61" s="3">
        <v>0.17459434993114867</v>
      </c>
      <c r="J61" s="3">
        <v>0.21101811529322806</v>
      </c>
      <c r="K61" s="3">
        <v>6.3103343846476048E-2</v>
      </c>
      <c r="L61" s="3">
        <v>0.11901577260111759</v>
      </c>
      <c r="M61" s="3">
        <v>6.9041443489218618E-2</v>
      </c>
      <c r="N61" s="3">
        <v>0.15600232165809039</v>
      </c>
      <c r="O61" s="3">
        <v>0.29505332190205225</v>
      </c>
      <c r="P61" s="3">
        <v>0.30972930472373827</v>
      </c>
      <c r="Q61" s="3">
        <v>0.60537583972081821</v>
      </c>
      <c r="R61" s="3">
        <v>0.16979662455638503</v>
      </c>
      <c r="S61" s="3">
        <v>5.7333130643442108E-2</v>
      </c>
      <c r="T61" s="3">
        <v>3.7197013817254286E-2</v>
      </c>
      <c r="U61" s="3">
        <v>0.26206689608173672</v>
      </c>
      <c r="V61" s="3">
        <v>0.47210110480961082</v>
      </c>
      <c r="W61" s="3">
        <v>0.21938699830025321</v>
      </c>
      <c r="X61" s="3">
        <v>0.2884312108937096</v>
      </c>
      <c r="Y61" s="3">
        <v>0.13249058407836906</v>
      </c>
      <c r="Z61" s="3">
        <v>0.11769488595707139</v>
      </c>
      <c r="AA61" s="3">
        <v>8.5675801481467681E-2</v>
      </c>
      <c r="AB61" s="3">
        <v>9.4919965983362664E-2</v>
      </c>
      <c r="AC61" s="3">
        <v>0.16231575988600222</v>
      </c>
    </row>
    <row r="62" spans="1:29" hidden="1" x14ac:dyDescent="0.25">
      <c r="A62" s="5" t="s">
        <v>219</v>
      </c>
      <c r="B62" s="3">
        <v>0.4351243393069078</v>
      </c>
      <c r="C62" s="3">
        <v>0.35937059622010115</v>
      </c>
      <c r="D62" s="3">
        <v>0.33412919738965463</v>
      </c>
      <c r="E62" s="3">
        <v>0.11527308001163339</v>
      </c>
      <c r="F62" s="3">
        <v>2.5556548922699859E-2</v>
      </c>
      <c r="G62" s="3">
        <v>5.2808085948395284E-2</v>
      </c>
      <c r="H62" s="3">
        <v>8.1080075651042222E-2</v>
      </c>
      <c r="I62" s="3">
        <v>0.30166128712020968</v>
      </c>
      <c r="J62" s="3">
        <v>0.30276653893472799</v>
      </c>
      <c r="K62" s="3">
        <v>0.19711488597780938</v>
      </c>
      <c r="L62" s="3">
        <v>5.2403668828166591E-2</v>
      </c>
      <c r="M62" s="3">
        <v>1.5293169513758219E-2</v>
      </c>
      <c r="N62" s="3">
        <v>2.1910134465105771E-2</v>
      </c>
      <c r="O62" s="3">
        <v>5.811639210868047E-2</v>
      </c>
      <c r="P62" s="3">
        <v>0.64188240439333732</v>
      </c>
      <c r="Q62" s="3">
        <v>0.49950438139765385</v>
      </c>
      <c r="R62" s="3">
        <v>0.53201228436042092</v>
      </c>
      <c r="S62" s="3">
        <v>0.23934103931541317</v>
      </c>
      <c r="T62" s="3">
        <v>5.9183102016361129E-2</v>
      </c>
      <c r="U62" s="3">
        <v>0.20701094263738146</v>
      </c>
      <c r="V62" s="3">
        <v>0.43025005384379705</v>
      </c>
      <c r="W62" s="3">
        <v>0.61415587588815312</v>
      </c>
      <c r="X62" s="3">
        <v>0.51923227919536863</v>
      </c>
      <c r="Y62" s="3">
        <v>0.52316135784776507</v>
      </c>
      <c r="Z62" s="3">
        <v>0.17933174510368333</v>
      </c>
      <c r="AA62" s="3">
        <v>4.08059342357074E-2</v>
      </c>
      <c r="AB62" s="3">
        <v>0.1696238209963645</v>
      </c>
      <c r="AC62" s="3">
        <v>0.54306899655536223</v>
      </c>
    </row>
    <row r="63" spans="1:29" hidden="1" x14ac:dyDescent="0.25">
      <c r="A63" s="5" t="s">
        <v>220</v>
      </c>
      <c r="B63" s="3">
        <v>0.42471433178018847</v>
      </c>
      <c r="C63" s="3">
        <v>0.35121467547097318</v>
      </c>
      <c r="D63" s="3">
        <v>0.33105437724464326</v>
      </c>
      <c r="E63" s="3">
        <v>0.12600324384619391</v>
      </c>
      <c r="F63" s="3">
        <v>5.8245926050570357E-2</v>
      </c>
      <c r="G63" s="3">
        <v>0.12096504448440122</v>
      </c>
      <c r="H63" s="3">
        <v>0.23318352473466303</v>
      </c>
      <c r="I63" s="3">
        <v>0.3179470743777667</v>
      </c>
      <c r="J63" s="3">
        <v>0.24112425374519289</v>
      </c>
      <c r="K63" s="3">
        <v>0.29782899611857888</v>
      </c>
      <c r="L63" s="3">
        <v>0.10693648881794475</v>
      </c>
      <c r="M63" s="3">
        <v>8.4818145409215034E-2</v>
      </c>
      <c r="N63" s="3">
        <v>9.4333742436598034E-2</v>
      </c>
      <c r="O63" s="3">
        <v>0.10069970540105512</v>
      </c>
      <c r="P63" s="3">
        <v>0.50788916660638783</v>
      </c>
      <c r="Q63" s="3">
        <v>0.35023881641018256</v>
      </c>
      <c r="R63" s="3">
        <v>0.61177245679154446</v>
      </c>
      <c r="S63" s="3">
        <v>0.1484686617425037</v>
      </c>
      <c r="T63" s="3">
        <v>2.507238005900397E-2</v>
      </c>
      <c r="U63" s="3">
        <v>0.15669258939752306</v>
      </c>
      <c r="V63" s="3">
        <v>0.67581535447655516</v>
      </c>
      <c r="W63" s="3">
        <v>0.49311710597890346</v>
      </c>
      <c r="X63" s="3">
        <v>0.33808226634755073</v>
      </c>
      <c r="Y63" s="3">
        <v>0.60022975539802281</v>
      </c>
      <c r="Z63" s="3">
        <v>0.14600064061667239</v>
      </c>
      <c r="AA63" s="3">
        <v>7.8017401803037609E-2</v>
      </c>
      <c r="AB63" s="3">
        <v>0.1357719902683093</v>
      </c>
      <c r="AC63" s="3">
        <v>0.77125441288156504</v>
      </c>
    </row>
    <row r="64" spans="1:29" hidden="1" x14ac:dyDescent="0.25">
      <c r="A64" s="5" t="s">
        <v>221</v>
      </c>
      <c r="B64" s="3">
        <v>0.39525374549983661</v>
      </c>
      <c r="C64" s="3">
        <v>0.36942739827998433</v>
      </c>
      <c r="D64" s="3">
        <v>0.33252127190739172</v>
      </c>
      <c r="E64" s="3">
        <v>0.12598400230838991</v>
      </c>
      <c r="F64" s="3">
        <v>3.2115277735128234E-2</v>
      </c>
      <c r="G64" s="3">
        <v>0.24305364854977787</v>
      </c>
      <c r="H64" s="3">
        <v>0.30363312390980829</v>
      </c>
      <c r="I64" s="3">
        <v>0.31381917274343607</v>
      </c>
      <c r="J64" s="3">
        <v>0.32213018200692972</v>
      </c>
      <c r="K64" s="3">
        <v>0.30452466211406548</v>
      </c>
      <c r="L64" s="3">
        <v>8.6013771064612762E-2</v>
      </c>
      <c r="M64" s="3">
        <v>5.4645550753183489E-2</v>
      </c>
      <c r="N64" s="3">
        <v>0.30795579352287145</v>
      </c>
      <c r="O64" s="3">
        <v>0.3463409851690602</v>
      </c>
      <c r="P64" s="3">
        <v>0.33876431420691255</v>
      </c>
      <c r="Q64" s="3">
        <v>0.32526620919121962</v>
      </c>
      <c r="R64" s="3">
        <v>0.45583374992773257</v>
      </c>
      <c r="S64" s="3">
        <v>0.14156526655039206</v>
      </c>
      <c r="T64" s="3">
        <v>0.11513902748959552</v>
      </c>
      <c r="U64" s="3">
        <v>0.11669687178381206</v>
      </c>
      <c r="V64" s="3">
        <v>0.42386538835441451</v>
      </c>
      <c r="W64" s="3">
        <v>0.37658613791393436</v>
      </c>
      <c r="X64" s="3">
        <v>0.31764753498156967</v>
      </c>
      <c r="Y64" s="3">
        <v>0.55873140948865119</v>
      </c>
      <c r="Z64" s="3">
        <v>0.1782965673674462</v>
      </c>
      <c r="AA64" s="3">
        <v>0.19893138059994372</v>
      </c>
      <c r="AB64" s="3">
        <v>0.26405688295610413</v>
      </c>
      <c r="AC64" s="3">
        <v>0.18819011225517898</v>
      </c>
    </row>
    <row r="65" spans="1:29" hidden="1" x14ac:dyDescent="0.25">
      <c r="A65" s="5" t="s">
        <v>222</v>
      </c>
      <c r="B65" s="3">
        <v>0.38057452622365545</v>
      </c>
      <c r="C65" s="3">
        <v>0.43317580315204585</v>
      </c>
      <c r="D65" s="3">
        <v>0.38541424801043633</v>
      </c>
      <c r="E65" s="3">
        <v>0.45331232735385074</v>
      </c>
      <c r="F65" s="3">
        <v>0.19546720944464829</v>
      </c>
      <c r="G65" s="3">
        <v>0.6210651646640436</v>
      </c>
      <c r="H65" s="3">
        <v>0.6550583614999862</v>
      </c>
      <c r="I65" s="3">
        <v>0.30291659887755518</v>
      </c>
      <c r="J65" s="3">
        <v>0.3149841843526936</v>
      </c>
      <c r="K65" s="3">
        <v>0.25701190813635505</v>
      </c>
      <c r="L65" s="3">
        <v>0.31290094062307855</v>
      </c>
      <c r="M65" s="3">
        <v>0.16655481315087362</v>
      </c>
      <c r="N65" s="3">
        <v>0.5722978035141304</v>
      </c>
      <c r="O65" s="3">
        <v>0.58271180190881722</v>
      </c>
      <c r="P65" s="3">
        <v>0.41512785517776768</v>
      </c>
      <c r="Q65" s="3">
        <v>0.38310462683322793</v>
      </c>
      <c r="R65" s="3">
        <v>0.34136116391742199</v>
      </c>
      <c r="S65" s="3">
        <v>0.49562770012004465</v>
      </c>
      <c r="T65" s="3">
        <v>0.21366582600459286</v>
      </c>
      <c r="U65" s="3">
        <v>0.43385359123264156</v>
      </c>
      <c r="V65" s="3">
        <v>0.2160665967288517</v>
      </c>
      <c r="W65" s="3">
        <v>0.44656345031516853</v>
      </c>
      <c r="X65" s="3">
        <v>0.34431351377958813</v>
      </c>
      <c r="Y65" s="3">
        <v>0.31954532828694554</v>
      </c>
      <c r="Z65" s="3">
        <v>0.43795215151518391</v>
      </c>
      <c r="AA65" s="3">
        <v>0.18864728696541899</v>
      </c>
      <c r="AB65" s="3">
        <v>0.51862443173470918</v>
      </c>
      <c r="AC65" s="3">
        <v>0.47473249848733434</v>
      </c>
    </row>
    <row r="66" spans="1:29" hidden="1" x14ac:dyDescent="0.25">
      <c r="A66" s="5" t="s">
        <v>223</v>
      </c>
      <c r="B66" s="3">
        <v>0.40265202360848068</v>
      </c>
      <c r="C66" s="3">
        <v>0.33976676401492806</v>
      </c>
      <c r="D66" s="3">
        <v>0.40169769994803145</v>
      </c>
      <c r="E66" s="3">
        <v>0.32327231131786599</v>
      </c>
      <c r="F66" s="3">
        <v>7.5367042875840617E-2</v>
      </c>
      <c r="G66" s="3">
        <v>0.13015902652906214</v>
      </c>
      <c r="H66" s="3">
        <v>0.35529488638872986</v>
      </c>
      <c r="I66" s="3">
        <v>0.30292842108638729</v>
      </c>
      <c r="J66" s="3">
        <v>0.27166070480126253</v>
      </c>
      <c r="K66" s="3">
        <v>0.31857532294557744</v>
      </c>
      <c r="L66" s="3">
        <v>0.19601254027712592</v>
      </c>
      <c r="M66" s="3">
        <v>4.8502955932172111E-2</v>
      </c>
      <c r="N66" s="3">
        <v>0.15273609927990153</v>
      </c>
      <c r="O66" s="3">
        <v>0.38547814519252938</v>
      </c>
      <c r="P66" s="3">
        <v>0.43206047753408405</v>
      </c>
      <c r="Q66" s="3">
        <v>0.37169693228520984</v>
      </c>
      <c r="R66" s="3">
        <v>0.44777837329020248</v>
      </c>
      <c r="S66" s="3">
        <v>0.24222954255075446</v>
      </c>
      <c r="T66" s="3">
        <v>4.7698281570959407E-2</v>
      </c>
      <c r="U66" s="3">
        <v>0.13231699632584917</v>
      </c>
      <c r="V66" s="3">
        <v>0.44552003737756496</v>
      </c>
      <c r="W66" s="3">
        <v>0.42638047199302792</v>
      </c>
      <c r="X66" s="3">
        <v>0.28732891631915974</v>
      </c>
      <c r="Y66" s="3">
        <v>0.45949045818248624</v>
      </c>
      <c r="Z66" s="3">
        <v>0.16200598218968815</v>
      </c>
      <c r="AA66" s="3">
        <v>3.5911218377806524E-2</v>
      </c>
      <c r="AB66" s="3">
        <v>0.11053608490005148</v>
      </c>
      <c r="AC66" s="3">
        <v>0.46254512034476652</v>
      </c>
    </row>
    <row r="67" spans="1:29" hidden="1" x14ac:dyDescent="0.25">
      <c r="A67" s="5" t="s">
        <v>224</v>
      </c>
      <c r="B67" s="3">
        <v>0.43953314687142159</v>
      </c>
      <c r="C67" s="3">
        <v>0.38608649974872705</v>
      </c>
      <c r="D67" s="3">
        <v>0.44061999544961195</v>
      </c>
      <c r="E67" s="3">
        <v>0.33715257507920071</v>
      </c>
      <c r="F67" s="3">
        <v>6.9757962275765972E-2</v>
      </c>
      <c r="G67" s="3">
        <v>0.22202644183917572</v>
      </c>
      <c r="H67" s="3">
        <v>0.60243277690980845</v>
      </c>
      <c r="I67" s="3">
        <v>0.37096450372282214</v>
      </c>
      <c r="J67" s="3">
        <v>0.25274956319448783</v>
      </c>
      <c r="K67" s="3">
        <v>0.28428894015933831</v>
      </c>
      <c r="L67" s="3">
        <v>0.11687930768504734</v>
      </c>
      <c r="M67" s="3">
        <v>2.3063742483038878E-2</v>
      </c>
      <c r="N67" s="3">
        <v>0.16343537073547659</v>
      </c>
      <c r="O67" s="3">
        <v>0.33749932299729929</v>
      </c>
      <c r="P67" s="3">
        <v>0.52212174879314943</v>
      </c>
      <c r="Q67" s="3">
        <v>0.54920876690367382</v>
      </c>
      <c r="R67" s="3">
        <v>0.51599695109656152</v>
      </c>
      <c r="S67" s="3">
        <v>0.33508893905308473</v>
      </c>
      <c r="T67" s="3">
        <v>0.20013447132845291</v>
      </c>
      <c r="U67" s="3">
        <v>0.38365363090216098</v>
      </c>
      <c r="V67" s="3">
        <v>0.92512037022985394</v>
      </c>
      <c r="W67" s="3">
        <v>0.48065355532065968</v>
      </c>
      <c r="X67" s="3">
        <v>0.46125717066894129</v>
      </c>
      <c r="Y67" s="3">
        <v>0.38437548802472848</v>
      </c>
      <c r="Z67" s="3">
        <v>0.17238423942369863</v>
      </c>
      <c r="AA67" s="3">
        <v>0.29370264956479114</v>
      </c>
      <c r="AB67" s="3">
        <v>0.22856020638423571</v>
      </c>
      <c r="AC67" s="3">
        <v>0.53067931559341031</v>
      </c>
    </row>
    <row r="68" spans="1:29" hidden="1" x14ac:dyDescent="0.25">
      <c r="A68" s="4" t="s">
        <v>225</v>
      </c>
      <c r="B68" s="3">
        <v>0.29751324229092063</v>
      </c>
      <c r="C68" s="3">
        <v>0.43515087834518795</v>
      </c>
      <c r="D68" s="3">
        <v>0.44941839944398138</v>
      </c>
      <c r="E68" s="3">
        <v>0.32666915987575357</v>
      </c>
      <c r="F68" s="3">
        <v>0.10036843529769364</v>
      </c>
      <c r="G68" s="3">
        <v>0.41401688187464064</v>
      </c>
      <c r="H68" s="3">
        <v>0.82694588189094198</v>
      </c>
      <c r="I68" s="3">
        <v>0.24718801775474084</v>
      </c>
      <c r="J68" s="3">
        <v>0.27185228447578436</v>
      </c>
      <c r="K68" s="3">
        <v>0.26451706167178268</v>
      </c>
      <c r="L68" s="3">
        <v>8.6644864275725583E-2</v>
      </c>
      <c r="M68" s="3">
        <v>6.1566590073511625E-2</v>
      </c>
      <c r="N68" s="3">
        <v>0.15099554754144678</v>
      </c>
      <c r="O68" s="3">
        <v>0.48521001889092397</v>
      </c>
      <c r="P68" s="3">
        <v>0.34414664727724048</v>
      </c>
      <c r="Q68" s="3">
        <v>0.34139562406892743</v>
      </c>
      <c r="R68" s="3">
        <v>0.61929769595102624</v>
      </c>
      <c r="S68" s="3">
        <v>0.35711650874668643</v>
      </c>
      <c r="T68" s="3">
        <v>0.10696484841869414</v>
      </c>
      <c r="U68" s="3">
        <v>0.30542115452658647</v>
      </c>
      <c r="V68" s="3">
        <v>0.71485637808974611</v>
      </c>
      <c r="W68" s="3">
        <v>0.22951482485676084</v>
      </c>
      <c r="X68" s="3">
        <v>0.73326341151025021</v>
      </c>
      <c r="Y68" s="3">
        <v>0.28956281445126775</v>
      </c>
      <c r="Z68" s="3">
        <v>7.0663255519091972E-2</v>
      </c>
      <c r="AA68" s="3">
        <v>0.15835652888996429</v>
      </c>
      <c r="AB68" s="3">
        <v>0.69029433402889151</v>
      </c>
      <c r="AC68" s="3">
        <v>3.1684451259473803</v>
      </c>
    </row>
    <row r="69" spans="1:29" hidden="1" x14ac:dyDescent="0.25">
      <c r="A69" s="5" t="s">
        <v>226</v>
      </c>
      <c r="B69" s="3">
        <v>0.44464200447054414</v>
      </c>
      <c r="C69" s="3">
        <v>0.35735086015024287</v>
      </c>
      <c r="D69" s="3">
        <v>0.52182462440928479</v>
      </c>
      <c r="E69" s="3">
        <v>0.36098914606875832</v>
      </c>
      <c r="F69" s="3">
        <v>0.12026634284098861</v>
      </c>
      <c r="G69" s="3">
        <v>0.36591441616040032</v>
      </c>
      <c r="H69" s="3">
        <v>0.70086385375980609</v>
      </c>
      <c r="I69" s="3">
        <v>0.37415149849481172</v>
      </c>
      <c r="J69" s="3">
        <v>0.25752103535165366</v>
      </c>
      <c r="K69" s="3">
        <v>0.38627353434056466</v>
      </c>
      <c r="L69" s="3">
        <v>0.1253669026059788</v>
      </c>
      <c r="M69" s="3">
        <v>8.2357943834414971E-2</v>
      </c>
      <c r="N69" s="3">
        <v>0.21245405268106296</v>
      </c>
      <c r="O69" s="3">
        <v>0.48325585097503149</v>
      </c>
      <c r="P69" s="3">
        <v>0.50494504406477114</v>
      </c>
      <c r="Q69" s="3">
        <v>0.33009312432963517</v>
      </c>
      <c r="R69" s="3">
        <v>0.69040451613210962</v>
      </c>
      <c r="S69" s="3">
        <v>0.42061313915980153</v>
      </c>
      <c r="T69" s="3">
        <v>0.27468815146650249</v>
      </c>
      <c r="U69" s="3">
        <v>0.47190451945796225</v>
      </c>
      <c r="V69" s="3">
        <v>0.49354097451406831</v>
      </c>
      <c r="W69" s="3">
        <v>0.37987233412866706</v>
      </c>
      <c r="X69" s="3">
        <v>0.39035483505470897</v>
      </c>
      <c r="Y69" s="3">
        <v>0.36036806355424728</v>
      </c>
      <c r="Z69" s="3">
        <v>4.9859978769917754E-2</v>
      </c>
      <c r="AA69" s="3">
        <v>0.34131428521550389</v>
      </c>
      <c r="AB69" s="3">
        <v>0.34262974603004476</v>
      </c>
      <c r="AC69" s="3">
        <v>1.5940370903450942</v>
      </c>
    </row>
    <row r="70" spans="1:29" hidden="1" x14ac:dyDescent="0.25">
      <c r="A70" s="5" t="s">
        <v>227</v>
      </c>
      <c r="B70" s="3">
        <v>0.41416019459078368</v>
      </c>
      <c r="C70" s="3">
        <v>0.46213102553211</v>
      </c>
      <c r="D70" s="3">
        <v>0.53731527523585687</v>
      </c>
      <c r="E70" s="3">
        <v>0.47216758033842737</v>
      </c>
      <c r="F70" s="3">
        <v>0.19678509730304694</v>
      </c>
      <c r="G70" s="3">
        <v>0.45242376141920548</v>
      </c>
      <c r="H70" s="3">
        <v>0.26252000774429302</v>
      </c>
      <c r="I70" s="3">
        <v>0.21128117155584858</v>
      </c>
      <c r="J70" s="3">
        <v>0.21187181142217842</v>
      </c>
      <c r="K70" s="3">
        <v>0.12392672619655798</v>
      </c>
      <c r="L70" s="3">
        <v>7.8430950877397432E-2</v>
      </c>
      <c r="M70" s="3">
        <v>0.11742031047772462</v>
      </c>
      <c r="N70" s="3">
        <v>0.21725462717504582</v>
      </c>
      <c r="O70" s="3">
        <v>0.27986758741790174</v>
      </c>
      <c r="P70" s="3">
        <v>0.39510522152046451</v>
      </c>
      <c r="Q70" s="3">
        <v>0.3454501111698679</v>
      </c>
      <c r="R70" s="3">
        <v>0.48696752346184263</v>
      </c>
      <c r="S70" s="3">
        <v>0.48478757347002793</v>
      </c>
      <c r="T70" s="3">
        <v>0.26106722883726158</v>
      </c>
      <c r="U70" s="3">
        <v>0.30936009203640713</v>
      </c>
      <c r="V70" s="3">
        <v>0.13189827126368928</v>
      </c>
      <c r="W70" s="3">
        <v>0.29529272899465497</v>
      </c>
      <c r="X70" s="3">
        <v>0.3099866025615502</v>
      </c>
      <c r="Y70" s="3">
        <v>9.0219270715494015E-2</v>
      </c>
      <c r="Z70" s="3">
        <v>0.26046232471006209</v>
      </c>
      <c r="AA70" s="3">
        <v>0.2432243864900959</v>
      </c>
      <c r="AB70" s="3">
        <v>5.3987618700317166E-2</v>
      </c>
      <c r="AC70" s="3">
        <v>0.15672026799083996</v>
      </c>
    </row>
    <row r="71" spans="1:29" hidden="1" x14ac:dyDescent="0.25">
      <c r="A71" s="4" t="s">
        <v>228</v>
      </c>
      <c r="B71" s="3">
        <v>0.41723104854453807</v>
      </c>
      <c r="C71" s="3">
        <v>0.50448391709808948</v>
      </c>
      <c r="D71" s="3">
        <v>0.50412082888354692</v>
      </c>
      <c r="E71" s="3">
        <v>0.36305240281477036</v>
      </c>
      <c r="F71" s="3">
        <v>0.16532152882693965</v>
      </c>
      <c r="G71" s="3">
        <v>0.35446833329852795</v>
      </c>
      <c r="H71" s="3">
        <v>0.23942716213107818</v>
      </c>
      <c r="I71" s="3">
        <v>0.26135510826291519</v>
      </c>
      <c r="J71" s="3">
        <v>0.29029023808171728</v>
      </c>
      <c r="K71" s="3">
        <v>0.13899522142813764</v>
      </c>
      <c r="L71" s="3">
        <v>5.0407845412364684E-2</v>
      </c>
      <c r="M71" s="3">
        <v>0.10564742430411377</v>
      </c>
      <c r="N71" s="3">
        <v>0.12173021082326699</v>
      </c>
      <c r="O71" s="3">
        <v>0.29229759425734014</v>
      </c>
      <c r="P71" s="3">
        <v>0.43859801305158602</v>
      </c>
      <c r="Q71" s="3">
        <v>0.40124655286752131</v>
      </c>
      <c r="R71" s="3">
        <v>0.62623948162400689</v>
      </c>
      <c r="S71" s="3">
        <v>0.44756448847296648</v>
      </c>
      <c r="T71" s="3">
        <v>0.45460893120543938</v>
      </c>
      <c r="U71" s="3">
        <v>0.66523173999331131</v>
      </c>
      <c r="V71" s="3">
        <v>0.1363603332869387</v>
      </c>
      <c r="W71" s="3">
        <v>0.31050756683762937</v>
      </c>
      <c r="X71" s="3">
        <v>0.52753000443693188</v>
      </c>
      <c r="Y71" s="3">
        <v>0.15381548830396477</v>
      </c>
      <c r="Z71" s="3">
        <v>0.16087965817079156</v>
      </c>
      <c r="AA71" s="3">
        <v>0.2497486509269338</v>
      </c>
      <c r="AB71" s="3">
        <v>0.48390762884884858</v>
      </c>
      <c r="AC71" s="3">
        <v>2.4843886825740622</v>
      </c>
    </row>
    <row r="72" spans="1:29" hidden="1" x14ac:dyDescent="0.25">
      <c r="A72" s="5" t="s">
        <v>229</v>
      </c>
      <c r="B72" s="3">
        <v>0.359915769667912</v>
      </c>
      <c r="C72" s="3">
        <v>0.50551469404684157</v>
      </c>
      <c r="D72" s="3">
        <v>0.43720767244311726</v>
      </c>
      <c r="E72" s="3">
        <v>0.26580797138483225</v>
      </c>
      <c r="F72" s="3">
        <v>0.11645805491779267</v>
      </c>
      <c r="G72" s="3">
        <v>0.24999696449320605</v>
      </c>
      <c r="H72" s="3">
        <v>0.44425033186945162</v>
      </c>
      <c r="I72" s="3">
        <v>0.30288481827225006</v>
      </c>
      <c r="J72" s="3">
        <v>0.30628427417374815</v>
      </c>
      <c r="K72" s="3">
        <v>0.19913469672902434</v>
      </c>
      <c r="L72" s="3">
        <v>5.4371834150364277E-2</v>
      </c>
      <c r="M72" s="3">
        <v>9.3180122086646749E-2</v>
      </c>
      <c r="N72" s="3">
        <v>0.32959479671243064</v>
      </c>
      <c r="O72" s="3">
        <v>0.54481157731623198</v>
      </c>
      <c r="P72" s="3">
        <v>0.32682872660786283</v>
      </c>
      <c r="Q72" s="3">
        <v>0.32975718632473344</v>
      </c>
      <c r="R72" s="3">
        <v>0.43250898892867878</v>
      </c>
      <c r="S72" s="3">
        <v>0.33366118411240769</v>
      </c>
      <c r="T72" s="3">
        <v>0.22494293880521615</v>
      </c>
      <c r="U72" s="3">
        <v>0.28998244336323448</v>
      </c>
      <c r="V72" s="3">
        <v>0.37171474476726435</v>
      </c>
      <c r="W72" s="3">
        <v>0.26391213253418971</v>
      </c>
      <c r="X72" s="3">
        <v>0.27627508965625269</v>
      </c>
      <c r="Y72" s="3">
        <v>0.13931488164649239</v>
      </c>
      <c r="Z72" s="3">
        <v>0.12083627406766145</v>
      </c>
      <c r="AA72" s="3">
        <v>0.11179781407299542</v>
      </c>
      <c r="AB72" s="3">
        <v>0.22693695143786413</v>
      </c>
      <c r="AC72" s="3">
        <v>0.70004217337415875</v>
      </c>
    </row>
    <row r="73" spans="1:29" hidden="1" x14ac:dyDescent="0.25">
      <c r="A73" s="5" t="s">
        <v>230</v>
      </c>
      <c r="B73" s="3">
        <v>0.24064448255046178</v>
      </c>
      <c r="C73" s="3">
        <v>0.20316777644864983</v>
      </c>
      <c r="D73" s="3">
        <v>6.7652702982776175E-2</v>
      </c>
      <c r="E73" s="3">
        <v>0.13406846497474281</v>
      </c>
      <c r="F73" s="3">
        <v>8.1446870594684098E-2</v>
      </c>
      <c r="G73" s="3">
        <v>0.14519270732726486</v>
      </c>
      <c r="H73" s="3">
        <v>0.19654628619270662</v>
      </c>
      <c r="I73" s="3">
        <v>0.16356600154812539</v>
      </c>
      <c r="J73" s="3">
        <v>0.13787853862146104</v>
      </c>
      <c r="K73" s="3">
        <v>9.7635416178354792E-2</v>
      </c>
      <c r="L73" s="3">
        <v>0.10144714391657018</v>
      </c>
      <c r="M73" s="3">
        <v>4.9763979071558356E-2</v>
      </c>
      <c r="N73" s="3">
        <v>0.12699865352848128</v>
      </c>
      <c r="O73" s="3">
        <v>4.7002229202427054E-2</v>
      </c>
      <c r="P73" s="3">
        <v>0.23960950840718978</v>
      </c>
      <c r="Q73" s="3">
        <v>0.25522323623396109</v>
      </c>
      <c r="R73" s="3">
        <v>0.19569141018012642</v>
      </c>
      <c r="S73" s="3">
        <v>0.17520638110828354</v>
      </c>
      <c r="T73" s="3">
        <v>7.7133132455475859E-2</v>
      </c>
      <c r="U73" s="3">
        <v>5.747490542802889E-2</v>
      </c>
      <c r="V73" s="3">
        <v>0.30988023049627827</v>
      </c>
      <c r="W73" s="3">
        <v>0.20403526867930877</v>
      </c>
      <c r="X73" s="3">
        <v>0.14167828396320473</v>
      </c>
      <c r="Y73" s="3">
        <v>0.17686835773040954</v>
      </c>
      <c r="Z73" s="3">
        <v>0.17568547673457965</v>
      </c>
      <c r="AA73" s="3">
        <v>0.10092218483638683</v>
      </c>
      <c r="AB73" s="3">
        <v>9.1745243346782773E-2</v>
      </c>
      <c r="AC73" s="3">
        <v>0.24254253042256357</v>
      </c>
    </row>
    <row r="74" spans="1:29" hidden="1" x14ac:dyDescent="0.25">
      <c r="A74" s="5" t="s">
        <v>231</v>
      </c>
      <c r="B74" s="3">
        <v>0.34980559452126936</v>
      </c>
      <c r="C74" s="3">
        <v>0.34041009758365132</v>
      </c>
      <c r="D74" s="3">
        <v>0.25606660182064128</v>
      </c>
      <c r="E74" s="3">
        <v>0.11316827925555865</v>
      </c>
      <c r="F74" s="3">
        <v>4.6211215542689497E-2</v>
      </c>
      <c r="G74" s="3">
        <v>0.1320558851064195</v>
      </c>
      <c r="H74" s="3">
        <v>0.18773685142183033</v>
      </c>
      <c r="I74" s="3">
        <v>0.24161779822697299</v>
      </c>
      <c r="J74" s="3">
        <v>0.19709881183053524</v>
      </c>
      <c r="K74" s="3">
        <v>0.21790956614600654</v>
      </c>
      <c r="L74" s="3">
        <v>6.0272450541896373E-2</v>
      </c>
      <c r="M74" s="3">
        <v>4.2918960249612281E-2</v>
      </c>
      <c r="N74" s="3">
        <v>9.6154240070844277E-2</v>
      </c>
      <c r="O74" s="3">
        <v>7.4756491835968428E-2</v>
      </c>
      <c r="P74" s="3">
        <v>0.44014477326724144</v>
      </c>
      <c r="Q74" s="3">
        <v>0.37935850766166174</v>
      </c>
      <c r="R74" s="3">
        <v>0.36059058886850903</v>
      </c>
      <c r="S74" s="3">
        <v>4.9748983974889735E-2</v>
      </c>
      <c r="T74" s="3">
        <v>2.1381784520605095E-2</v>
      </c>
      <c r="U74" s="3">
        <v>0.14495629668955964</v>
      </c>
      <c r="V74" s="3">
        <v>0.64558064897075906</v>
      </c>
      <c r="W74" s="3">
        <v>0.43552094862474133</v>
      </c>
      <c r="X74" s="3">
        <v>0.24949124342643811</v>
      </c>
      <c r="Y74" s="3">
        <v>0.31524955235453922</v>
      </c>
      <c r="Z74" s="3">
        <v>6.2854697981347671E-2</v>
      </c>
      <c r="AA74" s="3">
        <v>6.0250654224134739E-2</v>
      </c>
      <c r="AB74" s="3">
        <v>0.13610679281311885</v>
      </c>
      <c r="AC74" s="3">
        <v>0.62559238473112277</v>
      </c>
    </row>
    <row r="75" spans="1:29" hidden="1" x14ac:dyDescent="0.25">
      <c r="A75" s="6" t="s">
        <v>232</v>
      </c>
      <c r="B75" s="3">
        <v>0.34311376796864701</v>
      </c>
      <c r="C75" s="3">
        <v>0.25243842996632609</v>
      </c>
      <c r="D75" s="3">
        <v>0.32660277552325412</v>
      </c>
      <c r="E75" s="3">
        <v>0.20846679755511507</v>
      </c>
      <c r="F75" s="3">
        <v>0.12880251428469197</v>
      </c>
      <c r="G75" s="3">
        <v>0.35913430854158601</v>
      </c>
      <c r="H75" s="3">
        <v>0.35044169642138701</v>
      </c>
      <c r="I75" s="3">
        <v>0.26025859840609689</v>
      </c>
      <c r="J75" s="3">
        <v>0.18293129358077218</v>
      </c>
      <c r="K75" s="3">
        <v>0.29753110569474706</v>
      </c>
      <c r="L75" s="3">
        <v>5.1926983120250514E-2</v>
      </c>
      <c r="M75" s="3">
        <v>5.0597223357466171E-2</v>
      </c>
      <c r="N75" s="3">
        <v>0.19896566764046811</v>
      </c>
      <c r="O75" s="3">
        <v>8.7080383155165614E-2</v>
      </c>
      <c r="P75" s="3">
        <v>0.31259263437219609</v>
      </c>
      <c r="Q75" s="3">
        <v>0.30205462369121722</v>
      </c>
      <c r="R75" s="3">
        <v>0.44714002630248412</v>
      </c>
      <c r="S75" s="3">
        <v>0.32647636628571614</v>
      </c>
      <c r="T75" s="3">
        <v>0.3486606430757424</v>
      </c>
      <c r="U75" s="3">
        <v>0.3742245284230587</v>
      </c>
      <c r="V75" s="3">
        <v>0.8101609377191068</v>
      </c>
      <c r="W75" s="3">
        <v>0.19404034186833546</v>
      </c>
      <c r="X75" s="3">
        <v>0.22021132415290767</v>
      </c>
      <c r="Y75" s="3">
        <v>0.22102003978143514</v>
      </c>
      <c r="Z75" s="3">
        <v>6.3483194123409983E-2</v>
      </c>
      <c r="AA75" s="3">
        <v>0.25909657997225893</v>
      </c>
      <c r="AB75" s="3">
        <v>0.23988967445510428</v>
      </c>
      <c r="AC75" s="3">
        <v>0.67947664392015672</v>
      </c>
    </row>
    <row r="76" spans="1:29" hidden="1" x14ac:dyDescent="0.25">
      <c r="A76" s="5" t="s">
        <v>233</v>
      </c>
      <c r="B76" s="3">
        <v>0.3254506469584954</v>
      </c>
      <c r="C76" s="3">
        <v>0.39570622187917387</v>
      </c>
      <c r="D76" s="3">
        <v>0.22727015368184325</v>
      </c>
      <c r="E76" s="3">
        <v>0.11637045479076073</v>
      </c>
      <c r="F76" s="3">
        <v>0.18622839969794108</v>
      </c>
      <c r="G76" s="3">
        <v>0.8595915355668805</v>
      </c>
      <c r="H76" s="3">
        <v>0.64058066568781902</v>
      </c>
      <c r="I76" s="3">
        <v>0.31466374197018043</v>
      </c>
      <c r="J76" s="3">
        <v>0.38752213357022997</v>
      </c>
      <c r="K76" s="3">
        <v>0.28152173040886802</v>
      </c>
      <c r="L76" s="3">
        <v>0.19108781064636524</v>
      </c>
      <c r="M76" s="3">
        <v>0.34421438917547992</v>
      </c>
      <c r="N76" s="3">
        <v>0.92193145323904058</v>
      </c>
      <c r="O76" s="3">
        <v>0.42789013640667634</v>
      </c>
      <c r="P76" s="3">
        <v>0.35827728966646205</v>
      </c>
      <c r="Q76" s="3">
        <v>0.47418850089785092</v>
      </c>
      <c r="R76" s="3">
        <v>0.24195662762507655</v>
      </c>
      <c r="S76" s="3">
        <v>0.17187646853094279</v>
      </c>
      <c r="T76" s="3">
        <v>0.6441008865391703</v>
      </c>
      <c r="U76" s="3">
        <v>0.5297091016201082</v>
      </c>
      <c r="V76" s="3">
        <v>0.34537275627126235</v>
      </c>
      <c r="W76" s="3">
        <v>0.43200611002920286</v>
      </c>
      <c r="X76" s="3">
        <v>0.44001365144440513</v>
      </c>
      <c r="Y76" s="3">
        <v>0.32472313283116061</v>
      </c>
      <c r="Z76" s="3">
        <v>0.24152634071927892</v>
      </c>
      <c r="AA76" s="3">
        <v>0.47800517730492997</v>
      </c>
      <c r="AB76" s="3">
        <v>0.7388964233219617</v>
      </c>
      <c r="AC76" s="3">
        <v>0.35741555373027234</v>
      </c>
    </row>
    <row r="77" spans="1:29" hidden="1" x14ac:dyDescent="0.25">
      <c r="A77" s="5" t="s">
        <v>234</v>
      </c>
      <c r="B77" s="3">
        <v>0.23109757706675904</v>
      </c>
      <c r="C77" s="3">
        <v>0.39345611142192649</v>
      </c>
      <c r="D77" s="3">
        <v>0.17583734743288071</v>
      </c>
      <c r="E77" s="3">
        <v>0.20504986399942715</v>
      </c>
      <c r="F77" s="3">
        <v>0.13126376081694985</v>
      </c>
      <c r="G77" s="3">
        <v>0.28477938535641706</v>
      </c>
      <c r="H77" s="3">
        <v>3.7369557148881518</v>
      </c>
      <c r="I77" s="3">
        <v>0.19384844209530763</v>
      </c>
      <c r="J77" s="3">
        <v>0.35184697265134912</v>
      </c>
      <c r="K77" s="3">
        <v>0.13493632815639692</v>
      </c>
      <c r="L77" s="3">
        <v>0.14361922797334195</v>
      </c>
      <c r="M77" s="3">
        <v>0.15701387758363305</v>
      </c>
      <c r="N77" s="3">
        <v>0.18283179987664555</v>
      </c>
      <c r="O77" s="3">
        <v>3.7282939529773969</v>
      </c>
      <c r="P77" s="3">
        <v>0.27620126146726148</v>
      </c>
      <c r="Q77" s="3">
        <v>0.33124084011811022</v>
      </c>
      <c r="R77" s="3">
        <v>0.2474791200688484</v>
      </c>
      <c r="S77" s="3">
        <v>0.7190299659460353</v>
      </c>
      <c r="T77" s="3">
        <v>0.39925336507561854</v>
      </c>
      <c r="U77" s="3">
        <v>8.3243790580479524E-2</v>
      </c>
      <c r="V77" s="3">
        <v>0.65192474957696067</v>
      </c>
      <c r="W77" s="3">
        <v>0.2787477571990109</v>
      </c>
      <c r="X77" s="3">
        <v>0.28836197703390642</v>
      </c>
      <c r="Y77" s="3">
        <v>0.25125666339565866</v>
      </c>
      <c r="Z77" s="3">
        <v>0.47099858879893913</v>
      </c>
      <c r="AA77" s="3">
        <v>9.4193918076268368E-2</v>
      </c>
      <c r="AB77" s="3">
        <v>0.1990065963879192</v>
      </c>
      <c r="AC77" s="3">
        <v>1.2575213008550747</v>
      </c>
    </row>
    <row r="78" spans="1:29" x14ac:dyDescent="0.25">
      <c r="A78" s="6" t="s">
        <v>235</v>
      </c>
      <c r="B78" s="3">
        <v>0.25590572836760672</v>
      </c>
      <c r="C78" s="3">
        <v>0.23328591497698503</v>
      </c>
      <c r="D78" s="3">
        <v>0.19595668399637542</v>
      </c>
      <c r="E78" s="3">
        <v>0.17036817007365587</v>
      </c>
      <c r="F78" s="3">
        <v>0.26828373558919483</v>
      </c>
      <c r="G78" s="3">
        <v>0.16215411582504485</v>
      </c>
      <c r="H78" s="3">
        <v>0.39525671417334851</v>
      </c>
      <c r="I78" s="3">
        <v>0.1465393625896852</v>
      </c>
      <c r="J78" s="3">
        <v>0.10887420923876695</v>
      </c>
      <c r="K78" s="3">
        <v>8.670731160726422E-2</v>
      </c>
      <c r="L78" s="3">
        <v>3.2346147912161699E-2</v>
      </c>
      <c r="M78" s="3">
        <v>9.4476290954242509E-2</v>
      </c>
      <c r="N78" s="3">
        <v>8.1825150028345145E-2</v>
      </c>
      <c r="O78" s="3">
        <v>0.13056908523736724</v>
      </c>
      <c r="P78" s="3">
        <v>0.2891586335515724</v>
      </c>
      <c r="Q78" s="3">
        <v>0.2053345164804283</v>
      </c>
      <c r="R78" s="3">
        <v>0.36879548782079241</v>
      </c>
      <c r="S78" s="3">
        <v>0.22286271346633652</v>
      </c>
      <c r="T78" s="3">
        <v>0.2955182867711495</v>
      </c>
      <c r="U78" s="3">
        <v>0.11638360761770201</v>
      </c>
      <c r="V78" s="3">
        <v>0.2466532869017504</v>
      </c>
      <c r="W78" s="3">
        <v>0.21319600705061595</v>
      </c>
      <c r="X78" s="3">
        <v>0.11644860221068262</v>
      </c>
      <c r="Y78" s="3">
        <v>0.11239713603212259</v>
      </c>
      <c r="Z78" s="3">
        <v>6.4957894888869813E-2</v>
      </c>
      <c r="AA78" s="3">
        <v>0.15481044298058921</v>
      </c>
      <c r="AB78" s="3">
        <v>0.12835196153036404</v>
      </c>
      <c r="AC78" s="3">
        <v>0.24562264826595367</v>
      </c>
    </row>
    <row r="79" spans="1:29" hidden="1" x14ac:dyDescent="0.25">
      <c r="A79" s="5" t="s">
        <v>236</v>
      </c>
      <c r="B79" s="3">
        <v>0.97364879255568249</v>
      </c>
      <c r="C79" s="3">
        <v>0.8924181801948593</v>
      </c>
      <c r="D79" s="3">
        <v>1.2003556906782251</v>
      </c>
      <c r="E79" s="3">
        <v>0.48792094840108446</v>
      </c>
      <c r="F79" s="3">
        <v>0.10688352609593764</v>
      </c>
      <c r="G79" s="3">
        <v>0.16147682788013257</v>
      </c>
      <c r="H79" s="3">
        <v>0.22447361514417791</v>
      </c>
      <c r="I79" s="3">
        <v>0.64611683668207942</v>
      </c>
      <c r="J79" s="3">
        <v>0.62628683955065212</v>
      </c>
      <c r="K79" s="3">
        <v>0.53798414624383717</v>
      </c>
      <c r="L79" s="3">
        <v>8.4544933857204435E-2</v>
      </c>
      <c r="M79" s="3">
        <v>0.3335251348462</v>
      </c>
      <c r="N79" s="3">
        <v>0.12184069753532112</v>
      </c>
      <c r="O79" s="3">
        <v>0.18273517616436755</v>
      </c>
      <c r="P79" s="3">
        <v>1.001988823743186</v>
      </c>
      <c r="Q79" s="3">
        <v>0.97974648780082263</v>
      </c>
      <c r="R79" s="3">
        <v>1.5947604051563993</v>
      </c>
      <c r="S79" s="3">
        <v>0.47974600813516216</v>
      </c>
      <c r="T79" s="3">
        <v>5.7000487899400279E-2</v>
      </c>
      <c r="U79" s="3">
        <v>6.2029235144567665E-2</v>
      </c>
      <c r="V79" s="3">
        <v>0.12486079963065488</v>
      </c>
      <c r="W79" s="3">
        <v>0.80075514060738029</v>
      </c>
      <c r="X79" s="3">
        <v>0.81375143952278628</v>
      </c>
      <c r="Y79" s="3">
        <v>0.81359055677386838</v>
      </c>
      <c r="Z79" s="3">
        <v>0.26069714894277057</v>
      </c>
      <c r="AA79" s="3">
        <v>0.33325942245228751</v>
      </c>
      <c r="AB79" s="3">
        <v>0.16354528997085024</v>
      </c>
      <c r="AC79" s="3">
        <v>0.51689358466773294</v>
      </c>
    </row>
    <row r="80" spans="1:29" hidden="1" x14ac:dyDescent="0.25">
      <c r="A80" s="5" t="s">
        <v>237</v>
      </c>
      <c r="B80" s="3">
        <v>0.38020710854765749</v>
      </c>
      <c r="C80" s="3">
        <v>0.95791755970532833</v>
      </c>
      <c r="D80" s="3">
        <v>0.2674975904756216</v>
      </c>
      <c r="E80" s="3">
        <v>0.81569461110902142</v>
      </c>
      <c r="F80" s="3">
        <v>0.7794096747899113</v>
      </c>
      <c r="G80" s="3">
        <v>2.7162381786913969</v>
      </c>
      <c r="H80" s="3">
        <v>22.31027045236435</v>
      </c>
      <c r="I80" s="3">
        <v>0.4206465036427241</v>
      </c>
      <c r="J80" s="3">
        <v>0.87935444644896055</v>
      </c>
      <c r="K80" s="3">
        <v>0.38987044886126609</v>
      </c>
      <c r="L80" s="3">
        <v>0.30666167735509237</v>
      </c>
      <c r="M80" s="3">
        <v>0.55046861932787572</v>
      </c>
      <c r="N80" s="3">
        <v>2.8830258153703587</v>
      </c>
      <c r="O80" s="3">
        <v>23.088562608979636</v>
      </c>
      <c r="P80" s="3">
        <v>0.63933805557276957</v>
      </c>
      <c r="Q80" s="3">
        <v>0.966261022722264</v>
      </c>
      <c r="R80" s="3">
        <v>0.67210947475840621</v>
      </c>
      <c r="S80" s="3">
        <v>0.40899971195890827</v>
      </c>
      <c r="T80" s="3">
        <v>0.55348410396641934</v>
      </c>
      <c r="U80" s="3">
        <v>1.5117658457073324</v>
      </c>
      <c r="V80" s="3">
        <v>14.15829006758098</v>
      </c>
      <c r="W80" s="3">
        <v>0.75378603759350049</v>
      </c>
      <c r="X80" s="3">
        <v>0.84724879946124942</v>
      </c>
      <c r="Y80" s="3">
        <v>0.93437646060312851</v>
      </c>
      <c r="Z80" s="3">
        <v>0.29123423781487351</v>
      </c>
      <c r="AA80" s="3">
        <v>0.20754523579944792</v>
      </c>
      <c r="AB80" s="3">
        <v>1.2229666318115142</v>
      </c>
      <c r="AC80" s="3">
        <v>15.442990861935575</v>
      </c>
    </row>
    <row r="81" spans="1:29" hidden="1" x14ac:dyDescent="0.25">
      <c r="A81" s="5" t="s">
        <v>238</v>
      </c>
      <c r="B81" s="3">
        <v>0.51462396631650886</v>
      </c>
      <c r="C81" s="3">
        <v>0.55619182456107208</v>
      </c>
      <c r="D81" s="3">
        <v>0.40795119742860569</v>
      </c>
      <c r="E81" s="3">
        <v>0.31390610331358909</v>
      </c>
      <c r="F81" s="3">
        <v>0.25759406446697369</v>
      </c>
      <c r="G81" s="3">
        <v>0.60732144739237648</v>
      </c>
      <c r="H81" s="3">
        <v>0.97687500282972051</v>
      </c>
      <c r="I81" s="3">
        <v>0.46645037972437031</v>
      </c>
      <c r="J81" s="3">
        <v>0.33484311166237551</v>
      </c>
      <c r="K81" s="3">
        <v>0.33829513500764058</v>
      </c>
      <c r="L81" s="3">
        <v>5.2405581967407272E-2</v>
      </c>
      <c r="M81" s="3">
        <v>5.1867553613129704E-2</v>
      </c>
      <c r="N81" s="3">
        <v>0.4523167914500158</v>
      </c>
      <c r="O81" s="3">
        <v>1.3291560051523748</v>
      </c>
      <c r="P81" s="3">
        <v>0.7614112382832402</v>
      </c>
      <c r="Q81" s="3">
        <v>0.64555298211519041</v>
      </c>
      <c r="R81" s="3">
        <v>0.85789622357746143</v>
      </c>
      <c r="S81" s="3">
        <v>0.4554103791200792</v>
      </c>
      <c r="T81" s="3">
        <v>0.12280911138443223</v>
      </c>
      <c r="U81" s="3">
        <v>0.18945167564445178</v>
      </c>
      <c r="V81" s="3">
        <v>0.27579062915131769</v>
      </c>
      <c r="W81" s="3">
        <v>0.74478133053830897</v>
      </c>
      <c r="X81" s="3">
        <v>0.46175805018642846</v>
      </c>
      <c r="Y81" s="3">
        <v>0.65725323039126371</v>
      </c>
      <c r="Z81" s="3">
        <v>0.17269757637850061</v>
      </c>
      <c r="AA81" s="3">
        <v>0.15844867094642665</v>
      </c>
      <c r="AB81" s="3">
        <v>0.29079892853614453</v>
      </c>
      <c r="AC81" s="3">
        <v>0.77917652867434517</v>
      </c>
    </row>
    <row r="82" spans="1:29" hidden="1" x14ac:dyDescent="0.25">
      <c r="A82" s="5" t="s">
        <v>239</v>
      </c>
      <c r="B82" s="3">
        <v>0.63762230382930829</v>
      </c>
      <c r="C82" s="3">
        <v>0.53348151321045301</v>
      </c>
      <c r="D82" s="3">
        <v>0.60355188657192216</v>
      </c>
      <c r="E82" s="3">
        <v>0.1589828715558137</v>
      </c>
      <c r="F82" s="3">
        <v>4.9434709953413654E-2</v>
      </c>
      <c r="G82" s="3">
        <v>0.18337554890335053</v>
      </c>
      <c r="H82" s="3">
        <v>0.12534604091623275</v>
      </c>
      <c r="I82" s="3">
        <v>0.67339312537180773</v>
      </c>
      <c r="J82" s="3">
        <v>0.40524830878256363</v>
      </c>
      <c r="K82" s="3">
        <v>0.56032067148366393</v>
      </c>
      <c r="L82" s="3">
        <v>0.18779887632177603</v>
      </c>
      <c r="M82" s="3">
        <v>4.6323243355562115E-2</v>
      </c>
      <c r="N82" s="3">
        <v>0.33114052671444089</v>
      </c>
      <c r="O82" s="3">
        <v>0.69327616977096262</v>
      </c>
      <c r="P82" s="3">
        <v>0.64328282320171648</v>
      </c>
      <c r="Q82" s="3">
        <v>0.69741782236709704</v>
      </c>
      <c r="R82" s="3">
        <v>0.50101074338937834</v>
      </c>
      <c r="S82" s="3">
        <v>0.20281909296571493</v>
      </c>
      <c r="T82" s="3">
        <v>3.7527703151673149E-2</v>
      </c>
      <c r="U82" s="3">
        <v>0.28134091458550498</v>
      </c>
      <c r="V82" s="3">
        <v>0.88875901268570379</v>
      </c>
      <c r="W82" s="3">
        <v>0.69671718901961832</v>
      </c>
      <c r="X82" s="3">
        <v>0.32766987600422232</v>
      </c>
      <c r="Y82" s="3">
        <v>0.32511393137435934</v>
      </c>
      <c r="Z82" s="3">
        <v>0.23775969560861604</v>
      </c>
      <c r="AA82" s="3">
        <v>0.20820002471942825</v>
      </c>
      <c r="AB82" s="3">
        <v>6.8705122567225718E-2</v>
      </c>
      <c r="AC82" s="3">
        <v>0.33585221440643731</v>
      </c>
    </row>
    <row r="83" spans="1:29" hidden="1" x14ac:dyDescent="0.25">
      <c r="A83" s="5" t="s">
        <v>240</v>
      </c>
      <c r="B83" s="3">
        <v>0.36326892077613521</v>
      </c>
      <c r="C83" s="3">
        <v>0.47747475903627329</v>
      </c>
      <c r="D83" s="3">
        <v>0.44179182423515889</v>
      </c>
      <c r="E83" s="3">
        <v>0.27384005337737816</v>
      </c>
      <c r="F83" s="3">
        <v>4.612509807937408E-2</v>
      </c>
      <c r="G83" s="3">
        <v>0.21773412072383427</v>
      </c>
      <c r="H83" s="3">
        <v>0.50283990602491802</v>
      </c>
      <c r="I83" s="3">
        <v>0.28721799251376018</v>
      </c>
      <c r="J83" s="3">
        <v>0.26957412185739066</v>
      </c>
      <c r="K83" s="3">
        <v>0.2468556098298185</v>
      </c>
      <c r="L83" s="3">
        <v>5.6328096308103481E-2</v>
      </c>
      <c r="M83" s="3">
        <v>6.9124569878884767E-2</v>
      </c>
      <c r="N83" s="3">
        <v>0.33015706720067828</v>
      </c>
      <c r="O83" s="3">
        <v>0.34806083422621859</v>
      </c>
      <c r="P83" s="3">
        <v>0.4786620349355083</v>
      </c>
      <c r="Q83" s="3">
        <v>0.55622812567707369</v>
      </c>
      <c r="R83" s="3">
        <v>0.31017489642034707</v>
      </c>
      <c r="S83" s="3">
        <v>0.12142983954723083</v>
      </c>
      <c r="T83" s="3">
        <v>0.29923003357560307</v>
      </c>
      <c r="U83" s="3">
        <v>0.33854819427769139</v>
      </c>
      <c r="V83" s="3">
        <v>0.45593244812680889</v>
      </c>
      <c r="W83" s="3">
        <v>0.52718665357451322</v>
      </c>
      <c r="X83" s="3">
        <v>0.4682294679980224</v>
      </c>
      <c r="Y83" s="3">
        <v>0.16760760842476635</v>
      </c>
      <c r="Z83" s="3">
        <v>0.14612452340236276</v>
      </c>
      <c r="AA83" s="3">
        <v>0.11254112173258254</v>
      </c>
      <c r="AB83" s="3">
        <v>0.41199561015976272</v>
      </c>
      <c r="AC83" s="3">
        <v>1.2939200533581852</v>
      </c>
    </row>
    <row r="84" spans="1:29" hidden="1" x14ac:dyDescent="0.25">
      <c r="A84" s="5" t="s">
        <v>241</v>
      </c>
      <c r="B84" s="3">
        <v>0.69261634980577369</v>
      </c>
      <c r="C84" s="3">
        <v>0.63801993154591763</v>
      </c>
      <c r="D84" s="3">
        <v>0.53843896183196427</v>
      </c>
      <c r="E84" s="3">
        <v>8.4650116836596553E-2</v>
      </c>
      <c r="F84" s="3">
        <v>7.835462027930061E-2</v>
      </c>
      <c r="G84" s="3">
        <v>4.0775477791436289E-2</v>
      </c>
      <c r="H84" s="3">
        <v>0.14017174312591382</v>
      </c>
      <c r="I84" s="3">
        <v>0.55039427527397689</v>
      </c>
      <c r="J84" s="3">
        <v>0.48192898093697545</v>
      </c>
      <c r="K84" s="3">
        <v>0.43966818075861885</v>
      </c>
      <c r="L84" s="3">
        <v>0.14210335668745946</v>
      </c>
      <c r="M84" s="3">
        <v>2.7742298926577622E-2</v>
      </c>
      <c r="N84" s="3">
        <v>0.10916245696434397</v>
      </c>
      <c r="O84" s="3">
        <v>0.40727135576243834</v>
      </c>
      <c r="P84" s="3">
        <v>0.71688449141596067</v>
      </c>
      <c r="Q84" s="3">
        <v>0.61441764459427239</v>
      </c>
      <c r="R84" s="3">
        <v>0.39466531179803921</v>
      </c>
      <c r="S84" s="3">
        <v>0.17173853937306136</v>
      </c>
      <c r="T84" s="3">
        <v>0.14517070292044182</v>
      </c>
      <c r="U84" s="3">
        <v>0.22573990806386904</v>
      </c>
      <c r="V84" s="3">
        <v>0.2388142841725015</v>
      </c>
      <c r="W84" s="3">
        <v>0.54447719492733593</v>
      </c>
      <c r="X84" s="3">
        <v>0.42248547973995443</v>
      </c>
      <c r="Y84" s="3">
        <v>0.34519150605074961</v>
      </c>
      <c r="Z84" s="3">
        <v>5.1017791763988608E-2</v>
      </c>
      <c r="AA84" s="3">
        <v>0.16508369684493041</v>
      </c>
      <c r="AB84" s="3">
        <v>0.34294335725455011</v>
      </c>
      <c r="AC84" s="3">
        <v>0.56832271524824263</v>
      </c>
    </row>
    <row r="85" spans="1:29" hidden="1" x14ac:dyDescent="0.25">
      <c r="A85" s="5" t="s">
        <v>242</v>
      </c>
      <c r="B85" s="3">
        <v>0.79187997849808589</v>
      </c>
      <c r="C85" s="3">
        <v>0.61205468907031668</v>
      </c>
      <c r="D85" s="3">
        <v>0.59655337465486624</v>
      </c>
      <c r="E85" s="3">
        <v>0.16244429668426674</v>
      </c>
      <c r="F85" s="3">
        <v>6.1391978248623372E-2</v>
      </c>
      <c r="G85" s="3">
        <v>0.20584253820672513</v>
      </c>
      <c r="H85" s="3">
        <v>0.37095029383313188</v>
      </c>
      <c r="I85" s="3">
        <v>0.53835033566768042</v>
      </c>
      <c r="J85" s="3">
        <v>0.44006812384476374</v>
      </c>
      <c r="K85" s="3">
        <v>0.36387401744820891</v>
      </c>
      <c r="L85" s="3">
        <v>0.13662627292524165</v>
      </c>
      <c r="M85" s="3">
        <v>1.8192940656768491E-2</v>
      </c>
      <c r="N85" s="3">
        <v>0.22947026211700247</v>
      </c>
      <c r="O85" s="3">
        <v>0.33045685417933751</v>
      </c>
      <c r="P85" s="3">
        <v>0.9390899058797656</v>
      </c>
      <c r="Q85" s="3">
        <v>1.3470167830869095</v>
      </c>
      <c r="R85" s="3">
        <v>0.67707545152800286</v>
      </c>
      <c r="S85" s="3">
        <v>0.36053109620329615</v>
      </c>
      <c r="T85" s="3">
        <v>0.3853741846362797</v>
      </c>
      <c r="U85" s="3">
        <v>0.58735899428158533</v>
      </c>
      <c r="V85" s="3">
        <v>0.49056927165366665</v>
      </c>
      <c r="W85" s="3">
        <v>0.6758639169964078</v>
      </c>
      <c r="X85" s="3">
        <v>1.5838664580551847</v>
      </c>
      <c r="Y85" s="3">
        <v>0.49636720849942034</v>
      </c>
      <c r="Z85" s="3">
        <v>0.26655679639638441</v>
      </c>
      <c r="AA85" s="3">
        <v>0.37685834148534197</v>
      </c>
      <c r="AB85" s="3">
        <v>0.57378744479248522</v>
      </c>
      <c r="AC85" s="3">
        <v>1.7600066291010987</v>
      </c>
    </row>
    <row r="86" spans="1:29" hidden="1" x14ac:dyDescent="0.25">
      <c r="A86" s="5" t="s">
        <v>243</v>
      </c>
      <c r="B86" s="3">
        <v>0.45685624153664717</v>
      </c>
      <c r="C86" s="3">
        <v>0.51202681808987638</v>
      </c>
      <c r="D86" s="3">
        <v>0.48485918430648539</v>
      </c>
      <c r="E86" s="3">
        <v>6.6347255380225928E-2</v>
      </c>
      <c r="F86" s="3">
        <v>7.4409263515839444E-2</v>
      </c>
      <c r="G86" s="3">
        <v>4.8287886588983357E-2</v>
      </c>
      <c r="H86" s="3">
        <v>5.8036115992179539E-2</v>
      </c>
      <c r="I86" s="3">
        <v>0.26859402920108438</v>
      </c>
      <c r="J86" s="3">
        <v>0.33218148107546858</v>
      </c>
      <c r="K86" s="3">
        <v>0.33897858716012191</v>
      </c>
      <c r="L86" s="3">
        <v>0.13810853641401422</v>
      </c>
      <c r="M86" s="3">
        <v>6.8755831405763093E-2</v>
      </c>
      <c r="N86" s="3">
        <v>0.24664544184768578</v>
      </c>
      <c r="O86" s="3">
        <v>0.40158638523660783</v>
      </c>
      <c r="P86" s="3">
        <v>0.43934803019261987</v>
      </c>
      <c r="Q86" s="3">
        <v>0.48440968794888234</v>
      </c>
      <c r="R86" s="3">
        <v>0.51708521606792579</v>
      </c>
      <c r="S86" s="3">
        <v>0.16794485056601696</v>
      </c>
      <c r="T86" s="3">
        <v>6.4928772129612775E-2</v>
      </c>
      <c r="U86" s="3">
        <v>0.27972191057366042</v>
      </c>
      <c r="V86" s="3">
        <v>0.44249916970900599</v>
      </c>
      <c r="W86" s="3">
        <v>0.30463272526113744</v>
      </c>
      <c r="X86" s="3">
        <v>0.31714253335268011</v>
      </c>
      <c r="Y86" s="3">
        <v>0.42906662022234521</v>
      </c>
      <c r="Z86" s="3">
        <v>0.30292164852670139</v>
      </c>
      <c r="AA86" s="3">
        <v>0.12635947826040292</v>
      </c>
      <c r="AB86" s="3">
        <v>7.5395409348241502E-2</v>
      </c>
      <c r="AC86" s="3">
        <v>0.18061901286070034</v>
      </c>
    </row>
    <row r="87" spans="1:29" hidden="1" x14ac:dyDescent="0.25">
      <c r="A87" s="5" t="s">
        <v>244</v>
      </c>
      <c r="B87" s="3">
        <v>0.66156460004545681</v>
      </c>
      <c r="C87" s="3">
        <v>0.63074170395195939</v>
      </c>
      <c r="D87" s="3">
        <v>0.56937356255939375</v>
      </c>
      <c r="E87" s="3">
        <v>0.1418461359346109</v>
      </c>
      <c r="F87" s="3">
        <v>0.19988007533983237</v>
      </c>
      <c r="G87" s="3">
        <v>0.18596475682651334</v>
      </c>
      <c r="H87" s="3">
        <v>0.52980586576356703</v>
      </c>
      <c r="I87" s="3">
        <v>0.55635246672075367</v>
      </c>
      <c r="J87" s="3">
        <v>0.46374558691831047</v>
      </c>
      <c r="K87" s="3">
        <v>0.49341715827386079</v>
      </c>
      <c r="L87" s="3">
        <v>0.3727722222389479</v>
      </c>
      <c r="M87" s="3">
        <v>0.20819471070954274</v>
      </c>
      <c r="N87" s="3">
        <v>8.2765149517877973E-2</v>
      </c>
      <c r="O87" s="3">
        <v>0.15153065772382676</v>
      </c>
      <c r="P87" s="3">
        <v>0.77162588663559617</v>
      </c>
      <c r="Q87" s="3">
        <v>1.001884022924229</v>
      </c>
      <c r="R87" s="3">
        <v>0.8942918262348396</v>
      </c>
      <c r="S87" s="3">
        <v>0.22176066719961837</v>
      </c>
      <c r="T87" s="3">
        <v>0.30213227307015605</v>
      </c>
      <c r="U87" s="3">
        <v>0.54102148433180752</v>
      </c>
      <c r="V87" s="3">
        <v>1.8993213948624388</v>
      </c>
      <c r="W87" s="3">
        <v>0.66934850064551854</v>
      </c>
      <c r="X87" s="3">
        <v>0.62619742857816407</v>
      </c>
      <c r="Y87" s="3">
        <v>0.51562727842948042</v>
      </c>
      <c r="Z87" s="3">
        <v>0.35052173440217843</v>
      </c>
      <c r="AA87" s="3">
        <v>0.25838271643418959</v>
      </c>
      <c r="AB87" s="3">
        <v>0.19001244522794325</v>
      </c>
      <c r="AC87" s="3">
        <v>0.62270294556858052</v>
      </c>
    </row>
    <row r="88" spans="1:29" hidden="1" x14ac:dyDescent="0.25">
      <c r="A88" s="5" t="s">
        <v>245</v>
      </c>
      <c r="B88" s="3">
        <v>1.104047349546704</v>
      </c>
      <c r="C88" s="3">
        <v>2.3262202366956051</v>
      </c>
      <c r="D88" s="3">
        <v>1.7654295476187845</v>
      </c>
      <c r="E88" s="3">
        <v>2.9576572502603291</v>
      </c>
      <c r="F88" s="3">
        <v>21.874988527107647</v>
      </c>
      <c r="G88" s="3">
        <v>22.437397214491789</v>
      </c>
      <c r="H88" s="3">
        <v>3.3396129665330605</v>
      </c>
      <c r="I88" s="3">
        <v>1.0495186781317338</v>
      </c>
      <c r="J88" s="3">
        <v>2.5193014651849852</v>
      </c>
      <c r="K88" s="3">
        <v>1.6072034593812494</v>
      </c>
      <c r="L88" s="3">
        <v>2.6266775404269675</v>
      </c>
      <c r="M88" s="3">
        <v>22.670593240467127</v>
      </c>
      <c r="N88" s="3">
        <v>27.225179153393729</v>
      </c>
      <c r="O88" s="3">
        <v>15.415975400027479</v>
      </c>
      <c r="P88" s="3">
        <v>0.96754400376109606</v>
      </c>
      <c r="Q88" s="3">
        <v>1.2123055105347686</v>
      </c>
      <c r="R88" s="3">
        <v>0.86951812128047334</v>
      </c>
      <c r="S88" s="3">
        <v>1.5490272933724945</v>
      </c>
      <c r="T88" s="3">
        <v>0.7959323080574715</v>
      </c>
      <c r="U88" s="3">
        <v>11.055027716061231</v>
      </c>
      <c r="V88" s="3">
        <v>3.4107477254315661</v>
      </c>
      <c r="W88" s="3">
        <v>0.95182360167455915</v>
      </c>
      <c r="X88" s="3">
        <v>1.2670053438378837</v>
      </c>
      <c r="Y88" s="3">
        <v>0.79705721726538459</v>
      </c>
      <c r="Z88" s="3">
        <v>1.2675736750884279</v>
      </c>
      <c r="AA88" s="3">
        <v>1.3945386899189365</v>
      </c>
      <c r="AB88" s="3">
        <v>17.109086807227396</v>
      </c>
      <c r="AC88" s="3">
        <v>14.414680619680956</v>
      </c>
    </row>
    <row r="89" spans="1:29" hidden="1" x14ac:dyDescent="0.25">
      <c r="A89" s="5" t="s">
        <v>246</v>
      </c>
      <c r="B89" s="3">
        <v>0.43663326028317268</v>
      </c>
      <c r="C89" s="3">
        <v>0.39935852585899739</v>
      </c>
      <c r="D89" s="3">
        <v>0.26098801673036887</v>
      </c>
      <c r="E89" s="3">
        <v>0.46078008092973516</v>
      </c>
      <c r="F89" s="3">
        <v>0.19568018324512965</v>
      </c>
      <c r="G89" s="3">
        <v>0.21561534851076633</v>
      </c>
      <c r="H89" s="3">
        <v>0.24696502897465764</v>
      </c>
      <c r="I89" s="3">
        <v>0.42721375911193044</v>
      </c>
      <c r="J89" s="3">
        <v>0.39660149101764702</v>
      </c>
      <c r="K89" s="3">
        <v>0.47382172502292486</v>
      </c>
      <c r="L89" s="3">
        <v>0.46514866095712176</v>
      </c>
      <c r="M89" s="3">
        <v>0.28985337547917867</v>
      </c>
      <c r="N89" s="3">
        <v>0.29857741242231889</v>
      </c>
      <c r="O89" s="3">
        <v>0.25499494998213684</v>
      </c>
      <c r="P89" s="3">
        <v>1.1316018296401726</v>
      </c>
      <c r="Q89" s="3">
        <v>1.3169904645506549</v>
      </c>
      <c r="R89" s="3">
        <v>1.9470308479703355</v>
      </c>
      <c r="S89" s="3">
        <v>1.3446565484883986</v>
      </c>
      <c r="T89" s="3">
        <v>0.64231951842999069</v>
      </c>
      <c r="U89" s="3">
        <v>0.10221724233004906</v>
      </c>
      <c r="V89" s="3">
        <v>0.1563560575523</v>
      </c>
      <c r="W89" s="3">
        <v>1.017098241657121</v>
      </c>
      <c r="X89" s="3">
        <v>1.0757629694887743</v>
      </c>
      <c r="Y89" s="3">
        <v>0.57675707260545084</v>
      </c>
      <c r="Z89" s="3">
        <v>0.85888341489948161</v>
      </c>
      <c r="AA89" s="3">
        <v>0.51524780489419686</v>
      </c>
      <c r="AB89" s="3">
        <v>7.8098907664665845E-2</v>
      </c>
      <c r="AC89" s="3">
        <v>0.11398065466209582</v>
      </c>
    </row>
    <row r="90" spans="1:29" hidden="1" x14ac:dyDescent="0.25">
      <c r="A90" s="5" t="s">
        <v>247</v>
      </c>
      <c r="B90" s="3">
        <v>0.64370078271616471</v>
      </c>
      <c r="C90" s="3">
        <v>0.4997177105386818</v>
      </c>
      <c r="D90" s="3">
        <v>0.68644726911734055</v>
      </c>
      <c r="E90" s="3">
        <v>0.20594347812886421</v>
      </c>
      <c r="F90" s="3">
        <v>0.24513610987489057</v>
      </c>
      <c r="G90" s="3">
        <v>0.17684370128308258</v>
      </c>
      <c r="H90" s="3">
        <v>0.26819187823929852</v>
      </c>
      <c r="I90" s="3">
        <v>0.50729188403321834</v>
      </c>
      <c r="J90" s="3">
        <v>0.40933794320108791</v>
      </c>
      <c r="K90" s="3">
        <v>0.44510282379110028</v>
      </c>
      <c r="L90" s="3">
        <v>0.1405215794831178</v>
      </c>
      <c r="M90" s="3">
        <v>0.21105930072971674</v>
      </c>
      <c r="N90" s="3">
        <v>0.11131377045183351</v>
      </c>
      <c r="O90" s="3">
        <v>0.15640323965357458</v>
      </c>
      <c r="P90" s="3">
        <v>0.78679191039114149</v>
      </c>
      <c r="Q90" s="3">
        <v>0.72020757573139282</v>
      </c>
      <c r="R90" s="3">
        <v>0.57218150106738497</v>
      </c>
      <c r="S90" s="3">
        <v>9.5446035124307216E-2</v>
      </c>
      <c r="T90" s="3">
        <v>0.10664023056477806</v>
      </c>
      <c r="U90" s="3">
        <v>5.7949900144018608E-2</v>
      </c>
      <c r="V90" s="3">
        <v>7.0505907371110871E-2</v>
      </c>
      <c r="W90" s="3">
        <v>0.73916219287754359</v>
      </c>
      <c r="X90" s="3">
        <v>1.1657845037052097</v>
      </c>
      <c r="Y90" s="3">
        <v>0.4525751310432049</v>
      </c>
      <c r="Z90" s="3">
        <v>0.16878558586986148</v>
      </c>
      <c r="AA90" s="3">
        <v>0.1753005205113761</v>
      </c>
      <c r="AB90" s="3">
        <v>0.56123453278776025</v>
      </c>
      <c r="AC90" s="3">
        <v>1.3055431839648792</v>
      </c>
    </row>
    <row r="91" spans="1:29" hidden="1" x14ac:dyDescent="0.25">
      <c r="A91" s="5" t="s">
        <v>248</v>
      </c>
      <c r="B91" s="3">
        <v>0.64511140851789062</v>
      </c>
      <c r="C91" s="3">
        <v>0.65129463930687703</v>
      </c>
      <c r="D91" s="3">
        <v>0.50650641694994114</v>
      </c>
      <c r="E91" s="3">
        <v>0.13885604300412099</v>
      </c>
      <c r="F91" s="3">
        <v>0.2126583793309981</v>
      </c>
      <c r="G91" s="3">
        <v>0.15339880337117198</v>
      </c>
      <c r="H91" s="3">
        <v>0.24730656903010412</v>
      </c>
      <c r="I91" s="3">
        <v>0.52980541902980238</v>
      </c>
      <c r="J91" s="3">
        <v>0.48573000648038622</v>
      </c>
      <c r="K91" s="3">
        <v>0.53135541907871198</v>
      </c>
      <c r="L91" s="3">
        <v>0.30178918003997257</v>
      </c>
      <c r="M91" s="3">
        <v>0.19217133995100047</v>
      </c>
      <c r="N91" s="3">
        <v>0.15642973698634333</v>
      </c>
      <c r="O91" s="3">
        <v>0.37098455604294467</v>
      </c>
      <c r="P91" s="3">
        <v>0.80098292083312883</v>
      </c>
      <c r="Q91" s="3">
        <v>0.91309248465684878</v>
      </c>
      <c r="R91" s="3">
        <v>0.88710409534049917</v>
      </c>
      <c r="S91" s="3">
        <v>0.27892532671297832</v>
      </c>
      <c r="T91" s="3">
        <v>0.19287846886873533</v>
      </c>
      <c r="U91" s="3">
        <v>0.58789906918835055</v>
      </c>
      <c r="V91" s="3">
        <v>1.6479492830092664</v>
      </c>
      <c r="W91" s="3">
        <v>0.69246470808957905</v>
      </c>
      <c r="X91" s="3">
        <v>0.70065660855405576</v>
      </c>
      <c r="Y91" s="3">
        <v>0.70451014397983203</v>
      </c>
      <c r="Z91" s="3">
        <v>0.13780484544087993</v>
      </c>
      <c r="AA91" s="3">
        <v>0.22262515496294724</v>
      </c>
      <c r="AB91" s="3">
        <v>0.39045121145378819</v>
      </c>
      <c r="AC91" s="3">
        <v>0.40364335453795408</v>
      </c>
    </row>
    <row r="92" spans="1:29" hidden="1" x14ac:dyDescent="0.25">
      <c r="A92" s="5" t="s">
        <v>249</v>
      </c>
      <c r="B92" s="3">
        <v>0.82286668566599785</v>
      </c>
      <c r="C92" s="3">
        <v>0.52616504903074479</v>
      </c>
      <c r="D92" s="3">
        <v>0.62244962095315359</v>
      </c>
      <c r="E92" s="3">
        <v>0.22294264683844264</v>
      </c>
      <c r="F92" s="3">
        <v>0.20623498360080392</v>
      </c>
      <c r="G92" s="3">
        <v>0.24208505286719373</v>
      </c>
      <c r="H92" s="3">
        <v>0.37974464570776756</v>
      </c>
      <c r="I92" s="3">
        <v>0.80379366934894314</v>
      </c>
      <c r="J92" s="3">
        <v>0.38633870485407207</v>
      </c>
      <c r="K92" s="3">
        <v>0.62480590384638812</v>
      </c>
      <c r="L92" s="3">
        <v>0.17521224884366438</v>
      </c>
      <c r="M92" s="3">
        <v>9.2635683538987657E-2</v>
      </c>
      <c r="N92" s="3">
        <v>0.17663513300712191</v>
      </c>
      <c r="O92" s="3">
        <v>0.56607331114966541</v>
      </c>
      <c r="P92" s="3">
        <v>0.84223695797499065</v>
      </c>
      <c r="Q92" s="3">
        <v>0.50982975800668273</v>
      </c>
      <c r="R92" s="3">
        <v>0.60363584013847338</v>
      </c>
      <c r="S92" s="3">
        <v>6.5471233673029219E-2</v>
      </c>
      <c r="T92" s="3">
        <v>0.12866878956838448</v>
      </c>
      <c r="U92" s="3">
        <v>0.25410273900586033</v>
      </c>
      <c r="V92" s="3">
        <v>0.68814422655937901</v>
      </c>
      <c r="W92" s="3">
        <v>0.83286507628567219</v>
      </c>
      <c r="X92" s="3">
        <v>0.40916295810737319</v>
      </c>
      <c r="Y92" s="3">
        <v>0.63366316169962811</v>
      </c>
      <c r="Z92" s="3">
        <v>0.22233087002576238</v>
      </c>
      <c r="AA92" s="3">
        <v>0.12545124147937964</v>
      </c>
      <c r="AB92" s="3">
        <v>0.23372171305167588</v>
      </c>
      <c r="AC92" s="3">
        <v>0.24646619611888576</v>
      </c>
    </row>
    <row r="93" spans="1:29" hidden="1" x14ac:dyDescent="0.25">
      <c r="A93" s="5" t="s">
        <v>250</v>
      </c>
      <c r="B93" s="3">
        <v>0.2116019449935366</v>
      </c>
      <c r="C93" s="3">
        <v>0.32369366445059911</v>
      </c>
      <c r="D93" s="3">
        <v>0.27488646979445625</v>
      </c>
      <c r="E93" s="3">
        <v>0.50513140625886888</v>
      </c>
      <c r="F93" s="3">
        <v>0.15942216736838571</v>
      </c>
      <c r="G93" s="3">
        <v>0.55093521937831602</v>
      </c>
      <c r="H93" s="3">
        <v>0.20012541680206977</v>
      </c>
      <c r="I93" s="3">
        <v>0.1610103299430477</v>
      </c>
      <c r="J93" s="3">
        <v>0.24268390628120887</v>
      </c>
      <c r="K93" s="3">
        <v>0.14330231177474836</v>
      </c>
      <c r="L93" s="3">
        <v>0.22791987775132327</v>
      </c>
      <c r="M93" s="3">
        <v>0.24416803723330463</v>
      </c>
      <c r="N93" s="3">
        <v>0.3564762626190105</v>
      </c>
      <c r="O93" s="3">
        <v>0.41558587894605598</v>
      </c>
      <c r="P93" s="3">
        <v>0.36581678090641995</v>
      </c>
      <c r="Q93" s="3">
        <v>0.3259562041160714</v>
      </c>
      <c r="R93" s="3">
        <v>0.42780506948310482</v>
      </c>
      <c r="S93" s="3">
        <v>0.55398548283817806</v>
      </c>
      <c r="T93" s="3">
        <v>0.29759899441192661</v>
      </c>
      <c r="U93" s="3">
        <v>0.2123496938911428</v>
      </c>
      <c r="V93" s="3">
        <v>1.0918250582290501</v>
      </c>
      <c r="W93" s="3">
        <v>0.34550279101940051</v>
      </c>
      <c r="X93" s="3">
        <v>0.35444179939182974</v>
      </c>
      <c r="Y93" s="3">
        <v>0.32221618947210379</v>
      </c>
      <c r="Z93" s="3">
        <v>0.2977357365002129</v>
      </c>
      <c r="AA93" s="3">
        <v>0.11233642367505532</v>
      </c>
      <c r="AB93" s="3">
        <v>0.37369829217456663</v>
      </c>
      <c r="AC93" s="3">
        <v>2.2690427202644021</v>
      </c>
    </row>
    <row r="94" spans="1:29" hidden="1" x14ac:dyDescent="0.25">
      <c r="A94" s="5" t="s">
        <v>251</v>
      </c>
      <c r="B94" s="3">
        <v>0.62253873116180969</v>
      </c>
      <c r="C94" s="3">
        <v>0.43697542736415529</v>
      </c>
      <c r="D94" s="3">
        <v>0.52451861970471636</v>
      </c>
      <c r="E94" s="3">
        <v>0.61728696109327863</v>
      </c>
      <c r="F94" s="3">
        <v>0.42601599099156701</v>
      </c>
      <c r="G94" s="3">
        <v>0.42564474054410845</v>
      </c>
      <c r="H94" s="3">
        <v>0.59072137859715557</v>
      </c>
      <c r="I94" s="3">
        <v>0.51746364539108169</v>
      </c>
      <c r="J94" s="3">
        <v>0.39251111266082034</v>
      </c>
      <c r="K94" s="3">
        <v>0.47203793240643699</v>
      </c>
      <c r="L94" s="3">
        <v>0.27162033712465206</v>
      </c>
      <c r="M94" s="3">
        <v>0.32180518714559264</v>
      </c>
      <c r="N94" s="3">
        <v>0.23034341713125026</v>
      </c>
      <c r="O94" s="3">
        <v>0.77999780984601308</v>
      </c>
      <c r="P94" s="3">
        <v>0.5298172403218</v>
      </c>
      <c r="Q94" s="3">
        <v>0.39948265333911737</v>
      </c>
      <c r="R94" s="3">
        <v>0.37829072659999313</v>
      </c>
      <c r="S94" s="3">
        <v>0.60201754690294074</v>
      </c>
      <c r="T94" s="3">
        <v>0.51653999226805003</v>
      </c>
      <c r="U94" s="3">
        <v>0.57053874023364237</v>
      </c>
      <c r="V94" s="3">
        <v>0.80726456264729562</v>
      </c>
      <c r="W94" s="3">
        <v>0.43015696932151354</v>
      </c>
      <c r="X94" s="3">
        <v>0.42419645748161072</v>
      </c>
      <c r="Y94" s="3">
        <v>0.34197758903462777</v>
      </c>
      <c r="Z94" s="3">
        <v>0.30408475782179584</v>
      </c>
      <c r="AA94" s="3">
        <v>0.39521095731478506</v>
      </c>
      <c r="AB94" s="3">
        <v>0.32816254789075483</v>
      </c>
      <c r="AC94" s="3">
        <v>0.67769735467907244</v>
      </c>
    </row>
    <row r="95" spans="1:29" hidden="1" x14ac:dyDescent="0.25">
      <c r="A95" s="5" t="s">
        <v>252</v>
      </c>
      <c r="B95" s="3">
        <v>0.34596949440762564</v>
      </c>
      <c r="C95" s="3">
        <v>0.28118828821907133</v>
      </c>
      <c r="D95" s="3">
        <v>0.28352341832489547</v>
      </c>
      <c r="E95" s="3">
        <v>0.14730076253246885</v>
      </c>
      <c r="F95" s="3">
        <v>0.1373948788864956</v>
      </c>
      <c r="G95" s="3">
        <v>0.15564963836207671</v>
      </c>
      <c r="H95" s="3">
        <v>0.83704574441580748</v>
      </c>
      <c r="I95" s="3">
        <v>0.30860286655802044</v>
      </c>
      <c r="J95" s="3">
        <v>0.19684588104689371</v>
      </c>
      <c r="K95" s="3">
        <v>0.34169938169644248</v>
      </c>
      <c r="L95" s="3">
        <v>0.1255190753195928</v>
      </c>
      <c r="M95" s="3">
        <v>9.5367548972153826E-2</v>
      </c>
      <c r="N95" s="3">
        <v>6.33385280466503E-2</v>
      </c>
      <c r="O95" s="3">
        <v>0.57298615693209831</v>
      </c>
      <c r="P95" s="3">
        <v>0.2872481037024619</v>
      </c>
      <c r="Q95" s="3">
        <v>0.37686734743308054</v>
      </c>
      <c r="R95" s="3">
        <v>0.18051074837916048</v>
      </c>
      <c r="S95" s="3">
        <v>0.18769961802893034</v>
      </c>
      <c r="T95" s="3">
        <v>0.31550620261094908</v>
      </c>
      <c r="U95" s="3">
        <v>0.21105598305263987</v>
      </c>
      <c r="V95" s="3">
        <v>1.0505703394631956</v>
      </c>
      <c r="W95" s="3">
        <v>0.27394164252698039</v>
      </c>
      <c r="X95" s="3">
        <v>0.28631154136064851</v>
      </c>
      <c r="Y95" s="3">
        <v>0.20445025570903827</v>
      </c>
      <c r="Z95" s="3">
        <v>0.16006094675911464</v>
      </c>
      <c r="AA95" s="3">
        <v>0.24479029918348869</v>
      </c>
      <c r="AB95" s="3">
        <v>0.16171346706506423</v>
      </c>
      <c r="AC95" s="3">
        <v>0.70282264680027384</v>
      </c>
    </row>
    <row r="96" spans="1:29" hidden="1" x14ac:dyDescent="0.25">
      <c r="A96" s="5" t="s">
        <v>253</v>
      </c>
      <c r="B96" s="3">
        <v>0.29020003143614775</v>
      </c>
      <c r="C96" s="3">
        <v>0.27157977349889523</v>
      </c>
      <c r="D96" s="3">
        <v>0.28805472988269498</v>
      </c>
      <c r="E96" s="3">
        <v>0.11230160215370089</v>
      </c>
      <c r="F96" s="3">
        <v>0.14823978094947529</v>
      </c>
      <c r="G96" s="3">
        <v>0.1284511892792175</v>
      </c>
      <c r="H96" s="3">
        <v>0.76317418568483564</v>
      </c>
      <c r="I96" s="3">
        <v>0.26727952464340776</v>
      </c>
      <c r="J96" s="3">
        <v>0.19864606798818582</v>
      </c>
      <c r="K96" s="3">
        <v>0.32717962686086616</v>
      </c>
      <c r="L96" s="3">
        <v>0.1179688625258736</v>
      </c>
      <c r="M96" s="3">
        <v>0.12418772353817784</v>
      </c>
      <c r="N96" s="3">
        <v>4.6914025871355486E-2</v>
      </c>
      <c r="O96" s="3">
        <v>0.43737853292670092</v>
      </c>
      <c r="P96" s="3">
        <v>0.39286266937985159</v>
      </c>
      <c r="Q96" s="3">
        <v>0.40986455345634376</v>
      </c>
      <c r="R96" s="3">
        <v>0.19785164456361237</v>
      </c>
      <c r="S96" s="3">
        <v>9.5935235703775976E-2</v>
      </c>
      <c r="T96" s="3">
        <v>0.24729620985074136</v>
      </c>
      <c r="U96" s="3">
        <v>0.22632501745913647</v>
      </c>
      <c r="V96" s="3">
        <v>1.2430051502507575</v>
      </c>
      <c r="W96" s="3">
        <v>0.39157593210359193</v>
      </c>
      <c r="X96" s="3">
        <v>0.36582198559857559</v>
      </c>
      <c r="Y96" s="3">
        <v>0.24570869591279745</v>
      </c>
      <c r="Z96" s="3">
        <v>0.11343138891536407</v>
      </c>
      <c r="AA96" s="3">
        <v>0.22460596711579217</v>
      </c>
      <c r="AB96" s="3">
        <v>0.20897467282581283</v>
      </c>
      <c r="AC96" s="3">
        <v>1.0039402783205966</v>
      </c>
    </row>
    <row r="97" spans="1:29" hidden="1" x14ac:dyDescent="0.25">
      <c r="A97" s="5" t="s">
        <v>254</v>
      </c>
      <c r="B97" s="3">
        <v>0.49746634854695915</v>
      </c>
      <c r="C97" s="3">
        <v>0.2865044005509797</v>
      </c>
      <c r="D97" s="3">
        <v>0.33717019932259412</v>
      </c>
      <c r="E97" s="3">
        <v>4.463005789802612E-2</v>
      </c>
      <c r="F97" s="3">
        <v>4.9292214948013231E-2</v>
      </c>
      <c r="G97" s="3">
        <v>0.13215847459736499</v>
      </c>
      <c r="H97" s="3">
        <v>0.78367849886588292</v>
      </c>
      <c r="I97" s="3">
        <v>0.47734969930889937</v>
      </c>
      <c r="J97" s="3">
        <v>0.20595799998938336</v>
      </c>
      <c r="K97" s="3">
        <v>0.41246880423260213</v>
      </c>
      <c r="L97" s="3">
        <v>0.10994450318555771</v>
      </c>
      <c r="M97" s="3">
        <v>0.10438346027508069</v>
      </c>
      <c r="N97" s="3">
        <v>8.1970578545338069E-2</v>
      </c>
      <c r="O97" s="3">
        <v>0.54373714608016632</v>
      </c>
      <c r="P97" s="3">
        <v>0.30716040464460098</v>
      </c>
      <c r="Q97" s="3">
        <v>0.31260249213342056</v>
      </c>
      <c r="R97" s="3">
        <v>0.32759588796444455</v>
      </c>
      <c r="S97" s="3">
        <v>0.130071365709685</v>
      </c>
      <c r="T97" s="3">
        <v>0.23036516979206456</v>
      </c>
      <c r="U97" s="3">
        <v>0.2050831663411655</v>
      </c>
      <c r="V97" s="3">
        <v>0.91935114768905235</v>
      </c>
      <c r="W97" s="3">
        <v>0.32286689337627322</v>
      </c>
      <c r="X97" s="3">
        <v>0.29713233842595249</v>
      </c>
      <c r="Y97" s="3">
        <v>0.36490382877993366</v>
      </c>
      <c r="Z97" s="3">
        <v>3.4680360151539441E-2</v>
      </c>
      <c r="AA97" s="3">
        <v>0.22107751946473866</v>
      </c>
      <c r="AB97" s="3">
        <v>0.16235677113921554</v>
      </c>
      <c r="AC97" s="3">
        <v>0.6385038853062428</v>
      </c>
    </row>
    <row r="98" spans="1:29" hidden="1" x14ac:dyDescent="0.25">
      <c r="A98" s="5" t="s">
        <v>255</v>
      </c>
      <c r="B98" s="3">
        <v>0.36024569213906299</v>
      </c>
      <c r="C98" s="3">
        <v>0.66405705441203333</v>
      </c>
      <c r="D98" s="3">
        <v>0.58663637819361925</v>
      </c>
      <c r="E98" s="3">
        <v>0.34769153844462686</v>
      </c>
      <c r="F98" s="3">
        <v>0.50592233321033209</v>
      </c>
      <c r="G98" s="3">
        <v>0.4198598068114503</v>
      </c>
      <c r="H98" s="3">
        <v>1.2539055447036238</v>
      </c>
      <c r="I98" s="3">
        <v>0.24128575162126711</v>
      </c>
      <c r="J98" s="3">
        <v>0.40012193531486928</v>
      </c>
      <c r="K98" s="3">
        <v>0.37382843007828775</v>
      </c>
      <c r="L98" s="3">
        <v>0.31292797329856559</v>
      </c>
      <c r="M98" s="3">
        <v>0.26909564765614791</v>
      </c>
      <c r="N98" s="3">
        <v>3.1465563413426045E-2</v>
      </c>
      <c r="O98" s="3">
        <v>0.28380524489184233</v>
      </c>
      <c r="P98" s="3">
        <v>0.63541885809470577</v>
      </c>
      <c r="Q98" s="3">
        <v>0.98394369231541712</v>
      </c>
      <c r="R98" s="3">
        <v>0.71352185526073109</v>
      </c>
      <c r="S98" s="3">
        <v>0.48214605326651683</v>
      </c>
      <c r="T98" s="3">
        <v>0.35673931808572079</v>
      </c>
      <c r="U98" s="3">
        <v>0.98244909138662018</v>
      </c>
      <c r="V98" s="3">
        <v>2.7568439992384621</v>
      </c>
      <c r="W98" s="3">
        <v>0.75793397479983693</v>
      </c>
      <c r="X98" s="3">
        <v>0.78739873704584107</v>
      </c>
      <c r="Y98" s="3">
        <v>0.45199610675224794</v>
      </c>
      <c r="Z98" s="3">
        <v>0.32921577272663816</v>
      </c>
      <c r="AA98" s="3">
        <v>0.28363906138106032</v>
      </c>
      <c r="AB98" s="3">
        <v>0.56057087507413339</v>
      </c>
      <c r="AC98" s="3">
        <v>1.6707559102056728</v>
      </c>
    </row>
    <row r="99" spans="1:29" hidden="1" x14ac:dyDescent="0.25">
      <c r="A99" s="5" t="s">
        <v>256</v>
      </c>
      <c r="B99" s="3">
        <v>0.93551065326048388</v>
      </c>
      <c r="C99" s="3">
        <v>0.88467143079147736</v>
      </c>
      <c r="D99" s="3">
        <v>1.0227158719381426</v>
      </c>
      <c r="E99" s="3">
        <v>0.1700320479896103</v>
      </c>
      <c r="F99" s="3">
        <v>9.0944100073604761E-2</v>
      </c>
      <c r="G99" s="3">
        <v>0.25445916681276737</v>
      </c>
      <c r="H99" s="3">
        <v>0.50803108249266504</v>
      </c>
      <c r="I99" s="3">
        <v>0.90386728453229026</v>
      </c>
      <c r="J99" s="3">
        <v>0.7184590024003622</v>
      </c>
      <c r="K99" s="3">
        <v>0.75012348603145129</v>
      </c>
      <c r="L99" s="3">
        <v>0.12021135642207256</v>
      </c>
      <c r="M99" s="3">
        <v>8.9639255271175583E-2</v>
      </c>
      <c r="N99" s="3">
        <v>9.6812993423724111E-2</v>
      </c>
      <c r="O99" s="3">
        <v>0.189333227874073</v>
      </c>
      <c r="P99" s="3">
        <v>0.94024221194933422</v>
      </c>
      <c r="Q99" s="3">
        <v>1.2207424066115575</v>
      </c>
      <c r="R99" s="3">
        <v>0.442240575213251</v>
      </c>
      <c r="S99" s="3">
        <v>0.21826234523700125</v>
      </c>
      <c r="T99" s="3">
        <v>0.29804448533730543</v>
      </c>
      <c r="U99" s="3">
        <v>0.59457107970050549</v>
      </c>
      <c r="V99" s="3">
        <v>1.1043434258443781</v>
      </c>
      <c r="W99" s="3">
        <v>1.0021327681050838</v>
      </c>
      <c r="X99" s="3">
        <v>1.1624167215101444</v>
      </c>
      <c r="Y99" s="3">
        <v>0.30924446991579579</v>
      </c>
      <c r="Z99" s="3">
        <v>0.37058795852510418</v>
      </c>
      <c r="AA99" s="3">
        <v>0.43600700765155354</v>
      </c>
      <c r="AB99" s="3">
        <v>0.3901354378696853</v>
      </c>
      <c r="AC99" s="3">
        <v>0.66205590866567354</v>
      </c>
    </row>
    <row r="100" spans="1:29" hidden="1" x14ac:dyDescent="0.25">
      <c r="A100" s="5" t="s">
        <v>257</v>
      </c>
      <c r="B100" s="3">
        <v>0.43101606485757515</v>
      </c>
      <c r="C100" s="3">
        <v>0.52451059297515623</v>
      </c>
      <c r="D100" s="3">
        <v>0.49313581099453513</v>
      </c>
      <c r="E100" s="3">
        <v>0.26211734313040308</v>
      </c>
      <c r="F100" s="3">
        <v>0.35008946190567919</v>
      </c>
      <c r="G100" s="3">
        <v>0.30005651644333103</v>
      </c>
      <c r="H100" s="3">
        <v>1.0909062213907759</v>
      </c>
      <c r="I100" s="3">
        <v>0.36237650087085921</v>
      </c>
      <c r="J100" s="3">
        <v>0.28596892064811624</v>
      </c>
      <c r="K100" s="3">
        <v>0.32712177671332382</v>
      </c>
      <c r="L100" s="3">
        <v>0.10522466165054446</v>
      </c>
      <c r="M100" s="3">
        <v>0.16657005856343907</v>
      </c>
      <c r="N100" s="3">
        <v>4.0877210686889119E-2</v>
      </c>
      <c r="O100" s="3">
        <v>0.28157381778584684</v>
      </c>
      <c r="P100" s="3">
        <v>0.41862859360952354</v>
      </c>
      <c r="Q100" s="3">
        <v>0.58723013941437918</v>
      </c>
      <c r="R100" s="3">
        <v>0.71821397718071023</v>
      </c>
      <c r="S100" s="3">
        <v>0.42658650694323919</v>
      </c>
      <c r="T100" s="3">
        <v>0.11477286420216845</v>
      </c>
      <c r="U100" s="3">
        <v>0.44126578420156737</v>
      </c>
      <c r="V100" s="3">
        <v>1.5653991589421059</v>
      </c>
      <c r="W100" s="3">
        <v>0.33627097823615248</v>
      </c>
      <c r="X100" s="3">
        <v>0.4457402365620502</v>
      </c>
      <c r="Y100" s="3">
        <v>0.35537839606154153</v>
      </c>
      <c r="Z100" s="3">
        <v>0.10681829304240149</v>
      </c>
      <c r="AA100" s="3">
        <v>9.1595573790110699E-2</v>
      </c>
      <c r="AB100" s="3">
        <v>0.28054466103695752</v>
      </c>
      <c r="AC100" s="3">
        <v>1.191497796812407</v>
      </c>
    </row>
    <row r="101" spans="1:29" hidden="1" x14ac:dyDescent="0.25">
      <c r="A101" s="5" t="s">
        <v>258</v>
      </c>
      <c r="B101" s="3">
        <v>0.72158054501612867</v>
      </c>
      <c r="C101" s="3">
        <v>0.94302834879978359</v>
      </c>
      <c r="D101" s="3">
        <v>0.82881017924074341</v>
      </c>
      <c r="E101" s="3">
        <v>0.34889810960847906</v>
      </c>
      <c r="F101" s="3">
        <v>0.33362996557692848</v>
      </c>
      <c r="G101" s="3">
        <v>0.22725813893167812</v>
      </c>
      <c r="H101" s="3">
        <v>0.58145529388220518</v>
      </c>
      <c r="I101" s="3">
        <v>0.39343799366267368</v>
      </c>
      <c r="J101" s="3">
        <v>0.57101890881250483</v>
      </c>
      <c r="K101" s="3">
        <v>0.1463240836166731</v>
      </c>
      <c r="L101" s="3">
        <v>0.53019547549007129</v>
      </c>
      <c r="M101" s="3">
        <v>0.2408008981989512</v>
      </c>
      <c r="N101" s="3">
        <v>0.48651526576029119</v>
      </c>
      <c r="O101" s="3">
        <v>1.4432220464719894</v>
      </c>
      <c r="P101" s="3">
        <v>7.9634133298929557</v>
      </c>
      <c r="Q101" s="3">
        <v>0.97742687072005741</v>
      </c>
      <c r="R101" s="3">
        <v>0.69921202265273907</v>
      </c>
      <c r="S101" s="3">
        <v>0.33878439934599519</v>
      </c>
      <c r="T101" s="3">
        <v>0.3728063072751519</v>
      </c>
      <c r="U101" s="3">
        <v>0.32916906302247612</v>
      </c>
      <c r="V101" s="3">
        <v>17.499612324311894</v>
      </c>
      <c r="W101" s="3">
        <v>0.58924691475300761</v>
      </c>
      <c r="X101" s="3">
        <v>0.96337731398518045</v>
      </c>
      <c r="Y101" s="3">
        <v>0.1539252844713164</v>
      </c>
      <c r="Z101" s="3">
        <v>0.53085064990700437</v>
      </c>
      <c r="AA101" s="3">
        <v>0.13333554867081804</v>
      </c>
      <c r="AB101" s="3">
        <v>0.79323832675841621</v>
      </c>
      <c r="AC101" s="3">
        <v>18.736625144738507</v>
      </c>
    </row>
    <row r="102" spans="1:29" hidden="1" x14ac:dyDescent="0.25">
      <c r="A102" s="5" t="s">
        <v>259</v>
      </c>
      <c r="B102" s="3">
        <v>0.89305766588567481</v>
      </c>
      <c r="C102" s="3">
        <v>0.86351510474308579</v>
      </c>
      <c r="D102" s="3">
        <v>0.82805343065279358</v>
      </c>
      <c r="E102" s="3">
        <v>0.16586783387053761</v>
      </c>
      <c r="F102" s="3">
        <v>0.44741561485221903</v>
      </c>
      <c r="G102" s="3">
        <v>0.18182007722198237</v>
      </c>
      <c r="H102" s="3">
        <v>6.9901553741544449</v>
      </c>
      <c r="I102" s="3">
        <v>0.90303047801550795</v>
      </c>
      <c r="J102" s="3">
        <v>0.67151675855826864</v>
      </c>
      <c r="K102" s="3">
        <v>0.63706030116707513</v>
      </c>
      <c r="L102" s="3">
        <v>0.25326066239459011</v>
      </c>
      <c r="M102" s="3">
        <v>0.23508426925416226</v>
      </c>
      <c r="N102" s="3">
        <v>0.48230190127372302</v>
      </c>
      <c r="O102" s="3">
        <v>4.9613988253382759</v>
      </c>
      <c r="P102" s="3">
        <v>0.74298465301998617</v>
      </c>
      <c r="Q102" s="3">
        <v>0.92605743350174186</v>
      </c>
      <c r="R102" s="3">
        <v>0.6970694536313039</v>
      </c>
      <c r="S102" s="3">
        <v>0.20440771013990477</v>
      </c>
      <c r="T102" s="3">
        <v>0.44541089832331754</v>
      </c>
      <c r="U102" s="3">
        <v>0.40541168107985259</v>
      </c>
      <c r="V102" s="3">
        <v>1.0841674036066224</v>
      </c>
      <c r="W102" s="3">
        <v>0.61941767733442654</v>
      </c>
      <c r="X102" s="3">
        <v>4.7293542805384901</v>
      </c>
      <c r="Y102" s="3">
        <v>0.36031258100285546</v>
      </c>
      <c r="Z102" s="3">
        <v>0.22223149625418825</v>
      </c>
      <c r="AA102" s="3">
        <v>0.32380222101346856</v>
      </c>
      <c r="AB102" s="3">
        <v>0.73239898815947302</v>
      </c>
      <c r="AC102" s="3">
        <v>13.888290002885908</v>
      </c>
    </row>
    <row r="103" spans="1:29" x14ac:dyDescent="0.25">
      <c r="A103" s="5" t="s">
        <v>260</v>
      </c>
      <c r="B103" s="3">
        <v>0.35543339275647473</v>
      </c>
      <c r="C103" s="3">
        <v>0.96776403357248819</v>
      </c>
      <c r="D103" s="3">
        <v>0.29729982868943716</v>
      </c>
      <c r="E103" s="3">
        <v>0.57638911366369949</v>
      </c>
      <c r="F103" s="3">
        <v>0.70415779575605686</v>
      </c>
      <c r="G103" s="3">
        <v>0.16904593926283967</v>
      </c>
      <c r="H103" s="3">
        <v>16.646921948416274</v>
      </c>
      <c r="I103" s="3">
        <v>0.38639210063328772</v>
      </c>
      <c r="J103" s="3">
        <v>0.85671273476985421</v>
      </c>
      <c r="K103" s="3">
        <v>0.40916640143805122</v>
      </c>
      <c r="L103" s="3">
        <v>8.5260553020662849E-2</v>
      </c>
      <c r="M103" s="3">
        <v>0.14842799121539296</v>
      </c>
      <c r="N103" s="3">
        <v>0.24256620488008812</v>
      </c>
      <c r="O103" s="3">
        <v>18.23296896690433</v>
      </c>
      <c r="P103" s="3">
        <v>1.5943157701816102</v>
      </c>
      <c r="Q103" s="3">
        <v>1.1349528656171302</v>
      </c>
      <c r="R103" s="3">
        <v>0.7923515120246456</v>
      </c>
      <c r="S103" s="3">
        <v>1.3522388714904474</v>
      </c>
      <c r="T103" s="3">
        <v>1.1688173154603942</v>
      </c>
      <c r="U103" s="3">
        <v>20.204178096428368</v>
      </c>
      <c r="V103" s="3">
        <v>25.854951551094732</v>
      </c>
      <c r="W103" s="3">
        <v>0.73535060396886032</v>
      </c>
      <c r="X103" s="3">
        <v>1.1136353590065817</v>
      </c>
      <c r="Y103" s="3">
        <v>0.38079665748354757</v>
      </c>
      <c r="Z103" s="3">
        <v>0.50954166846739257</v>
      </c>
      <c r="AA103" s="3">
        <v>0.40473010761228034</v>
      </c>
      <c r="AB103" s="3">
        <v>20.560029002861171</v>
      </c>
      <c r="AC103" s="3">
        <v>28.549966288894375</v>
      </c>
    </row>
    <row r="104" spans="1:29" hidden="1" x14ac:dyDescent="0.25">
      <c r="A104" s="5" t="s">
        <v>261</v>
      </c>
      <c r="B104" s="3">
        <v>0.26146856151833398</v>
      </c>
      <c r="C104" s="3">
        <v>0.353162666686827</v>
      </c>
      <c r="D104" s="3">
        <v>0.16522008346397549</v>
      </c>
      <c r="E104" s="3">
        <v>0.24356339066043226</v>
      </c>
      <c r="F104" s="3">
        <v>0.24104524122385845</v>
      </c>
      <c r="G104" s="3">
        <v>0.16343034799376963</v>
      </c>
      <c r="H104" s="3">
        <v>0.30945944133288261</v>
      </c>
      <c r="I104" s="3">
        <v>0.29596745016103448</v>
      </c>
      <c r="J104" s="3">
        <v>0.18719415589545899</v>
      </c>
      <c r="K104" s="3">
        <v>0.21289027832480051</v>
      </c>
      <c r="L104" s="3">
        <v>4.9557969754363586E-2</v>
      </c>
      <c r="M104" s="3">
        <v>0.10815218507260428</v>
      </c>
      <c r="N104" s="3">
        <v>7.6410394119769937E-2</v>
      </c>
      <c r="O104" s="3">
        <v>0.76673343644585734</v>
      </c>
      <c r="P104" s="3">
        <v>0.21104769556531899</v>
      </c>
      <c r="Q104" s="3">
        <v>0.30080268414084838</v>
      </c>
      <c r="R104" s="3">
        <v>0.12481662890850569</v>
      </c>
      <c r="S104" s="3">
        <v>0.33132429435095201</v>
      </c>
      <c r="T104" s="3">
        <v>0.37384986028441608</v>
      </c>
      <c r="U104" s="3">
        <v>0.13570483692116614</v>
      </c>
      <c r="V104" s="3">
        <v>8.9823791083279564E-2</v>
      </c>
      <c r="W104" s="3">
        <v>0.29435159443023451</v>
      </c>
      <c r="X104" s="3">
        <v>0.21367629479512892</v>
      </c>
      <c r="Y104" s="3">
        <v>8.7238770816082931E-2</v>
      </c>
      <c r="Z104" s="3">
        <v>8.8510658476621526E-2</v>
      </c>
      <c r="AA104" s="3">
        <v>0.21146155957068455</v>
      </c>
      <c r="AB104" s="3">
        <v>0.13768170052318721</v>
      </c>
      <c r="AC104" s="3">
        <v>0.24769103345858157</v>
      </c>
    </row>
    <row r="105" spans="1:29" hidden="1" x14ac:dyDescent="0.25">
      <c r="A105" s="5" t="s">
        <v>262</v>
      </c>
      <c r="B105" s="3">
        <v>0.38125017948749773</v>
      </c>
      <c r="C105" s="3">
        <v>0.33734731545637991</v>
      </c>
      <c r="D105" s="3">
        <v>0.38856858942098088</v>
      </c>
      <c r="E105" s="3">
        <v>7.9985073720856725E-2</v>
      </c>
      <c r="F105" s="3">
        <v>0.23302290397384698</v>
      </c>
      <c r="G105" s="3">
        <v>0.30545855340028327</v>
      </c>
      <c r="H105" s="3">
        <v>0.66266170255303403</v>
      </c>
      <c r="I105" s="3">
        <v>0.31032759120874853</v>
      </c>
      <c r="J105" s="3">
        <v>0.21034341467310388</v>
      </c>
      <c r="K105" s="3">
        <v>0.21947272825659142</v>
      </c>
      <c r="L105" s="3">
        <v>2.1741157628783453E-2</v>
      </c>
      <c r="M105" s="3">
        <v>0.12965982439105136</v>
      </c>
      <c r="N105" s="3">
        <v>0.13371566944694063</v>
      </c>
      <c r="O105" s="3">
        <v>0.38103776717339904</v>
      </c>
      <c r="P105" s="3">
        <v>0.32364395756023762</v>
      </c>
      <c r="Q105" s="3">
        <v>0.19789213866218222</v>
      </c>
      <c r="R105" s="3">
        <v>0.45260860577092021</v>
      </c>
      <c r="S105" s="3">
        <v>0.15403879991608141</v>
      </c>
      <c r="T105" s="3">
        <v>0.17571882161113284</v>
      </c>
      <c r="U105" s="3">
        <v>0.17738489123559187</v>
      </c>
      <c r="V105" s="3">
        <v>0.43933810329568901</v>
      </c>
      <c r="W105" s="3">
        <v>0.26506691044000613</v>
      </c>
      <c r="X105" s="3">
        <v>0.15780111184106077</v>
      </c>
      <c r="Y105" s="3">
        <v>0.34033947573445755</v>
      </c>
      <c r="Z105" s="3">
        <v>9.3128597822944012E-2</v>
      </c>
      <c r="AA105" s="3">
        <v>7.1921239250495136E-2</v>
      </c>
      <c r="AB105" s="3">
        <v>8.4143570977702378E-2</v>
      </c>
      <c r="AC105" s="3">
        <v>9.1029819801792769E-2</v>
      </c>
    </row>
    <row r="106" spans="1:29" hidden="1" x14ac:dyDescent="0.25">
      <c r="A106" s="5" t="s">
        <v>263</v>
      </c>
      <c r="B106" s="3">
        <v>0.47561432809825305</v>
      </c>
      <c r="C106" s="3">
        <v>0.32670563052399976</v>
      </c>
      <c r="D106" s="3">
        <v>0.49390796084151872</v>
      </c>
      <c r="E106" s="3">
        <v>9.7494404219284361E-2</v>
      </c>
      <c r="F106" s="3">
        <v>0.31629385550802996</v>
      </c>
      <c r="G106" s="3">
        <v>0.19915919868894391</v>
      </c>
      <c r="H106" s="3">
        <v>0.59983779656722425</v>
      </c>
      <c r="I106" s="3">
        <v>0.38391830428363316</v>
      </c>
      <c r="J106" s="3">
        <v>0.23514277289327554</v>
      </c>
      <c r="K106" s="3">
        <v>0.33825751652002584</v>
      </c>
      <c r="L106" s="3">
        <v>3.8146810966276437E-2</v>
      </c>
      <c r="M106" s="3">
        <v>0.1561428459807736</v>
      </c>
      <c r="N106" s="3">
        <v>9.3565603939534336E-2</v>
      </c>
      <c r="O106" s="3">
        <v>0.313710364778092</v>
      </c>
      <c r="P106" s="3">
        <v>0.38476461071089146</v>
      </c>
      <c r="Q106" s="3">
        <v>0.19721277981394802</v>
      </c>
      <c r="R106" s="3">
        <v>0.5856229839516931</v>
      </c>
      <c r="S106" s="3">
        <v>0.1550032197147202</v>
      </c>
      <c r="T106" s="3">
        <v>0.22584506650305819</v>
      </c>
      <c r="U106" s="3">
        <v>0.10781561415983744</v>
      </c>
      <c r="V106" s="3">
        <v>0.23853308335086218</v>
      </c>
      <c r="W106" s="3">
        <v>0.33797085038365698</v>
      </c>
      <c r="X106" s="3">
        <v>0.21273310081565902</v>
      </c>
      <c r="Y106" s="3">
        <v>0.34255880918817189</v>
      </c>
      <c r="Z106" s="3">
        <v>7.7345785373425097E-2</v>
      </c>
      <c r="AA106" s="3">
        <v>0.13793687109752228</v>
      </c>
      <c r="AB106" s="3">
        <v>0.10511962959841817</v>
      </c>
      <c r="AC106" s="3">
        <v>0.20728972416367072</v>
      </c>
    </row>
    <row r="107" spans="1:29" hidden="1" x14ac:dyDescent="0.25">
      <c r="A107" s="5" t="s">
        <v>264</v>
      </c>
      <c r="B107" s="3">
        <v>0.80926956535719596</v>
      </c>
      <c r="C107" s="3">
        <v>0.40851583229020577</v>
      </c>
      <c r="D107" s="3">
        <v>0.6749407339282596</v>
      </c>
      <c r="E107" s="3">
        <v>0.23990257010673707</v>
      </c>
      <c r="F107" s="3">
        <v>0.27740892429331671</v>
      </c>
      <c r="G107" s="3">
        <v>6.5801041275122207E-2</v>
      </c>
      <c r="H107" s="3">
        <v>0.15639953909457729</v>
      </c>
      <c r="I107" s="3">
        <v>0.79987834780596379</v>
      </c>
      <c r="J107" s="3">
        <v>0.3863652714455405</v>
      </c>
      <c r="K107" s="3">
        <v>0.68467040733735873</v>
      </c>
      <c r="L107" s="3">
        <v>0.21077543320518169</v>
      </c>
      <c r="M107" s="3">
        <v>0.18367822927489869</v>
      </c>
      <c r="N107" s="3">
        <v>3.9679305624163379E-2</v>
      </c>
      <c r="O107" s="3">
        <v>0.27557967583388759</v>
      </c>
      <c r="P107" s="3">
        <v>0.84311307794475465</v>
      </c>
      <c r="Q107" s="3">
        <v>0.62385187328384117</v>
      </c>
      <c r="R107" s="3">
        <v>0.83151636540107721</v>
      </c>
      <c r="S107" s="3">
        <v>0.19922190158775555</v>
      </c>
      <c r="T107" s="3">
        <v>0.19428913714112997</v>
      </c>
      <c r="U107" s="3">
        <v>0.23696406976828574</v>
      </c>
      <c r="V107" s="3">
        <v>0.38759494702393743</v>
      </c>
      <c r="W107" s="3">
        <v>0.85144941102641303</v>
      </c>
      <c r="X107" s="3">
        <v>0.54406587037427701</v>
      </c>
      <c r="Y107" s="3">
        <v>0.72969446850733877</v>
      </c>
      <c r="Z107" s="3">
        <v>0.16282133707472626</v>
      </c>
      <c r="AA107" s="3">
        <v>0.1055606580607978</v>
      </c>
      <c r="AB107" s="3">
        <v>0.25845391286381225</v>
      </c>
      <c r="AC107" s="3">
        <v>0.23220905734751848</v>
      </c>
    </row>
    <row r="108" spans="1:29" hidden="1" x14ac:dyDescent="0.25">
      <c r="A108" s="5" t="s">
        <v>265</v>
      </c>
      <c r="B108" s="3">
        <v>0.89568929833578537</v>
      </c>
      <c r="C108" s="3">
        <v>0.3564678530145563</v>
      </c>
      <c r="D108" s="3">
        <v>0.45533667728922572</v>
      </c>
      <c r="E108" s="3">
        <v>0.29621876758247973</v>
      </c>
      <c r="F108" s="3">
        <v>0.2413405849815343</v>
      </c>
      <c r="G108" s="3">
        <v>0.19563558690134519</v>
      </c>
      <c r="H108" s="3">
        <v>0.43811623321890053</v>
      </c>
      <c r="I108" s="3">
        <v>0.89027136633750237</v>
      </c>
      <c r="J108" s="3">
        <v>0.31850785537156484</v>
      </c>
      <c r="K108" s="3">
        <v>0.54702041105427057</v>
      </c>
      <c r="L108" s="3">
        <v>0.20480101849727331</v>
      </c>
      <c r="M108" s="3">
        <v>0.123907032909516</v>
      </c>
      <c r="N108" s="3">
        <v>7.8644944189712573E-2</v>
      </c>
      <c r="O108" s="3">
        <v>0.10236200150033074</v>
      </c>
      <c r="P108" s="3">
        <v>0.83225253252739129</v>
      </c>
      <c r="Q108" s="3">
        <v>0.57054292157913811</v>
      </c>
      <c r="R108" s="3">
        <v>1.0876148751057195</v>
      </c>
      <c r="S108" s="3">
        <v>0.24373112188793178</v>
      </c>
      <c r="T108" s="3">
        <v>0.25985752824144331</v>
      </c>
      <c r="U108" s="3">
        <v>0.32756639227021289</v>
      </c>
      <c r="V108" s="3">
        <v>0.69489471495501787</v>
      </c>
      <c r="W108" s="3">
        <v>0.85582040362370126</v>
      </c>
      <c r="X108" s="3">
        <v>0.44863277164089976</v>
      </c>
      <c r="Y108" s="3">
        <v>0.92217768588396964</v>
      </c>
      <c r="Z108" s="3">
        <v>0.17280054108026696</v>
      </c>
      <c r="AA108" s="3">
        <v>0.11584243005195487</v>
      </c>
      <c r="AB108" s="3">
        <v>0.18250774034765546</v>
      </c>
      <c r="AC108" s="3">
        <v>0.12011318752960935</v>
      </c>
    </row>
    <row r="109" spans="1:29" hidden="1" x14ac:dyDescent="0.25">
      <c r="A109" s="5" t="s">
        <v>266</v>
      </c>
      <c r="B109" s="3">
        <v>0.77863491912616145</v>
      </c>
      <c r="C109" s="3">
        <v>0.47615856380880367</v>
      </c>
      <c r="D109" s="3">
        <v>0.75153934032304315</v>
      </c>
      <c r="E109" s="3">
        <v>0.49059922095194575</v>
      </c>
      <c r="F109" s="3">
        <v>0.25878780678033192</v>
      </c>
      <c r="G109" s="3">
        <v>0.26661878055958371</v>
      </c>
      <c r="H109" s="3">
        <v>0.15857287681059556</v>
      </c>
      <c r="I109" s="3">
        <v>0.63941072789849074</v>
      </c>
      <c r="J109" s="3">
        <v>0.33744128497331616</v>
      </c>
      <c r="K109" s="3">
        <v>0.3299904704559331</v>
      </c>
      <c r="L109" s="3">
        <v>0.31020778106951996</v>
      </c>
      <c r="M109" s="3">
        <v>0.10928274055888805</v>
      </c>
      <c r="N109" s="3">
        <v>0.10022138881469878</v>
      </c>
      <c r="O109" s="3">
        <v>0.19327879133202544</v>
      </c>
      <c r="P109" s="3">
        <v>0.75428824059211963</v>
      </c>
      <c r="Q109" s="3">
        <v>0.69838291783896644</v>
      </c>
      <c r="R109" s="3">
        <v>0.63739151602889943</v>
      </c>
      <c r="S109" s="3">
        <v>0.20198549645839137</v>
      </c>
      <c r="T109" s="3">
        <v>0.38141945308370367</v>
      </c>
      <c r="U109" s="3">
        <v>0.14734706300215344</v>
      </c>
      <c r="V109" s="3">
        <v>0.66277674706133727</v>
      </c>
      <c r="W109" s="3">
        <v>0.59900835295074462</v>
      </c>
      <c r="X109" s="3">
        <v>0.55057306228092917</v>
      </c>
      <c r="Y109" s="3">
        <v>0.56374637124326343</v>
      </c>
      <c r="Z109" s="3">
        <v>0.18727069291320644</v>
      </c>
      <c r="AA109" s="3">
        <v>0.12807679676814537</v>
      </c>
      <c r="AB109" s="3">
        <v>0.17677233964809655</v>
      </c>
      <c r="AC109" s="3">
        <v>0.64938319111772014</v>
      </c>
    </row>
    <row r="110" spans="1:29" hidden="1" x14ac:dyDescent="0.25">
      <c r="A110" s="5" t="s">
        <v>267</v>
      </c>
      <c r="B110" s="3">
        <v>0.55652491227745848</v>
      </c>
      <c r="C110" s="3">
        <v>0.46481343757735361</v>
      </c>
      <c r="D110" s="3">
        <v>0.49078392226606943</v>
      </c>
      <c r="E110" s="3">
        <v>0.26382688506415936</v>
      </c>
      <c r="F110" s="3">
        <v>0.32485648019211771</v>
      </c>
      <c r="G110" s="3">
        <v>0.6640979630259729</v>
      </c>
      <c r="H110" s="3">
        <v>1.518425089407214</v>
      </c>
      <c r="I110" s="3">
        <v>0.36250745338447787</v>
      </c>
      <c r="J110" s="3">
        <v>0.53090396233595916</v>
      </c>
      <c r="K110" s="3">
        <v>0.47157158986511899</v>
      </c>
      <c r="L110" s="3">
        <v>0.23875739923102918</v>
      </c>
      <c r="M110" s="3">
        <v>0.27648099119497488</v>
      </c>
      <c r="N110" s="3">
        <v>0.47617823074386556</v>
      </c>
      <c r="O110" s="3">
        <v>1.1869596308937067</v>
      </c>
      <c r="P110" s="3">
        <v>0.77743421357657627</v>
      </c>
      <c r="Q110" s="3">
        <v>0.57503844562600159</v>
      </c>
      <c r="R110" s="3">
        <v>1.1958004270947993</v>
      </c>
      <c r="S110" s="3">
        <v>0.80218846411874889</v>
      </c>
      <c r="T110" s="3">
        <v>0.22640084940246932</v>
      </c>
      <c r="U110" s="3">
        <v>0.19943121566756378</v>
      </c>
      <c r="V110" s="3">
        <v>0.21895315397831697</v>
      </c>
      <c r="W110" s="3">
        <v>0.6859584158328329</v>
      </c>
      <c r="X110" s="3">
        <v>0.52203399273513407</v>
      </c>
      <c r="Y110" s="3">
        <v>0.68424170649989879</v>
      </c>
      <c r="Z110" s="3">
        <v>0.63549666497471891</v>
      </c>
      <c r="AA110" s="3">
        <v>0.12268681202481287</v>
      </c>
      <c r="AB110" s="3">
        <v>0.18098654960313096</v>
      </c>
      <c r="AC110" s="3">
        <v>0.1894801765424769</v>
      </c>
    </row>
    <row r="111" spans="1:29" hidden="1" x14ac:dyDescent="0.25">
      <c r="A111" s="5" t="s">
        <v>268</v>
      </c>
      <c r="B111" s="3">
        <v>0.56624389712189394</v>
      </c>
      <c r="C111" s="3">
        <v>0.98174001812324396</v>
      </c>
      <c r="D111" s="3">
        <v>0.23143133273152011</v>
      </c>
      <c r="E111" s="3">
        <v>0.44088615297198486</v>
      </c>
      <c r="F111" s="3">
        <v>0.25797525611846644</v>
      </c>
      <c r="G111" s="3">
        <v>5.9188718863709875</v>
      </c>
      <c r="H111" s="3">
        <v>23.583244708114353</v>
      </c>
      <c r="I111" s="3">
        <v>0.70327406045626784</v>
      </c>
      <c r="J111" s="3">
        <v>0.91399489056425098</v>
      </c>
      <c r="K111" s="3">
        <v>0.49338355565815617</v>
      </c>
      <c r="L111" s="3">
        <v>0.2513460234159049</v>
      </c>
      <c r="M111" s="3">
        <v>0.32245911849177067</v>
      </c>
      <c r="N111" s="3">
        <v>6.7517264715346119</v>
      </c>
      <c r="O111" s="3">
        <v>26.295479043431229</v>
      </c>
      <c r="P111" s="3">
        <v>0.45994891127895088</v>
      </c>
      <c r="Q111" s="3">
        <v>1.1414839412263524</v>
      </c>
      <c r="R111" s="3">
        <v>0.29089278921363021</v>
      </c>
      <c r="S111" s="3">
        <v>0.48393724165055091</v>
      </c>
      <c r="T111" s="3">
        <v>0.96305944253969866</v>
      </c>
      <c r="U111" s="3">
        <v>26.520168034121522</v>
      </c>
      <c r="V111" s="3">
        <v>24.125559059638174</v>
      </c>
      <c r="W111" s="3">
        <v>0.66918749538561539</v>
      </c>
      <c r="X111" s="3">
        <v>1.1784399548413658</v>
      </c>
      <c r="Y111" s="3">
        <v>0.67060949835285377</v>
      </c>
      <c r="Z111" s="3">
        <v>0.30675623239705729</v>
      </c>
      <c r="AA111" s="3">
        <v>0.95878806863713473</v>
      </c>
      <c r="AB111" s="3">
        <v>27.617746106541134</v>
      </c>
      <c r="AC111" s="3">
        <v>27.164512462661225</v>
      </c>
    </row>
    <row r="112" spans="1:29" hidden="1" x14ac:dyDescent="0.25">
      <c r="A112" s="4" t="s">
        <v>269</v>
      </c>
      <c r="B112" s="3">
        <v>0.61622164842509763</v>
      </c>
      <c r="C112" s="3">
        <v>1.0732263826902186</v>
      </c>
      <c r="D112" s="3">
        <v>0.26420439059125989</v>
      </c>
      <c r="E112" s="3">
        <v>0.60113081843044081</v>
      </c>
      <c r="F112" s="3">
        <v>13.710417906616756</v>
      </c>
      <c r="G112" s="3">
        <v>7.3520367813532514</v>
      </c>
      <c r="H112" s="3">
        <v>0</v>
      </c>
      <c r="I112" s="3">
        <v>0.50930099483477342</v>
      </c>
      <c r="J112" s="3">
        <v>1.0633594551467822</v>
      </c>
      <c r="K112" s="3">
        <v>0.2089634456181611</v>
      </c>
      <c r="L112" s="3">
        <v>0.25341391410914665</v>
      </c>
      <c r="M112" s="3">
        <v>13.392809565458597</v>
      </c>
      <c r="N112" s="3">
        <v>8.0630273171765854</v>
      </c>
      <c r="O112" s="3">
        <v>4.1792319361885059E-14</v>
      </c>
      <c r="P112" s="3">
        <v>0.69455888380211184</v>
      </c>
      <c r="Q112" s="3">
        <v>1.5613577421021125</v>
      </c>
      <c r="R112" s="3">
        <v>0.11820608195808605</v>
      </c>
      <c r="S112" s="3">
        <v>0.69583312579029855</v>
      </c>
      <c r="T112" s="3">
        <v>6.7232959085349009</v>
      </c>
      <c r="U112" s="3">
        <v>15.227685525442062</v>
      </c>
      <c r="V112" s="3">
        <v>0</v>
      </c>
      <c r="W112" s="3">
        <v>0.65320145928048001</v>
      </c>
      <c r="X112" s="3">
        <v>1.4766211793789787</v>
      </c>
      <c r="Y112" s="3">
        <v>0.12621849479088712</v>
      </c>
      <c r="Z112" s="3">
        <v>0.45267450287726552</v>
      </c>
      <c r="AA112" s="3">
        <v>6.2317515517505377</v>
      </c>
      <c r="AB112" s="3">
        <v>13.424875181565653</v>
      </c>
      <c r="AC112" s="3">
        <v>0</v>
      </c>
    </row>
    <row r="113" spans="1:29" hidden="1" x14ac:dyDescent="0.25">
      <c r="A113" s="4" t="s">
        <v>270</v>
      </c>
      <c r="B113" s="3">
        <v>0.47000706307721152</v>
      </c>
      <c r="C113" s="3">
        <v>0.25353437240538163</v>
      </c>
      <c r="D113" s="3">
        <v>0.20453044590620831</v>
      </c>
      <c r="E113" s="3">
        <v>0.11201512049225118</v>
      </c>
      <c r="F113" s="3">
        <v>0.25932348391553317</v>
      </c>
      <c r="G113" s="3">
        <v>0.19337294626887938</v>
      </c>
      <c r="H113" s="3">
        <v>0.61749481801991923</v>
      </c>
      <c r="I113" s="3">
        <v>0.46113484719126008</v>
      </c>
      <c r="J113" s="3">
        <v>0.22950916358300893</v>
      </c>
      <c r="K113" s="3">
        <v>0.20811148203663649</v>
      </c>
      <c r="L113" s="3">
        <v>0.13136270129027394</v>
      </c>
      <c r="M113" s="3">
        <v>0.21689796343627379</v>
      </c>
      <c r="N113" s="3">
        <v>0.17704340174433636</v>
      </c>
      <c r="O113" s="3">
        <v>0.549604540799976</v>
      </c>
      <c r="P113" s="3">
        <v>0.56666407943727948</v>
      </c>
      <c r="Q113" s="3">
        <v>0.26539982307222304</v>
      </c>
      <c r="R113" s="3">
        <v>0.24448863107456181</v>
      </c>
      <c r="S113" s="3">
        <v>0.15632302228473643</v>
      </c>
      <c r="T113" s="3">
        <v>0.36090507547420614</v>
      </c>
      <c r="U113" s="3">
        <v>0.20403360812972132</v>
      </c>
      <c r="V113" s="3">
        <v>0.35314251836208477</v>
      </c>
      <c r="W113" s="3">
        <v>0.55431127481785314</v>
      </c>
      <c r="X113" s="3">
        <v>0.24098540519858236</v>
      </c>
      <c r="Y113" s="3">
        <v>0.25208563707567228</v>
      </c>
      <c r="Z113" s="3">
        <v>0.19194430434771723</v>
      </c>
      <c r="AA113" s="3">
        <v>0.30163535113303408</v>
      </c>
      <c r="AB113" s="3">
        <v>0.20621353112442525</v>
      </c>
      <c r="AC113" s="3">
        <v>0.18617726631156567</v>
      </c>
    </row>
    <row r="114" spans="1:29" hidden="1" x14ac:dyDescent="0.25">
      <c r="A114" s="5" t="s">
        <v>271</v>
      </c>
      <c r="B114" s="3">
        <v>0.44697248612466839</v>
      </c>
      <c r="C114" s="3">
        <v>0.23320553299922345</v>
      </c>
      <c r="D114" s="3">
        <v>0.23634147422088486</v>
      </c>
      <c r="E114" s="3">
        <v>5.3201198014469368E-2</v>
      </c>
      <c r="F114" s="3">
        <v>0.21637990212458083</v>
      </c>
      <c r="G114" s="3">
        <v>0.1520012672522208</v>
      </c>
      <c r="H114" s="3">
        <v>0.56370767263408117</v>
      </c>
      <c r="I114" s="3">
        <v>0.37572021696115254</v>
      </c>
      <c r="J114" s="3">
        <v>0.18844985919304039</v>
      </c>
      <c r="K114" s="3">
        <v>0.11770317572376322</v>
      </c>
      <c r="L114" s="3">
        <v>3.0307745069808132E-2</v>
      </c>
      <c r="M114" s="3">
        <v>7.6630225805590563E-2</v>
      </c>
      <c r="N114" s="3">
        <v>0.19678667215728043</v>
      </c>
      <c r="O114" s="3">
        <v>0.4623820672580588</v>
      </c>
      <c r="P114" s="3">
        <v>0.67887680006094953</v>
      </c>
      <c r="Q114" s="3">
        <v>0.22829757215218691</v>
      </c>
      <c r="R114" s="3">
        <v>0.54277156213215261</v>
      </c>
      <c r="S114" s="3">
        <v>0.1007248009472482</v>
      </c>
      <c r="T114" s="3">
        <v>0.22311650984475748</v>
      </c>
      <c r="U114" s="3">
        <v>0.17788335115292406</v>
      </c>
      <c r="V114" s="3">
        <v>0.28368623900467388</v>
      </c>
      <c r="W114" s="3">
        <v>0.54233096636968181</v>
      </c>
      <c r="X114" s="3">
        <v>0.20449483959495754</v>
      </c>
      <c r="Y114" s="3">
        <v>0.29774756619696074</v>
      </c>
      <c r="Z114" s="3">
        <v>0.17639472058342537</v>
      </c>
      <c r="AA114" s="3">
        <v>0.12923899514173073</v>
      </c>
      <c r="AB114" s="3">
        <v>0.24817068699723233</v>
      </c>
      <c r="AC114" s="3">
        <v>0.53336614178166863</v>
      </c>
    </row>
    <row r="115" spans="1:29" hidden="1" x14ac:dyDescent="0.25">
      <c r="A115" s="5" t="s">
        <v>272</v>
      </c>
      <c r="B115" s="3">
        <v>0.53472576376872705</v>
      </c>
      <c r="C115" s="3">
        <v>0.14158212093580422</v>
      </c>
      <c r="D115" s="3">
        <v>0.22054235688505883</v>
      </c>
      <c r="E115" s="3">
        <v>7.0816945463736153E-2</v>
      </c>
      <c r="F115" s="3">
        <v>0.21657073747981817</v>
      </c>
      <c r="G115" s="3">
        <v>0.17033125013494424</v>
      </c>
      <c r="H115" s="3">
        <v>0.48360034635818111</v>
      </c>
      <c r="I115" s="3">
        <v>0.45451702954051326</v>
      </c>
      <c r="J115" s="3">
        <v>0.13350220367201035</v>
      </c>
      <c r="K115" s="3">
        <v>0.15696529697421518</v>
      </c>
      <c r="L115" s="3">
        <v>5.1247823331589233E-2</v>
      </c>
      <c r="M115" s="3">
        <v>0.12807616022676133</v>
      </c>
      <c r="N115" s="3">
        <v>0.11875389626176926</v>
      </c>
      <c r="O115" s="3">
        <v>0.56255343246455913</v>
      </c>
      <c r="P115" s="3">
        <v>0.69631370620986843</v>
      </c>
      <c r="Q115" s="3">
        <v>0.14993300969327134</v>
      </c>
      <c r="R115" s="3">
        <v>0.27212618047522796</v>
      </c>
      <c r="S115" s="3">
        <v>0.17105801884360336</v>
      </c>
      <c r="T115" s="3">
        <v>0.20345847939988521</v>
      </c>
      <c r="U115" s="3">
        <v>0.13198121684010869</v>
      </c>
      <c r="V115" s="3">
        <v>0.64345367980752322</v>
      </c>
      <c r="W115" s="3">
        <v>0.56340544255614655</v>
      </c>
      <c r="X115" s="3">
        <v>0.12101761021063169</v>
      </c>
      <c r="Y115" s="3">
        <v>0.25742140395034491</v>
      </c>
      <c r="Z115" s="3">
        <v>0.17135602118865378</v>
      </c>
      <c r="AA115" s="3">
        <v>0.15462587551920695</v>
      </c>
      <c r="AB115" s="3">
        <v>0.11588145262066367</v>
      </c>
      <c r="AC115" s="3">
        <v>0.58299877264745525</v>
      </c>
    </row>
    <row r="116" spans="1:29" hidden="1" x14ac:dyDescent="0.25">
      <c r="A116" s="5" t="s">
        <v>273</v>
      </c>
      <c r="B116" s="3">
        <v>0.25897322996117894</v>
      </c>
      <c r="C116" s="3">
        <v>0.36898224520550066</v>
      </c>
      <c r="D116" s="3">
        <v>0.24001694715975957</v>
      </c>
      <c r="E116" s="3">
        <v>0.12532253620886813</v>
      </c>
      <c r="F116" s="3">
        <v>0.17354872514943007</v>
      </c>
      <c r="G116" s="3">
        <v>6.8252132812437874E-2</v>
      </c>
      <c r="H116" s="3">
        <v>8.8712560879551108E-2</v>
      </c>
      <c r="I116" s="3">
        <v>0.23426796527148933</v>
      </c>
      <c r="J116" s="3">
        <v>0.24474666021374622</v>
      </c>
      <c r="K116" s="3">
        <v>0.16551161653865543</v>
      </c>
      <c r="L116" s="3">
        <v>0.12866135911369228</v>
      </c>
      <c r="M116" s="3">
        <v>0.13353764675540111</v>
      </c>
      <c r="N116" s="3">
        <v>8.5433353673066967E-2</v>
      </c>
      <c r="O116" s="3">
        <v>0.11204840525936438</v>
      </c>
      <c r="P116" s="3">
        <v>0.37271537153902051</v>
      </c>
      <c r="Q116" s="3">
        <v>0.36217660009515962</v>
      </c>
      <c r="R116" s="3">
        <v>0.38667430367929922</v>
      </c>
      <c r="S116" s="3">
        <v>0.10950807409532683</v>
      </c>
      <c r="T116" s="3">
        <v>0.28968356969106857</v>
      </c>
      <c r="U116" s="3">
        <v>9.1297249030877353E-2</v>
      </c>
      <c r="V116" s="3">
        <v>8.2400882550150073E-2</v>
      </c>
      <c r="W116" s="3">
        <v>0.34718699622206745</v>
      </c>
      <c r="X116" s="3">
        <v>0.2415611472339311</v>
      </c>
      <c r="Y116" s="3">
        <v>0.40201545405715366</v>
      </c>
      <c r="Z116" s="3">
        <v>0.14409188320330077</v>
      </c>
      <c r="AA116" s="3">
        <v>0.20317370873808244</v>
      </c>
      <c r="AB116" s="3">
        <v>0.1789498619282682</v>
      </c>
      <c r="AC116" s="3">
        <v>0.22630828347070817</v>
      </c>
    </row>
    <row r="117" spans="1:29" hidden="1" x14ac:dyDescent="0.25">
      <c r="A117" s="5" t="s">
        <v>274</v>
      </c>
      <c r="B117" s="3">
        <v>0.34468300336593755</v>
      </c>
      <c r="C117" s="3">
        <v>0.18081151993943895</v>
      </c>
      <c r="D117" s="3">
        <v>9.3953569890415797E-2</v>
      </c>
      <c r="E117" s="3">
        <v>0.14377209920701173</v>
      </c>
      <c r="F117" s="3">
        <v>0.21851953874126934</v>
      </c>
      <c r="G117" s="3">
        <v>0.18013576651085778</v>
      </c>
      <c r="H117" s="3">
        <v>0.77175030813700429</v>
      </c>
      <c r="I117" s="3">
        <v>0.3469328244435716</v>
      </c>
      <c r="J117" s="3">
        <v>0.17625513903167764</v>
      </c>
      <c r="K117" s="3">
        <v>0.11584219816554638</v>
      </c>
      <c r="L117" s="3">
        <v>0.15347191420364908</v>
      </c>
      <c r="M117" s="3">
        <v>0.18484442530743245</v>
      </c>
      <c r="N117" s="3">
        <v>0.19645559827437808</v>
      </c>
      <c r="O117" s="3">
        <v>0.8631558224829935</v>
      </c>
      <c r="P117" s="3">
        <v>0.41754635983744381</v>
      </c>
      <c r="Q117" s="3">
        <v>0.15495065892461959</v>
      </c>
      <c r="R117" s="3">
        <v>8.1396358672647537E-2</v>
      </c>
      <c r="S117" s="3">
        <v>0.19379250362346995</v>
      </c>
      <c r="T117" s="3">
        <v>0.25065347970316576</v>
      </c>
      <c r="U117" s="3">
        <v>0.1782481921994529</v>
      </c>
      <c r="V117" s="3">
        <v>0.49256506129661093</v>
      </c>
      <c r="W117" s="3">
        <v>0.44504161819422389</v>
      </c>
      <c r="X117" s="3">
        <v>0.14816191451590843</v>
      </c>
      <c r="Y117" s="3">
        <v>0.15055330229589556</v>
      </c>
      <c r="Z117" s="3">
        <v>0.25717221781005356</v>
      </c>
      <c r="AA117" s="3">
        <v>0.17857101087658794</v>
      </c>
      <c r="AB117" s="3">
        <v>0.15316918927941439</v>
      </c>
      <c r="AC117" s="3">
        <v>0.66245230780347009</v>
      </c>
    </row>
    <row r="118" spans="1:29" hidden="1" x14ac:dyDescent="0.25">
      <c r="A118" s="5" t="s">
        <v>275</v>
      </c>
      <c r="B118" s="3">
        <v>0.55686115743214804</v>
      </c>
      <c r="C118" s="3">
        <v>0.20107899154699235</v>
      </c>
      <c r="D118" s="3">
        <v>0.36773898618082362</v>
      </c>
      <c r="E118" s="3">
        <v>0.14224707091778546</v>
      </c>
      <c r="F118" s="3">
        <v>0.35205589328074394</v>
      </c>
      <c r="G118" s="3">
        <v>0.27086672226713471</v>
      </c>
      <c r="H118" s="3">
        <v>0.8818013749368353</v>
      </c>
      <c r="I118" s="3">
        <v>0.22118634285052735</v>
      </c>
      <c r="J118" s="3">
        <v>0.10219759587530614</v>
      </c>
      <c r="K118" s="3">
        <v>0.10391313259647754</v>
      </c>
      <c r="L118" s="3">
        <v>6.3257864136656697E-2</v>
      </c>
      <c r="M118" s="3">
        <v>5.9323642480017889E-2</v>
      </c>
      <c r="N118" s="3">
        <v>7.0258017685638163E-2</v>
      </c>
      <c r="O118" s="3">
        <v>0.45677745125729208</v>
      </c>
      <c r="P118" s="3">
        <v>0.52901228551571777</v>
      </c>
      <c r="Q118" s="3">
        <v>0.17244315490372458</v>
      </c>
      <c r="R118" s="3">
        <v>0.35315528796252049</v>
      </c>
      <c r="S118" s="3">
        <v>0.17828610140243384</v>
      </c>
      <c r="T118" s="3">
        <v>0.31143097642989187</v>
      </c>
      <c r="U118" s="3">
        <v>0.26298104275008161</v>
      </c>
      <c r="V118" s="3">
        <v>0.81709854916343982</v>
      </c>
      <c r="W118" s="3">
        <v>0.24747758839751807</v>
      </c>
      <c r="X118" s="3">
        <v>0.10355509154632517</v>
      </c>
      <c r="Y118" s="3">
        <v>0.14122243082121907</v>
      </c>
      <c r="Z118" s="3">
        <v>0.13784494074757939</v>
      </c>
      <c r="AA118" s="3">
        <v>4.9216283285783098E-2</v>
      </c>
      <c r="AB118" s="3">
        <v>9.4425383534320936E-2</v>
      </c>
      <c r="AC118" s="3">
        <v>0.30280497512217408</v>
      </c>
    </row>
    <row r="119" spans="1:29" hidden="1" x14ac:dyDescent="0.25">
      <c r="A119" s="6" t="s">
        <v>276</v>
      </c>
      <c r="B119" s="3">
        <v>0.67929518023459656</v>
      </c>
      <c r="C119" s="3">
        <v>0.33422640997274228</v>
      </c>
      <c r="D119" s="3">
        <v>0.55601166411591074</v>
      </c>
      <c r="E119" s="3">
        <v>0.1658337477531735</v>
      </c>
      <c r="F119" s="3">
        <v>0.15445816080791164</v>
      </c>
      <c r="G119" s="3">
        <v>6.1180610626298884E-2</v>
      </c>
      <c r="H119" s="3">
        <v>0.44094524367791543</v>
      </c>
      <c r="I119" s="3">
        <v>0.5320300040925352</v>
      </c>
      <c r="J119" s="3">
        <v>0.30622259456081918</v>
      </c>
      <c r="K119" s="3">
        <v>0.23921995169736726</v>
      </c>
      <c r="L119" s="3">
        <v>5.5148708371621433E-2</v>
      </c>
      <c r="M119" s="3">
        <v>7.9909006656146975E-2</v>
      </c>
      <c r="N119" s="3">
        <v>0.11591454816096528</v>
      </c>
      <c r="O119" s="3">
        <v>0.76840911582921956</v>
      </c>
      <c r="P119" s="3">
        <v>0.73163823847278386</v>
      </c>
      <c r="Q119" s="3">
        <v>0.47607692119896811</v>
      </c>
      <c r="R119" s="3">
        <v>0.55284953204505938</v>
      </c>
      <c r="S119" s="3">
        <v>0.21622304597465553</v>
      </c>
      <c r="T119" s="3">
        <v>0.14388780630986206</v>
      </c>
      <c r="U119" s="3">
        <v>0.19250692441363701</v>
      </c>
      <c r="V119" s="3">
        <v>0.18662670673907591</v>
      </c>
      <c r="W119" s="3">
        <v>0.61227176201468736</v>
      </c>
      <c r="X119" s="3">
        <v>0.38005001906623315</v>
      </c>
      <c r="Y119" s="3">
        <v>0.3409093450343485</v>
      </c>
      <c r="Z119" s="3">
        <v>9.8207921961506586E-2</v>
      </c>
      <c r="AA119" s="3">
        <v>0.1204396582199759</v>
      </c>
      <c r="AB119" s="3">
        <v>0.11928117920239406</v>
      </c>
      <c r="AC119" s="3">
        <v>0.30358352798930893</v>
      </c>
    </row>
    <row r="120" spans="1:29" hidden="1" x14ac:dyDescent="0.25">
      <c r="A120" s="6" t="s">
        <v>277</v>
      </c>
      <c r="B120" s="3">
        <v>0.51145975068614125</v>
      </c>
      <c r="C120" s="3">
        <v>0.31703882720989363</v>
      </c>
      <c r="D120" s="3">
        <v>0.3415227804509785</v>
      </c>
      <c r="E120" s="3">
        <v>2.43549291906324E-2</v>
      </c>
      <c r="F120" s="3">
        <v>6.5616835753278258E-2</v>
      </c>
      <c r="G120" s="3">
        <v>7.0586456026043687E-2</v>
      </c>
      <c r="H120" s="3">
        <v>0.15399159007689983</v>
      </c>
      <c r="I120" s="3">
        <v>0.38778014558466384</v>
      </c>
      <c r="J120" s="3">
        <v>0.23549622719446853</v>
      </c>
      <c r="K120" s="3">
        <v>0.18102979102223921</v>
      </c>
      <c r="L120" s="3">
        <v>0.15545658313396465</v>
      </c>
      <c r="M120" s="3">
        <v>0.11828369845386991</v>
      </c>
      <c r="N120" s="3">
        <v>2.1983338693869366E-2</v>
      </c>
      <c r="O120" s="3">
        <v>0.56911630260241353</v>
      </c>
      <c r="P120" s="3">
        <v>0.57085101791824222</v>
      </c>
      <c r="Q120" s="3">
        <v>0.37482478156726073</v>
      </c>
      <c r="R120" s="3">
        <v>0.32150207865823505</v>
      </c>
      <c r="S120" s="3">
        <v>2.1952580464523485E-2</v>
      </c>
      <c r="T120" s="3">
        <v>4.8415265302221178E-2</v>
      </c>
      <c r="U120" s="3">
        <v>2.7175467090538138E-2</v>
      </c>
      <c r="V120" s="3">
        <v>0.13752491678431478</v>
      </c>
      <c r="W120" s="3">
        <v>0.48533719657618463</v>
      </c>
      <c r="X120" s="3">
        <v>0.29044866127347557</v>
      </c>
      <c r="Y120" s="3">
        <v>0.16677107482754483</v>
      </c>
      <c r="Z120" s="3">
        <v>0.17973474038402468</v>
      </c>
      <c r="AA120" s="3">
        <v>0.15656054976220263</v>
      </c>
      <c r="AB120" s="3">
        <v>4.8746670194371462E-2</v>
      </c>
      <c r="AC120" s="3">
        <v>0.24064755076117691</v>
      </c>
    </row>
    <row r="121" spans="1:29" hidden="1" x14ac:dyDescent="0.25">
      <c r="A121" s="5" t="s">
        <v>278</v>
      </c>
      <c r="B121" s="3">
        <v>0.29392766010884624</v>
      </c>
      <c r="C121" s="3">
        <v>0.30334317686298357</v>
      </c>
      <c r="D121" s="3">
        <v>0.20188029397288199</v>
      </c>
      <c r="E121" s="3">
        <v>0.10242123328307781</v>
      </c>
      <c r="F121" s="3">
        <v>0.24570679223640837</v>
      </c>
      <c r="G121" s="3">
        <v>0.14352258017750474</v>
      </c>
      <c r="H121" s="3">
        <v>0.74027097834359323</v>
      </c>
      <c r="I121" s="3">
        <v>0.21152469764217796</v>
      </c>
      <c r="J121" s="3">
        <v>0.14471377113306991</v>
      </c>
      <c r="K121" s="3">
        <v>0.12018953622144958</v>
      </c>
      <c r="L121" s="3">
        <v>6.1513518592713916E-2</v>
      </c>
      <c r="M121" s="3">
        <v>6.8615665574033868E-2</v>
      </c>
      <c r="N121" s="3">
        <v>1.1608980425389381E-2</v>
      </c>
      <c r="O121" s="3">
        <v>8.0194471118993693E-2</v>
      </c>
      <c r="P121" s="3">
        <v>0.38978496247618971</v>
      </c>
      <c r="Q121" s="3">
        <v>0.33251358719800883</v>
      </c>
      <c r="R121" s="3">
        <v>0.26054933404868624</v>
      </c>
      <c r="S121" s="3">
        <v>0.23662701534283365</v>
      </c>
      <c r="T121" s="3">
        <v>0.23636326563241231</v>
      </c>
      <c r="U121" s="3">
        <v>0.21203492846455893</v>
      </c>
      <c r="V121" s="3">
        <v>0.39530632421236672</v>
      </c>
      <c r="W121" s="3">
        <v>0.4112670459464513</v>
      </c>
      <c r="X121" s="3">
        <v>0.24846059700488432</v>
      </c>
      <c r="Y121" s="3">
        <v>0.18351792577743867</v>
      </c>
      <c r="Z121" s="3">
        <v>0.13071512176908665</v>
      </c>
      <c r="AA121" s="3">
        <v>8.6780051479293616E-2</v>
      </c>
      <c r="AB121" s="3">
        <v>6.9656408025313463E-2</v>
      </c>
      <c r="AC121" s="3">
        <v>0.19913750824417914</v>
      </c>
    </row>
    <row r="122" spans="1:29" hidden="1" x14ac:dyDescent="0.25">
      <c r="A122" s="4" t="s">
        <v>279</v>
      </c>
      <c r="B122" s="3">
        <v>0.27390389868716325</v>
      </c>
      <c r="C122" s="3">
        <v>0.15984138361878808</v>
      </c>
      <c r="D122" s="3">
        <v>0.42649808601678979</v>
      </c>
      <c r="E122" s="3">
        <v>0.23606067699545913</v>
      </c>
      <c r="F122" s="3">
        <v>0.14851221692872757</v>
      </c>
      <c r="G122" s="3">
        <v>0.16721299709641144</v>
      </c>
      <c r="H122" s="3">
        <v>0.7949373380078435</v>
      </c>
      <c r="I122" s="3">
        <v>0.19298921846846978</v>
      </c>
      <c r="J122" s="3">
        <v>0.12882537898852062</v>
      </c>
      <c r="K122" s="3">
        <v>0.16855892492668662</v>
      </c>
      <c r="L122" s="3">
        <v>6.836444216971295E-2</v>
      </c>
      <c r="M122" s="3">
        <v>0.10406401904646158</v>
      </c>
      <c r="N122" s="3">
        <v>7.1028720110468985E-2</v>
      </c>
      <c r="O122" s="3">
        <v>0.17300831237988415</v>
      </c>
      <c r="P122" s="3">
        <v>0.3358681402764121</v>
      </c>
      <c r="Q122" s="3">
        <v>0.19784214162602612</v>
      </c>
      <c r="R122" s="3">
        <v>0.29289466978044421</v>
      </c>
      <c r="S122" s="3">
        <v>0.25702721414924901</v>
      </c>
      <c r="T122" s="3">
        <v>0.12559037168707693</v>
      </c>
      <c r="U122" s="3">
        <v>0.18886914035945632</v>
      </c>
      <c r="V122" s="3">
        <v>0.66286919449240733</v>
      </c>
      <c r="W122" s="3">
        <v>0.3035442913708381</v>
      </c>
      <c r="X122" s="3">
        <v>0.16426689620196089</v>
      </c>
      <c r="Y122" s="3">
        <v>0.12111539453109116</v>
      </c>
      <c r="Z122" s="3">
        <v>4.7957502411189713E-2</v>
      </c>
      <c r="AA122" s="3">
        <v>0.11138166755220741</v>
      </c>
      <c r="AB122" s="3">
        <v>5.3890319979169328E-2</v>
      </c>
      <c r="AC122" s="3">
        <v>0.36138407152830176</v>
      </c>
    </row>
    <row r="123" spans="1:29" hidden="1" x14ac:dyDescent="0.25">
      <c r="A123" s="5" t="s">
        <v>280</v>
      </c>
      <c r="B123" s="3">
        <v>0.33896383689885567</v>
      </c>
      <c r="C123" s="3">
        <v>0.26609374542381919</v>
      </c>
      <c r="D123" s="3">
        <v>0.30746482327665026</v>
      </c>
      <c r="E123" s="3">
        <v>0.13587930845010796</v>
      </c>
      <c r="F123" s="3">
        <v>0.36658602260772</v>
      </c>
      <c r="G123" s="3">
        <v>0.18078726436501644</v>
      </c>
      <c r="H123" s="3">
        <v>0.6937232740911935</v>
      </c>
      <c r="I123" s="3">
        <v>0.22165993621759117</v>
      </c>
      <c r="J123" s="3">
        <v>0.15563977773858098</v>
      </c>
      <c r="K123" s="3">
        <v>0.19609225270657096</v>
      </c>
      <c r="L123" s="3">
        <v>6.179701486864822E-2</v>
      </c>
      <c r="M123" s="3">
        <v>0.12849999882877078</v>
      </c>
      <c r="N123" s="3">
        <v>0.12084937404606512</v>
      </c>
      <c r="O123" s="3">
        <v>0.3989299213696697</v>
      </c>
      <c r="P123" s="3">
        <v>0.48702291728410113</v>
      </c>
      <c r="Q123" s="3">
        <v>0.29773127817000605</v>
      </c>
      <c r="R123" s="3">
        <v>0.1518082208936461</v>
      </c>
      <c r="S123" s="3">
        <v>0.12660763207583134</v>
      </c>
      <c r="T123" s="3">
        <v>0.45499784477230887</v>
      </c>
      <c r="U123" s="3">
        <v>0.11836498921499175</v>
      </c>
      <c r="V123" s="3">
        <v>0.39848688162436197</v>
      </c>
      <c r="W123" s="3">
        <v>0.51686208862855332</v>
      </c>
      <c r="X123" s="3">
        <v>0.30832415967431331</v>
      </c>
      <c r="Y123" s="3">
        <v>8.5425436463727619E-2</v>
      </c>
      <c r="Z123" s="3">
        <v>0.12038425531845129</v>
      </c>
      <c r="AA123" s="3">
        <v>0.25743712510589994</v>
      </c>
      <c r="AB123" s="3">
        <v>7.1240899112426384E-2</v>
      </c>
      <c r="AC123" s="3">
        <v>0.51579361143910463</v>
      </c>
    </row>
    <row r="124" spans="1:29" hidden="1" x14ac:dyDescent="0.25">
      <c r="A124" s="5" t="s">
        <v>281</v>
      </c>
      <c r="B124" s="3">
        <v>0.33885590503669982</v>
      </c>
      <c r="C124" s="3">
        <v>0.18250039582158234</v>
      </c>
      <c r="D124" s="3">
        <v>0.27671053760036884</v>
      </c>
      <c r="E124" s="3">
        <v>0.1012653797042872</v>
      </c>
      <c r="F124" s="3">
        <v>0.12140547622406087</v>
      </c>
      <c r="G124" s="3">
        <v>0.10573982661008946</v>
      </c>
      <c r="H124" s="3">
        <v>0.60222540840990346</v>
      </c>
      <c r="I124" s="3">
        <v>0.28054397950115267</v>
      </c>
      <c r="J124" s="3">
        <v>0.17331577131061041</v>
      </c>
      <c r="K124" s="3">
        <v>0.19753387690636706</v>
      </c>
      <c r="L124" s="3">
        <v>5.2521319630957138E-2</v>
      </c>
      <c r="M124" s="3">
        <v>0.13356121856734365</v>
      </c>
      <c r="N124" s="3">
        <v>0.10603979373987155</v>
      </c>
      <c r="O124" s="3">
        <v>0.29759412986735523</v>
      </c>
      <c r="P124" s="3">
        <v>0.5558496497774611</v>
      </c>
      <c r="Q124" s="3">
        <v>0.35412410617594303</v>
      </c>
      <c r="R124" s="3">
        <v>0.26458738438146362</v>
      </c>
      <c r="S124" s="3">
        <v>0.1252108363082102</v>
      </c>
      <c r="T124" s="3">
        <v>0.25418439887302735</v>
      </c>
      <c r="U124" s="3">
        <v>7.392156485641449E-2</v>
      </c>
      <c r="V124" s="3">
        <v>0.24429093136391886</v>
      </c>
      <c r="W124" s="3">
        <v>0.41529926882543089</v>
      </c>
      <c r="X124" s="3">
        <v>0.29914561711195015</v>
      </c>
      <c r="Y124" s="3">
        <v>0.13353876801351894</v>
      </c>
      <c r="Z124" s="3">
        <v>5.8806843288974106E-2</v>
      </c>
      <c r="AA124" s="3">
        <v>0.18896476230144024</v>
      </c>
      <c r="AB124" s="3">
        <v>7.6085054857500362E-2</v>
      </c>
      <c r="AC124" s="3">
        <v>0.15719805117440178</v>
      </c>
    </row>
    <row r="125" spans="1:29" hidden="1" x14ac:dyDescent="0.25">
      <c r="A125" s="5" t="s">
        <v>282</v>
      </c>
      <c r="B125" s="3">
        <v>0.23872756709665238</v>
      </c>
      <c r="C125" s="3">
        <v>0.25401644416217806</v>
      </c>
      <c r="D125" s="3">
        <v>0.29385178139697643</v>
      </c>
      <c r="E125" s="3">
        <v>0.10473998160816837</v>
      </c>
      <c r="F125" s="3">
        <v>0.31208106279304065</v>
      </c>
      <c r="G125" s="3">
        <v>0.17055770837783307</v>
      </c>
      <c r="H125" s="3">
        <v>0.46315247485928657</v>
      </c>
      <c r="I125" s="3">
        <v>0.18357550443275239</v>
      </c>
      <c r="J125" s="3">
        <v>0.1236222376555812</v>
      </c>
      <c r="K125" s="3">
        <v>0.14472959915235606</v>
      </c>
      <c r="L125" s="3">
        <v>5.1548679919243008E-2</v>
      </c>
      <c r="M125" s="3">
        <v>8.8865381539637342E-2</v>
      </c>
      <c r="N125" s="3">
        <v>3.0344641924821926E-2</v>
      </c>
      <c r="O125" s="3">
        <v>0.11144275920905612</v>
      </c>
      <c r="P125" s="3">
        <v>0.25439185661349922</v>
      </c>
      <c r="Q125" s="3">
        <v>0.19988413690236756</v>
      </c>
      <c r="R125" s="3">
        <v>0.32236319642628714</v>
      </c>
      <c r="S125" s="3">
        <v>0.17353317739508017</v>
      </c>
      <c r="T125" s="3">
        <v>0.27616359144459524</v>
      </c>
      <c r="U125" s="3">
        <v>7.8209592289045254E-2</v>
      </c>
      <c r="V125" s="3">
        <v>0.1494575204272964</v>
      </c>
      <c r="W125" s="3">
        <v>0.20979133406441949</v>
      </c>
      <c r="X125" s="3">
        <v>0.20722710160874044</v>
      </c>
      <c r="Y125" s="3">
        <v>0.15097777017095601</v>
      </c>
      <c r="Z125" s="3">
        <v>7.8967868096956995E-2</v>
      </c>
      <c r="AA125" s="3">
        <v>0.24859724391109025</v>
      </c>
      <c r="AB125" s="3">
        <v>0.10298385444297108</v>
      </c>
      <c r="AC125" s="3">
        <v>0.20109992917094566</v>
      </c>
    </row>
    <row r="126" spans="1:29" hidden="1" x14ac:dyDescent="0.25">
      <c r="A126" s="5" t="s">
        <v>283</v>
      </c>
      <c r="B126" s="3">
        <v>0.29762560172437041</v>
      </c>
      <c r="C126" s="3">
        <v>0.22363478220878405</v>
      </c>
      <c r="D126" s="3">
        <v>4.1507864504698393E-2</v>
      </c>
      <c r="E126" s="3">
        <v>7.9900055220103849E-2</v>
      </c>
      <c r="F126" s="3">
        <v>0.14862374695425989</v>
      </c>
      <c r="G126" s="3">
        <v>0.18100178401955691</v>
      </c>
      <c r="H126" s="3">
        <v>0.1697041146243799</v>
      </c>
      <c r="I126" s="3">
        <v>0.21379046206802496</v>
      </c>
      <c r="J126" s="3">
        <v>0.15946963237819112</v>
      </c>
      <c r="K126" s="3">
        <v>0.13979487779294963</v>
      </c>
      <c r="L126" s="3">
        <v>0.11805466926459265</v>
      </c>
      <c r="M126" s="3">
        <v>4.0656960789539599E-2</v>
      </c>
      <c r="N126" s="3">
        <v>4.8680655166549403E-2</v>
      </c>
      <c r="O126" s="3">
        <v>0.1140311097197228</v>
      </c>
      <c r="P126" s="3">
        <v>0.84850068659585598</v>
      </c>
      <c r="Q126" s="3">
        <v>0.43338541033239913</v>
      </c>
      <c r="R126" s="3">
        <v>0.16194657503191404</v>
      </c>
      <c r="S126" s="3">
        <v>0.21592813260406629</v>
      </c>
      <c r="T126" s="3">
        <v>0.2103800633739604</v>
      </c>
      <c r="U126" s="3">
        <v>0.31643614306673401</v>
      </c>
      <c r="V126" s="3">
        <v>0.91989863797360827</v>
      </c>
      <c r="W126" s="3">
        <v>0.51219976837574765</v>
      </c>
      <c r="X126" s="3">
        <v>0.32156089097857643</v>
      </c>
      <c r="Y126" s="3">
        <v>8.6048151052715599E-2</v>
      </c>
      <c r="Z126" s="3">
        <v>0.12298901408820341</v>
      </c>
      <c r="AA126" s="3">
        <v>0.17867838488826346</v>
      </c>
      <c r="AB126" s="3">
        <v>0.48611422095573958</v>
      </c>
      <c r="AC126" s="3">
        <v>0.80513248933746151</v>
      </c>
    </row>
    <row r="127" spans="1:29" x14ac:dyDescent="0.25">
      <c r="A127" s="5" t="s">
        <v>284</v>
      </c>
      <c r="B127" s="3">
        <v>0.52934794134258289</v>
      </c>
      <c r="C127" s="3">
        <v>0.57506986666210858</v>
      </c>
      <c r="D127" s="3">
        <v>0.5363113296497658</v>
      </c>
      <c r="E127" s="3">
        <v>0.14404806994291169</v>
      </c>
      <c r="F127" s="3">
        <v>0.24041341903793745</v>
      </c>
      <c r="G127" s="3">
        <v>6.9530352044475885E-2</v>
      </c>
      <c r="H127" s="3">
        <v>8.0110107222942872E-2</v>
      </c>
      <c r="I127" s="3">
        <v>0.18556362687718247</v>
      </c>
      <c r="J127" s="3">
        <v>0.27869293865586814</v>
      </c>
      <c r="K127" s="3">
        <v>0.14563799645278921</v>
      </c>
      <c r="L127" s="3">
        <v>7.6309576395001064E-2</v>
      </c>
      <c r="M127" s="3">
        <v>8.4901902319783534E-2</v>
      </c>
      <c r="N127" s="3">
        <v>0.12532278561197141</v>
      </c>
      <c r="O127" s="3">
        <v>0.31707559416637493</v>
      </c>
      <c r="P127" s="3">
        <v>0.54063643035965192</v>
      </c>
      <c r="Q127" s="3">
        <v>0.44469126049885993</v>
      </c>
      <c r="R127" s="3">
        <v>0.84694483359853179</v>
      </c>
      <c r="S127" s="3">
        <v>0.26319247442759752</v>
      </c>
      <c r="T127" s="3">
        <v>0.25565567073417028</v>
      </c>
      <c r="U127" s="3">
        <v>8.6879425822942086E-2</v>
      </c>
      <c r="V127" s="3">
        <v>4.2553537070928293E-2</v>
      </c>
      <c r="W127" s="3">
        <v>0.21154595160694833</v>
      </c>
      <c r="X127" s="3">
        <v>0.23741680283863062</v>
      </c>
      <c r="Y127" s="3">
        <v>0.22463358116664409</v>
      </c>
      <c r="Z127" s="3">
        <v>0.1608422923119949</v>
      </c>
      <c r="AA127" s="3">
        <v>0.1446540684045417</v>
      </c>
      <c r="AB127" s="3">
        <v>0.12682251257513316</v>
      </c>
      <c r="AC127" s="3">
        <v>0.19879233766376522</v>
      </c>
    </row>
    <row r="128" spans="1:29" hidden="1" x14ac:dyDescent="0.25">
      <c r="A128" s="5" t="s">
        <v>285</v>
      </c>
      <c r="B128" s="3">
        <v>0.28638295007039405</v>
      </c>
      <c r="C128" s="3">
        <v>0.24551886494159833</v>
      </c>
      <c r="D128" s="3">
        <v>0.42509069853426629</v>
      </c>
      <c r="E128" s="3">
        <v>0.15868245557654767</v>
      </c>
      <c r="F128" s="3">
        <v>0.3085884115114042</v>
      </c>
      <c r="G128" s="3">
        <v>0.21181909714877931</v>
      </c>
      <c r="H128" s="3">
        <v>0.74147703619200911</v>
      </c>
      <c r="I128" s="3">
        <v>0.1828807673183572</v>
      </c>
      <c r="J128" s="3">
        <v>0.11560440758851773</v>
      </c>
      <c r="K128" s="3">
        <v>9.2605162655086323E-2</v>
      </c>
      <c r="L128" s="3">
        <v>4.3815583044850274E-2</v>
      </c>
      <c r="M128" s="3">
        <v>7.7434557376627175E-2</v>
      </c>
      <c r="N128" s="3">
        <v>2.3122740765201495E-2</v>
      </c>
      <c r="O128" s="3">
        <v>0.20383309569863936</v>
      </c>
      <c r="P128" s="3">
        <v>0.3579216867157215</v>
      </c>
      <c r="Q128" s="3">
        <v>0.22435273334805025</v>
      </c>
      <c r="R128" s="3">
        <v>0.51355137622637381</v>
      </c>
      <c r="S128" s="3">
        <v>0.31335774319435133</v>
      </c>
      <c r="T128" s="3">
        <v>0.37593902094863241</v>
      </c>
      <c r="U128" s="3">
        <v>0.20235450085200435</v>
      </c>
      <c r="V128" s="3">
        <v>0.38481398437479369</v>
      </c>
      <c r="W128" s="3">
        <v>0.31369671501718471</v>
      </c>
      <c r="X128" s="3">
        <v>0.27469916237329201</v>
      </c>
      <c r="Y128" s="3">
        <v>0.10485715821547065</v>
      </c>
      <c r="Z128" s="3">
        <v>8.4659954127034351E-2</v>
      </c>
      <c r="AA128" s="3">
        <v>0.16720323278162758</v>
      </c>
      <c r="AB128" s="3">
        <v>0.16657405767881059</v>
      </c>
      <c r="AC128" s="3">
        <v>0.58361298203810219</v>
      </c>
    </row>
    <row r="129" spans="1:29" hidden="1" x14ac:dyDescent="0.25">
      <c r="A129" s="5" t="s">
        <v>286</v>
      </c>
      <c r="B129" s="3">
        <v>0.25626978613045354</v>
      </c>
      <c r="C129" s="3">
        <v>0.21869696918751577</v>
      </c>
      <c r="D129" s="3">
        <v>0.27440629646915959</v>
      </c>
      <c r="E129" s="3">
        <v>7.3599869768423226E-2</v>
      </c>
      <c r="F129" s="3">
        <v>0.25020394499821136</v>
      </c>
      <c r="G129" s="3">
        <v>0.20990564169546255</v>
      </c>
      <c r="H129" s="3">
        <v>0.74714812538856146</v>
      </c>
      <c r="I129" s="3">
        <v>0.21933131010094262</v>
      </c>
      <c r="J129" s="3">
        <v>0.10090840334165349</v>
      </c>
      <c r="K129" s="3">
        <v>0.17187668242818496</v>
      </c>
      <c r="L129" s="3">
        <v>6.5938211582452083E-2</v>
      </c>
      <c r="M129" s="3">
        <v>7.9777669012553953E-2</v>
      </c>
      <c r="N129" s="3">
        <v>2.7873053165506603E-2</v>
      </c>
      <c r="O129" s="3">
        <v>0.12342992168619861</v>
      </c>
      <c r="P129" s="3">
        <v>0.30294401933388143</v>
      </c>
      <c r="Q129" s="3">
        <v>0.19877727672846118</v>
      </c>
      <c r="R129" s="3">
        <v>0.33615317787221538</v>
      </c>
      <c r="S129" s="3">
        <v>0.1448766565570859</v>
      </c>
      <c r="T129" s="3">
        <v>0.3463399875427261</v>
      </c>
      <c r="U129" s="3">
        <v>0.21799540688697586</v>
      </c>
      <c r="V129" s="3">
        <v>0.21102724736158929</v>
      </c>
      <c r="W129" s="3">
        <v>0.33317729076734964</v>
      </c>
      <c r="X129" s="3">
        <v>0.21675880752936785</v>
      </c>
      <c r="Y129" s="3">
        <v>0.22838787656261897</v>
      </c>
      <c r="Z129" s="3">
        <v>5.7076380685977805E-2</v>
      </c>
      <c r="AA129" s="3">
        <v>0.24093497204729697</v>
      </c>
      <c r="AB129" s="3">
        <v>7.8852877434117882E-2</v>
      </c>
      <c r="AC129" s="3">
        <v>0.23868475858920782</v>
      </c>
    </row>
    <row r="130" spans="1:29" hidden="1" x14ac:dyDescent="0.25">
      <c r="A130" s="5" t="s">
        <v>287</v>
      </c>
      <c r="B130" s="3">
        <v>0.31769551615932934</v>
      </c>
      <c r="C130" s="3">
        <v>0.24716169360408677</v>
      </c>
      <c r="D130" s="3">
        <v>0.30908658500705022</v>
      </c>
      <c r="E130" s="3">
        <v>9.9105597087317587E-2</v>
      </c>
      <c r="F130" s="3">
        <v>0.24719798074519383</v>
      </c>
      <c r="G130" s="3">
        <v>0.17318766838247701</v>
      </c>
      <c r="H130" s="3">
        <v>0.67192818445769587</v>
      </c>
      <c r="I130" s="3">
        <v>0.27496656960322102</v>
      </c>
      <c r="J130" s="3">
        <v>0.16565904083450617</v>
      </c>
      <c r="K130" s="3">
        <v>0.17887897814476886</v>
      </c>
      <c r="L130" s="3">
        <v>5.2673906307703647E-2</v>
      </c>
      <c r="M130" s="3">
        <v>9.4071015075514422E-2</v>
      </c>
      <c r="N130" s="3">
        <v>6.2411155519080559E-2</v>
      </c>
      <c r="O130" s="3">
        <v>0.26039020327999479</v>
      </c>
      <c r="P130" s="3">
        <v>0.38390655765200904</v>
      </c>
      <c r="Q130" s="3">
        <v>0.24573683279677913</v>
      </c>
      <c r="R130" s="3">
        <v>0.33548877728110166</v>
      </c>
      <c r="S130" s="3">
        <v>0.17317317505445051</v>
      </c>
      <c r="T130" s="3">
        <v>0.30689973888293082</v>
      </c>
      <c r="U130" s="3">
        <v>0.21446165304155287</v>
      </c>
      <c r="V130" s="3">
        <v>0.20941694221192475</v>
      </c>
      <c r="W130" s="3">
        <v>0.35521211009903658</v>
      </c>
      <c r="X130" s="3">
        <v>0.24696405989060899</v>
      </c>
      <c r="Y130" s="3">
        <v>0.15442684678720969</v>
      </c>
      <c r="Z130" s="3">
        <v>6.0361689491820622E-2</v>
      </c>
      <c r="AA130" s="3">
        <v>0.26070401037057367</v>
      </c>
      <c r="AB130" s="3">
        <v>4.9024727356364255E-2</v>
      </c>
      <c r="AC130" s="3">
        <v>0.33829046345489339</v>
      </c>
    </row>
    <row r="131" spans="1:29" hidden="1" x14ac:dyDescent="0.25">
      <c r="A131" s="5" t="s">
        <v>288</v>
      </c>
      <c r="B131" s="3">
        <v>0.42655379484654948</v>
      </c>
      <c r="C131" s="3">
        <v>0.33925677910160534</v>
      </c>
      <c r="D131" s="3">
        <v>0.27952731594569308</v>
      </c>
      <c r="E131" s="3">
        <v>0.15641113247911981</v>
      </c>
      <c r="F131" s="3">
        <v>0.44650704842117989</v>
      </c>
      <c r="G131" s="3">
        <v>0.33695692789741388</v>
      </c>
      <c r="H131" s="3">
        <v>0.23687403385465153</v>
      </c>
      <c r="I131" s="3">
        <v>0.30949382104247236</v>
      </c>
      <c r="J131" s="3">
        <v>0.17197264627050129</v>
      </c>
      <c r="K131" s="3">
        <v>0.21209598312797573</v>
      </c>
      <c r="L131" s="3">
        <v>7.7788801362945095E-2</v>
      </c>
      <c r="M131" s="3">
        <v>0.13620860237441412</v>
      </c>
      <c r="N131" s="3">
        <v>9.1115805411973255E-2</v>
      </c>
      <c r="O131" s="3">
        <v>1.1568314533012105</v>
      </c>
      <c r="P131" s="3">
        <v>1.0039753273755345</v>
      </c>
      <c r="Q131" s="3">
        <v>0.16497844462876562</v>
      </c>
      <c r="R131" s="3">
        <v>0.48492803434902015</v>
      </c>
      <c r="S131" s="3">
        <v>0.17529701016820798</v>
      </c>
      <c r="T131" s="3">
        <v>0.13748808000389992</v>
      </c>
      <c r="U131" s="3">
        <v>0.27387319156039813</v>
      </c>
      <c r="V131" s="3">
        <v>1.0731684344167844</v>
      </c>
      <c r="W131" s="3">
        <v>0.76740605949643381</v>
      </c>
      <c r="X131" s="3">
        <v>0.13164209528855778</v>
      </c>
      <c r="Y131" s="3">
        <v>0.32714837767361282</v>
      </c>
      <c r="Z131" s="3">
        <v>8.5660769849180779E-2</v>
      </c>
      <c r="AA131" s="3">
        <v>0.2102667198734543</v>
      </c>
      <c r="AB131" s="3">
        <v>0.24690747228061469</v>
      </c>
      <c r="AC131" s="3">
        <v>3.04852703689131E-2</v>
      </c>
    </row>
    <row r="132" spans="1:29" hidden="1" x14ac:dyDescent="0.25">
      <c r="A132" s="5" t="s">
        <v>289</v>
      </c>
      <c r="B132" s="3">
        <v>0.31108620109464086</v>
      </c>
      <c r="C132" s="3">
        <v>0.21178788582568889</v>
      </c>
      <c r="D132" s="3">
        <v>0.21759711477551461</v>
      </c>
      <c r="E132" s="3">
        <v>3.3656981944526182E-2</v>
      </c>
      <c r="F132" s="3">
        <v>0.12529108757193269</v>
      </c>
      <c r="G132" s="3">
        <v>9.0191990903023891E-2</v>
      </c>
      <c r="H132" s="3">
        <v>0.22365804499047501</v>
      </c>
      <c r="I132" s="3">
        <v>0.26184712771858609</v>
      </c>
      <c r="J132" s="3">
        <v>0.21588348999359777</v>
      </c>
      <c r="K132" s="3">
        <v>0.10911178622722247</v>
      </c>
      <c r="L132" s="3">
        <v>9.4844066214172684E-2</v>
      </c>
      <c r="M132" s="3">
        <v>9.4192607587032767E-2</v>
      </c>
      <c r="N132" s="3">
        <v>6.5920188754910403E-2</v>
      </c>
      <c r="O132" s="3">
        <v>0.17266432777885282</v>
      </c>
      <c r="P132" s="3">
        <v>0.63445064776362725</v>
      </c>
      <c r="Q132" s="3">
        <v>0.33463966208453783</v>
      </c>
      <c r="R132" s="3">
        <v>0.27914479511758911</v>
      </c>
      <c r="S132" s="3">
        <v>0.14007399301895501</v>
      </c>
      <c r="T132" s="3">
        <v>5.8711029156351659E-2</v>
      </c>
      <c r="U132" s="3">
        <v>0.1803878685356409</v>
      </c>
      <c r="V132" s="3">
        <v>0.4852738164401515</v>
      </c>
      <c r="W132" s="3">
        <v>0.9312600593103274</v>
      </c>
      <c r="X132" s="3">
        <v>0.72492097012838508</v>
      </c>
      <c r="Y132" s="3">
        <v>0.55080144491216687</v>
      </c>
      <c r="Z132" s="3">
        <v>0.22856059248961502</v>
      </c>
      <c r="AA132" s="3">
        <v>0.17916049640910661</v>
      </c>
      <c r="AB132" s="3">
        <v>0.38535326449554858</v>
      </c>
      <c r="AC132" s="3">
        <v>0.57215044082117639</v>
      </c>
    </row>
    <row r="133" spans="1:29" hidden="1" x14ac:dyDescent="0.25">
      <c r="A133" s="5" t="s">
        <v>290</v>
      </c>
      <c r="B133" s="3">
        <v>0.45109023407308474</v>
      </c>
      <c r="C133" s="3">
        <v>0.2300349881279507</v>
      </c>
      <c r="D133" s="3">
        <v>0.33869962433573669</v>
      </c>
      <c r="E133" s="3">
        <v>6.0681370589944363E-2</v>
      </c>
      <c r="F133" s="3">
        <v>0.3536110100185052</v>
      </c>
      <c r="G133" s="3">
        <v>0.29209416349072098</v>
      </c>
      <c r="H133" s="3">
        <v>0.88590955152121209</v>
      </c>
      <c r="I133" s="3">
        <v>0.26749804719729886</v>
      </c>
      <c r="J133" s="3">
        <v>0.13332224885255456</v>
      </c>
      <c r="K133" s="3">
        <v>0.22303397101056957</v>
      </c>
      <c r="L133" s="3">
        <v>0.13348113056344563</v>
      </c>
      <c r="M133" s="3">
        <v>0.10990717637798508</v>
      </c>
      <c r="N133" s="3">
        <v>0.10629641499446772</v>
      </c>
      <c r="O133" s="3">
        <v>0.50767025186522485</v>
      </c>
      <c r="P133" s="3">
        <v>0.47577325527155767</v>
      </c>
      <c r="Q133" s="3">
        <v>0.22403453003866516</v>
      </c>
      <c r="R133" s="3">
        <v>0.28730353698042399</v>
      </c>
      <c r="S133" s="3">
        <v>0.18748375863230637</v>
      </c>
      <c r="T133" s="3">
        <v>0.34416862082577127</v>
      </c>
      <c r="U133" s="3">
        <v>0.30917476597162202</v>
      </c>
      <c r="V133" s="3">
        <v>0.81397585753965152</v>
      </c>
      <c r="W133" s="3">
        <v>0.30212697393591764</v>
      </c>
      <c r="X133" s="3">
        <v>0.14181172762135699</v>
      </c>
      <c r="Y133" s="3">
        <v>0.20931748216709281</v>
      </c>
      <c r="Z133" s="3">
        <v>0.24105471533783895</v>
      </c>
      <c r="AA133" s="3">
        <v>0.15655062108724305</v>
      </c>
      <c r="AB133" s="3">
        <v>0.11330509161718084</v>
      </c>
      <c r="AC133" s="3">
        <v>0.50325441054034448</v>
      </c>
    </row>
    <row r="134" spans="1:29" hidden="1" x14ac:dyDescent="0.25">
      <c r="A134" s="5" t="s">
        <v>150</v>
      </c>
      <c r="B134" s="3">
        <v>0.3174339649198088</v>
      </c>
      <c r="C134" s="3">
        <v>0.37247128970619758</v>
      </c>
      <c r="D134" s="3">
        <v>0.15032452780247016</v>
      </c>
      <c r="E134" s="3">
        <v>5.9965568706484784E-2</v>
      </c>
      <c r="F134" s="3">
        <v>5.3957912778295591E-2</v>
      </c>
      <c r="G134" s="3">
        <v>0.14896650705615733</v>
      </c>
      <c r="H134" s="3">
        <v>0.3111338007023241</v>
      </c>
      <c r="I134" s="3">
        <v>0.17459434993114867</v>
      </c>
      <c r="J134" s="3">
        <v>0.21101811529322806</v>
      </c>
      <c r="K134" s="3">
        <v>6.3103343846476048E-2</v>
      </c>
      <c r="L134" s="3">
        <v>0.11901577260111759</v>
      </c>
      <c r="M134" s="3">
        <v>6.9041443489218618E-2</v>
      </c>
      <c r="N134" s="3">
        <v>0.15600232165809039</v>
      </c>
      <c r="O134" s="3">
        <v>0.29505332190205225</v>
      </c>
      <c r="P134" s="3">
        <v>0.30972930472373827</v>
      </c>
      <c r="Q134" s="3">
        <v>0.60537583972081821</v>
      </c>
      <c r="R134" s="3">
        <v>0.16979662455638503</v>
      </c>
      <c r="S134" s="3">
        <v>5.7333130643442108E-2</v>
      </c>
      <c r="T134" s="3">
        <v>3.7197013817254286E-2</v>
      </c>
      <c r="U134" s="3">
        <v>0.26206689608173672</v>
      </c>
      <c r="V134" s="3">
        <v>0.47210110480961082</v>
      </c>
      <c r="W134" s="3">
        <v>0.21938699830025321</v>
      </c>
      <c r="X134" s="3">
        <v>0.2884312108937096</v>
      </c>
      <c r="Y134" s="3">
        <v>0.13249058407836906</v>
      </c>
      <c r="Z134" s="3">
        <v>0.11769488595707139</v>
      </c>
      <c r="AA134" s="3">
        <v>8.5675801481467681E-2</v>
      </c>
      <c r="AB134" s="3">
        <v>9.4919965983362664E-2</v>
      </c>
      <c r="AC134" s="3">
        <v>0.16231575988600222</v>
      </c>
    </row>
    <row r="135" spans="1:29" hidden="1" x14ac:dyDescent="0.25">
      <c r="A135" s="5" t="s">
        <v>151</v>
      </c>
      <c r="B135" s="3">
        <v>0.4351243393069078</v>
      </c>
      <c r="C135" s="3">
        <v>0.35937059622010115</v>
      </c>
      <c r="D135" s="3">
        <v>0.33412919738965463</v>
      </c>
      <c r="E135" s="3">
        <v>0.11527308001163339</v>
      </c>
      <c r="F135" s="3">
        <v>2.5556548922699859E-2</v>
      </c>
      <c r="G135" s="3">
        <v>5.2808085948395284E-2</v>
      </c>
      <c r="H135" s="3">
        <v>8.1080075651042222E-2</v>
      </c>
      <c r="I135" s="3">
        <v>0.30166128712020968</v>
      </c>
      <c r="J135" s="3">
        <v>0.30276653893472799</v>
      </c>
      <c r="K135" s="3">
        <v>0.19711488597780938</v>
      </c>
      <c r="L135" s="3">
        <v>5.2403668828166591E-2</v>
      </c>
      <c r="M135" s="3">
        <v>1.5293169513758219E-2</v>
      </c>
      <c r="N135" s="3">
        <v>2.1910134465105771E-2</v>
      </c>
      <c r="O135" s="3">
        <v>5.811639210868047E-2</v>
      </c>
      <c r="P135" s="3">
        <v>0.64188240439333732</v>
      </c>
      <c r="Q135" s="3">
        <v>0.49950438139765385</v>
      </c>
      <c r="R135" s="3">
        <v>0.53201228436042092</v>
      </c>
      <c r="S135" s="3">
        <v>0.23934103931541317</v>
      </c>
      <c r="T135" s="3">
        <v>5.9183102016361129E-2</v>
      </c>
      <c r="U135" s="3">
        <v>0.20701094263738146</v>
      </c>
      <c r="V135" s="3">
        <v>0.43025005384379705</v>
      </c>
      <c r="W135" s="3">
        <v>0.61415587588815312</v>
      </c>
      <c r="X135" s="3">
        <v>0.51923227919536863</v>
      </c>
      <c r="Y135" s="3">
        <v>0.52316135784776507</v>
      </c>
      <c r="Z135" s="3">
        <v>0.17933174510368333</v>
      </c>
      <c r="AA135" s="3">
        <v>4.08059342357074E-2</v>
      </c>
      <c r="AB135" s="3">
        <v>0.1696238209963645</v>
      </c>
      <c r="AC135" s="3">
        <v>0.54306899655536223</v>
      </c>
    </row>
  </sheetData>
  <autoFilter ref="A1:AC135" xr:uid="{D30C4D71-CEF3-4C15-BFF7-7A1E27712203}">
    <filterColumn colId="0">
      <filters>
        <filter val="N04073500"/>
        <filter val="N06192500"/>
        <filter val="N08085500"/>
        <filter val="N13302500"/>
      </filters>
    </filterColumn>
  </autoFilter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19964F-E668-43EE-8361-020BEDDAE01C}">
  <dimension ref="A1:J135"/>
  <sheetViews>
    <sheetView workbookViewId="0">
      <selection activeCell="F3" sqref="F3"/>
    </sheetView>
  </sheetViews>
  <sheetFormatPr defaultColWidth="9.109375" defaultRowHeight="13.8" x14ac:dyDescent="0.25"/>
  <cols>
    <col min="1" max="1" width="10.5546875" style="7" customWidth="1"/>
    <col min="2" max="4" width="12.5546875" style="3" customWidth="1"/>
    <col min="5" max="5" width="13.5546875" style="3" customWidth="1"/>
    <col min="6" max="6" width="9.109375" style="3"/>
    <col min="7" max="7" width="13.109375" style="3" customWidth="1"/>
    <col min="8" max="10" width="9.109375" style="3"/>
    <col min="11" max="16384" width="9.109375" style="1"/>
  </cols>
  <sheetData>
    <row r="1" spans="1:10" x14ac:dyDescent="0.25">
      <c r="A1" s="5" t="s">
        <v>134</v>
      </c>
      <c r="B1" s="3" t="s">
        <v>143</v>
      </c>
      <c r="C1" s="3" t="s">
        <v>139</v>
      </c>
      <c r="D1" s="3" t="s">
        <v>140</v>
      </c>
      <c r="E1" s="3" t="s">
        <v>141</v>
      </c>
      <c r="F1" s="3" t="s">
        <v>142</v>
      </c>
      <c r="G1" s="3" t="s">
        <v>144</v>
      </c>
      <c r="H1" s="3" t="s">
        <v>157</v>
      </c>
    </row>
    <row r="2" spans="1:10" x14ac:dyDescent="0.25">
      <c r="A2" s="5" t="s">
        <v>99</v>
      </c>
      <c r="B2" s="3">
        <f>总结果!P101</f>
        <v>7.9634133298929557</v>
      </c>
      <c r="C2" s="3">
        <f>总结果!Q101</f>
        <v>0.97742687072005741</v>
      </c>
      <c r="D2" s="3">
        <f>总结果!W101</f>
        <v>0.58924691475300761</v>
      </c>
      <c r="E2" s="3">
        <f>总结果!X101</f>
        <v>0.96337731398518045</v>
      </c>
      <c r="F2" s="3">
        <f t="shared" ref="F2:F33" si="0">((B2+C2)-(D2+E2))/(B2+C2)*100</f>
        <v>82.634470654874974</v>
      </c>
      <c r="G2" s="3">
        <f>B2-率定期对比!B101</f>
        <v>7.2418327848768271</v>
      </c>
      <c r="H2" s="3">
        <f>C2-率定期对比!C101</f>
        <v>3.4398521920273817E-2</v>
      </c>
      <c r="I2" s="3">
        <f>D2-率定期对比!D101</f>
        <v>0.19580892109033393</v>
      </c>
      <c r="J2" s="3">
        <f>E2-率定期对比!E101</f>
        <v>0.39235840517267562</v>
      </c>
    </row>
    <row r="3" spans="1:10" x14ac:dyDescent="0.25">
      <c r="A3" s="5" t="s">
        <v>125</v>
      </c>
      <c r="B3" s="3">
        <f>总结果!P127</f>
        <v>0.54063643035965192</v>
      </c>
      <c r="C3" s="3">
        <f>总结果!Q127</f>
        <v>0.44469126049885993</v>
      </c>
      <c r="D3" s="3">
        <f>总结果!W127</f>
        <v>0.21154595160694833</v>
      </c>
      <c r="E3" s="3">
        <f>总结果!X127</f>
        <v>0.23741680283863062</v>
      </c>
      <c r="F3" s="3">
        <f t="shared" si="0"/>
        <v>54.435183481507586</v>
      </c>
      <c r="G3" s="3">
        <f>B3-率定期对比!B127</f>
        <v>1.1288489017069026E-2</v>
      </c>
      <c r="H3" s="3">
        <f>C3-率定期对比!C127</f>
        <v>-0.13037860616324864</v>
      </c>
      <c r="I3" s="3">
        <f>D3-率定期对比!D127</f>
        <v>2.598232472976586E-2</v>
      </c>
      <c r="J3" s="3">
        <f>E3-率定期对比!E127</f>
        <v>-4.1276135817237519E-2</v>
      </c>
    </row>
    <row r="4" spans="1:10" x14ac:dyDescent="0.25">
      <c r="A4" s="9" t="s">
        <v>45</v>
      </c>
      <c r="B4" s="3">
        <f>总结果!P47</f>
        <v>0.73989624324096248</v>
      </c>
      <c r="C4" s="3">
        <f>总结果!Q47</f>
        <v>0.91881306327747947</v>
      </c>
      <c r="D4" s="3">
        <f>总结果!W47</f>
        <v>0.39050257578715375</v>
      </c>
      <c r="E4" s="3">
        <f>总结果!X47</f>
        <v>0.4284347834598235</v>
      </c>
      <c r="F4" s="3">
        <f t="shared" si="0"/>
        <v>50.628036146617461</v>
      </c>
      <c r="G4" s="3">
        <f>B4-率定期对比!B47</f>
        <v>0.23507068889182692</v>
      </c>
      <c r="H4" s="3">
        <f>C4-率定期对比!C47</f>
        <v>0.38512596157573098</v>
      </c>
      <c r="I4" s="3">
        <f>D4-率定期对比!D47</f>
        <v>0.11524972630778102</v>
      </c>
      <c r="J4" s="3">
        <f>E4-率定期对比!E47</f>
        <v>0.17866921759368667</v>
      </c>
    </row>
    <row r="5" spans="1:10" x14ac:dyDescent="0.25">
      <c r="A5" s="5" t="s">
        <v>116</v>
      </c>
      <c r="B5" s="3">
        <f>总结果!P118</f>
        <v>0.52901228551571777</v>
      </c>
      <c r="C5" s="3">
        <f>总结果!Q118</f>
        <v>0.17244315490372458</v>
      </c>
      <c r="D5" s="3">
        <f>总结果!W118</f>
        <v>0.24747758839751807</v>
      </c>
      <c r="E5" s="3">
        <f>总结果!X118</f>
        <v>0.10355509154632517</v>
      </c>
      <c r="F5" s="3">
        <f t="shared" si="0"/>
        <v>49.956524717530215</v>
      </c>
      <c r="G5" s="3">
        <f>B5-率定期对比!B118</f>
        <v>-2.7848871916430262E-2</v>
      </c>
      <c r="H5" s="3">
        <f>C5-率定期对比!C118</f>
        <v>-2.863583664326777E-2</v>
      </c>
      <c r="I5" s="3">
        <f>D5-率定期对比!D118</f>
        <v>2.6291245546990721E-2</v>
      </c>
      <c r="J5" s="3">
        <f>E5-率定期对比!E118</f>
        <v>1.3574956710190322E-3</v>
      </c>
    </row>
    <row r="6" spans="1:10" x14ac:dyDescent="0.25">
      <c r="A6" s="5" t="s">
        <v>132</v>
      </c>
      <c r="B6" s="3">
        <f>总结果!P134</f>
        <v>0.30972930472373827</v>
      </c>
      <c r="C6" s="3">
        <f>总结果!Q134</f>
        <v>0.60537583972081821</v>
      </c>
      <c r="D6" s="3">
        <f>总结果!W134</f>
        <v>0.21938699830025321</v>
      </c>
      <c r="E6" s="3">
        <f>总结果!X134</f>
        <v>0.2884312108937096</v>
      </c>
      <c r="F6" s="3">
        <f t="shared" si="0"/>
        <v>44.50711896039067</v>
      </c>
      <c r="G6" s="3">
        <f>B6-率定期对比!B134</f>
        <v>-7.704660196070523E-3</v>
      </c>
      <c r="H6" s="3">
        <f>C6-率定期对比!C134</f>
        <v>0.23290455001462063</v>
      </c>
      <c r="I6" s="3">
        <f>D6-率定期对比!D134</f>
        <v>4.4792648369104543E-2</v>
      </c>
      <c r="J6" s="3">
        <f>E6-率定期对比!E134</f>
        <v>7.7413095600481541E-2</v>
      </c>
    </row>
    <row r="7" spans="1:10" x14ac:dyDescent="0.25">
      <c r="A7" s="5" t="s">
        <v>59</v>
      </c>
      <c r="B7" s="3">
        <f>总结果!P61</f>
        <v>0.30972930472373827</v>
      </c>
      <c r="C7" s="3">
        <f>总结果!Q61</f>
        <v>0.60537583972081821</v>
      </c>
      <c r="D7" s="3">
        <f>总结果!W61</f>
        <v>0.21938699830025321</v>
      </c>
      <c r="E7" s="3">
        <f>总结果!X61</f>
        <v>0.2884312108937096</v>
      </c>
      <c r="F7" s="3">
        <f t="shared" si="0"/>
        <v>44.50711896039067</v>
      </c>
      <c r="G7" s="3">
        <f>B7-率定期对比!B61</f>
        <v>-7.704660196070523E-3</v>
      </c>
      <c r="H7" s="3">
        <f>C7-率定期对比!C61</f>
        <v>0.23290455001462063</v>
      </c>
      <c r="I7" s="3">
        <f>D7-率定期对比!D61</f>
        <v>4.4792648369104543E-2</v>
      </c>
      <c r="J7" s="3">
        <f>E7-率定期对比!E61</f>
        <v>7.7413095600481541E-2</v>
      </c>
    </row>
    <row r="8" spans="1:10" x14ac:dyDescent="0.25">
      <c r="A8" s="5" t="s">
        <v>131</v>
      </c>
      <c r="B8" s="3">
        <f>总结果!P133</f>
        <v>0.47577325527155767</v>
      </c>
      <c r="C8" s="3">
        <f>总结果!Q133</f>
        <v>0.22403453003866516</v>
      </c>
      <c r="D8" s="3">
        <f>总结果!W133</f>
        <v>0.30212697393591764</v>
      </c>
      <c r="E8" s="3">
        <f>总结果!X133</f>
        <v>0.14181172762135699</v>
      </c>
      <c r="F8" s="3">
        <f t="shared" si="0"/>
        <v>36.56276610862826</v>
      </c>
      <c r="G8" s="3">
        <f>B8-率定期对比!B133</f>
        <v>2.4683021198472932E-2</v>
      </c>
      <c r="H8" s="3">
        <f>C8-率定期对比!C133</f>
        <v>-6.0004580892855375E-3</v>
      </c>
      <c r="I8" s="3">
        <f>D8-率定期对比!D133</f>
        <v>3.4628926738618782E-2</v>
      </c>
      <c r="J8" s="3">
        <f>E8-率定期对比!E133</f>
        <v>8.4894787688024331E-3</v>
      </c>
    </row>
    <row r="9" spans="1:10" x14ac:dyDescent="0.25">
      <c r="A9" s="5" t="s">
        <v>54</v>
      </c>
      <c r="B9" s="3">
        <f>总结果!P56</f>
        <v>0.45348429222058478</v>
      </c>
      <c r="C9" s="3">
        <f>总结果!Q56</f>
        <v>0.63490783028938214</v>
      </c>
      <c r="D9" s="3">
        <f>总结果!W56</f>
        <v>0.37953539093669802</v>
      </c>
      <c r="E9" s="3">
        <f>总结果!X56</f>
        <v>0.31125678517954647</v>
      </c>
      <c r="F9" s="3">
        <f t="shared" si="0"/>
        <v>36.530946721371677</v>
      </c>
      <c r="G9" s="3">
        <f>B9-率定期对比!B56</f>
        <v>5.498065672858693E-2</v>
      </c>
      <c r="H9" s="3">
        <f>C9-率定期对比!C56</f>
        <v>0.22018264092821371</v>
      </c>
      <c r="I9" s="3">
        <f>D9-率定期对比!D56</f>
        <v>0.10057352075598897</v>
      </c>
      <c r="J9" s="3">
        <f>E9-率定期对比!E56</f>
        <v>0.13926473443789772</v>
      </c>
    </row>
    <row r="10" spans="1:10" x14ac:dyDescent="0.25">
      <c r="A10" s="5" t="s">
        <v>46</v>
      </c>
      <c r="B10" s="3">
        <f>总结果!P48</f>
        <v>0.45840010357818312</v>
      </c>
      <c r="C10" s="3">
        <f>总结果!Q48</f>
        <v>0.90995695346453231</v>
      </c>
      <c r="D10" s="3">
        <f>总结果!W48</f>
        <v>0.40033122372148316</v>
      </c>
      <c r="E10" s="3">
        <f>总结果!X48</f>
        <v>0.47918574924762697</v>
      </c>
      <c r="F10" s="3">
        <f t="shared" si="0"/>
        <v>35.72459991766209</v>
      </c>
      <c r="G10" s="3">
        <f>B10-率定期对比!B48</f>
        <v>5.2612734950919948E-2</v>
      </c>
      <c r="H10" s="3">
        <f>C10-率定期对比!C48</f>
        <v>0.44153653181869995</v>
      </c>
      <c r="I10" s="3">
        <f>D10-率定期对比!D48</f>
        <v>5.6543604909081946E-2</v>
      </c>
      <c r="J10" s="3">
        <f>E10-率定期对比!E48</f>
        <v>0.12933252467414796</v>
      </c>
    </row>
    <row r="11" spans="1:10" x14ac:dyDescent="0.25">
      <c r="A11" s="5" t="s">
        <v>124</v>
      </c>
      <c r="B11" s="3">
        <f>总结果!P126</f>
        <v>0.84850068659585598</v>
      </c>
      <c r="C11" s="3">
        <f>总结果!Q126</f>
        <v>0.43338541033239913</v>
      </c>
      <c r="D11" s="3">
        <f>总结果!W126</f>
        <v>0.51219976837574765</v>
      </c>
      <c r="E11" s="3">
        <f>总结果!X126</f>
        <v>0.32156089097857643</v>
      </c>
      <c r="F11" s="3">
        <f t="shared" si="0"/>
        <v>34.958288310307786</v>
      </c>
      <c r="G11" s="3">
        <f>B11-率定期对比!B126</f>
        <v>0.55087508487148562</v>
      </c>
      <c r="H11" s="3">
        <f>C11-率定期对比!C126</f>
        <v>0.20975062812361508</v>
      </c>
      <c r="I11" s="3">
        <f>D11-率定期对比!D126</f>
        <v>0.29840930630772267</v>
      </c>
      <c r="J11" s="3">
        <f>E11-率定期对比!E126</f>
        <v>0.16209125860038531</v>
      </c>
    </row>
    <row r="12" spans="1:10" x14ac:dyDescent="0.25">
      <c r="A12" s="6" t="s">
        <v>76</v>
      </c>
      <c r="B12" s="3">
        <f>总结果!P78</f>
        <v>0.2891586335515724</v>
      </c>
      <c r="C12" s="3">
        <f>总结果!Q78</f>
        <v>0.2053345164804283</v>
      </c>
      <c r="D12" s="3">
        <f>总结果!W78</f>
        <v>0.21319600705061595</v>
      </c>
      <c r="E12" s="3">
        <f>总结果!X78</f>
        <v>0.11644860221068262</v>
      </c>
      <c r="F12" s="3">
        <f t="shared" si="0"/>
        <v>33.336870441993803</v>
      </c>
      <c r="G12" s="3">
        <f>B12-率定期对比!B78</f>
        <v>3.3252905183965675E-2</v>
      </c>
      <c r="H12" s="3">
        <f>C12-率定期对比!C78</f>
        <v>-2.7951398496556729E-2</v>
      </c>
      <c r="I12" s="3">
        <f>D12-率定期对比!D78</f>
        <v>6.6656644460930753E-2</v>
      </c>
      <c r="J12" s="3">
        <f>E12-率定期对比!E78</f>
        <v>7.5743929719156722E-3</v>
      </c>
    </row>
    <row r="13" spans="1:10" x14ac:dyDescent="0.25">
      <c r="A13" s="5" t="s">
        <v>84</v>
      </c>
      <c r="B13" s="3">
        <f>总结果!P86</f>
        <v>0.43934803019261987</v>
      </c>
      <c r="C13" s="3">
        <f>总结果!Q86</f>
        <v>0.48440968794888234</v>
      </c>
      <c r="D13" s="3">
        <f>总结果!W86</f>
        <v>0.30463272526113744</v>
      </c>
      <c r="E13" s="3">
        <f>总结果!X86</f>
        <v>0.31714253335268011</v>
      </c>
      <c r="F13" s="3">
        <f t="shared" si="0"/>
        <v>32.690656175002225</v>
      </c>
      <c r="G13" s="3">
        <f>B13-率定期对比!B86</f>
        <v>-1.7508211344027302E-2</v>
      </c>
      <c r="H13" s="3">
        <f>C13-率定期对比!C86</f>
        <v>-2.761713014099404E-2</v>
      </c>
      <c r="I13" s="3">
        <f>D13-率定期对比!D86</f>
        <v>3.6038696060053055E-2</v>
      </c>
      <c r="J13" s="3">
        <f>E13-率定期对比!E86</f>
        <v>-1.5038947722788465E-2</v>
      </c>
    </row>
    <row r="14" spans="1:10" x14ac:dyDescent="0.25">
      <c r="A14" s="6" t="s">
        <v>73</v>
      </c>
      <c r="B14" s="3">
        <f>总结果!P75</f>
        <v>0.31259263437219609</v>
      </c>
      <c r="C14" s="3">
        <f>总结果!Q75</f>
        <v>0.30205462369121722</v>
      </c>
      <c r="D14" s="3">
        <f>总结果!W75</f>
        <v>0.19404034186833546</v>
      </c>
      <c r="E14" s="3">
        <f>总结果!X75</f>
        <v>0.22021132415290767</v>
      </c>
      <c r="F14" s="3">
        <f t="shared" si="0"/>
        <v>32.603349224002436</v>
      </c>
      <c r="G14" s="3">
        <f>B14-率定期对比!B75</f>
        <v>-3.0521133596450922E-2</v>
      </c>
      <c r="H14" s="3">
        <f>C14-率定期对比!C75</f>
        <v>4.9616193724891122E-2</v>
      </c>
      <c r="I14" s="3">
        <f>D14-率定期对比!D75</f>
        <v>-6.6218256537761422E-2</v>
      </c>
      <c r="J14" s="3">
        <f>E14-率定期对比!E75</f>
        <v>3.7280030572135497E-2</v>
      </c>
    </row>
    <row r="15" spans="1:10" x14ac:dyDescent="0.25">
      <c r="A15" s="9" t="s">
        <v>101</v>
      </c>
      <c r="B15" s="3">
        <f>总结果!P103</f>
        <v>1.5943157701816102</v>
      </c>
      <c r="C15" s="3">
        <f>总结果!Q103</f>
        <v>1.1349528656171302</v>
      </c>
      <c r="D15" s="3">
        <f>总结果!W103</f>
        <v>0.73535060396886032</v>
      </c>
      <c r="E15" s="3">
        <f>总结果!X103</f>
        <v>1.1136353590065817</v>
      </c>
      <c r="F15" s="3">
        <f t="shared" si="0"/>
        <v>32.253427210388075</v>
      </c>
      <c r="G15" s="3">
        <f>B15-率定期对比!B103</f>
        <v>1.2388823774251354</v>
      </c>
      <c r="H15" s="3">
        <f>C15-率定期对比!C103</f>
        <v>0.16718883204464197</v>
      </c>
      <c r="I15" s="3">
        <f>D15-率定期对比!D103</f>
        <v>0.3489585033355726</v>
      </c>
      <c r="J15" s="3">
        <f>E15-率定期对比!E103</f>
        <v>0.25692262423672751</v>
      </c>
    </row>
    <row r="16" spans="1:10" x14ac:dyDescent="0.25">
      <c r="A16" s="5" t="s">
        <v>48</v>
      </c>
      <c r="B16" s="3">
        <f>总结果!P50</f>
        <v>0.2664958257225396</v>
      </c>
      <c r="C16" s="3">
        <f>总结果!Q50</f>
        <v>0.35435735022871295</v>
      </c>
      <c r="D16" s="3">
        <f>总结果!W50</f>
        <v>0.22800730857586882</v>
      </c>
      <c r="E16" s="3">
        <f>总结果!X50</f>
        <v>0.20319231358692297</v>
      </c>
      <c r="F16" s="3">
        <f t="shared" si="0"/>
        <v>30.547247100392021</v>
      </c>
      <c r="G16" s="3">
        <f>B16-率定期对比!B50</f>
        <v>-9.6776153776144624E-2</v>
      </c>
      <c r="H16" s="3">
        <f>C16-率定期对比!C50</f>
        <v>2.7993445134755213E-3</v>
      </c>
      <c r="I16" s="3">
        <f>D16-率定期对比!D50</f>
        <v>1.6867249118348387E-2</v>
      </c>
      <c r="J16" s="3">
        <f>E16-率定期对比!E50</f>
        <v>5.793100275550328E-3</v>
      </c>
    </row>
    <row r="17" spans="1:10" x14ac:dyDescent="0.25">
      <c r="A17" s="5" t="s">
        <v>71</v>
      </c>
      <c r="B17" s="3">
        <f>总结果!P73</f>
        <v>0.23960950840718978</v>
      </c>
      <c r="C17" s="3">
        <f>总结果!Q73</f>
        <v>0.25522323623396109</v>
      </c>
      <c r="D17" s="3">
        <f>总结果!W73</f>
        <v>0.20403526867930877</v>
      </c>
      <c r="E17" s="3">
        <f>总结果!X73</f>
        <v>0.14167828396320473</v>
      </c>
      <c r="F17" s="3">
        <f t="shared" si="0"/>
        <v>30.135271687967535</v>
      </c>
      <c r="G17" s="3">
        <f>B17-率定期对比!B73</f>
        <v>-1.0349741432719994E-3</v>
      </c>
      <c r="H17" s="3">
        <f>C17-率定期对比!C73</f>
        <v>5.2055459785311259E-2</v>
      </c>
      <c r="I17" s="3">
        <f>D17-率定期对比!D73</f>
        <v>4.0469267131183373E-2</v>
      </c>
      <c r="J17" s="3">
        <f>E17-率定期对比!E73</f>
        <v>3.7997453417436822E-3</v>
      </c>
    </row>
    <row r="18" spans="1:10" x14ac:dyDescent="0.25">
      <c r="A18" s="5" t="s">
        <v>82</v>
      </c>
      <c r="B18" s="3">
        <f>总结果!P84</f>
        <v>0.71688449141596067</v>
      </c>
      <c r="C18" s="3">
        <f>总结果!Q84</f>
        <v>0.61441764459427239</v>
      </c>
      <c r="D18" s="3">
        <f>总结果!W84</f>
        <v>0.54447719492733593</v>
      </c>
      <c r="E18" s="3">
        <f>总结果!X84</f>
        <v>0.42248547973995443</v>
      </c>
      <c r="F18" s="3">
        <f t="shared" si="0"/>
        <v>27.367150663096524</v>
      </c>
      <c r="G18" s="3">
        <f>B18-率定期对比!B84</f>
        <v>2.4268141610186977E-2</v>
      </c>
      <c r="H18" s="3">
        <f>C18-率定期对比!C84</f>
        <v>-2.3602286951645235E-2</v>
      </c>
      <c r="I18" s="3">
        <f>D18-率定期对比!D84</f>
        <v>-5.9170803466409572E-3</v>
      </c>
      <c r="J18" s="3">
        <f>E18-率定期对比!E84</f>
        <v>-5.944350119702102E-2</v>
      </c>
    </row>
    <row r="19" spans="1:10" x14ac:dyDescent="0.25">
      <c r="A19" s="5" t="s">
        <v>55</v>
      </c>
      <c r="B19" s="3">
        <f>总结果!P57</f>
        <v>0.82730867080372283</v>
      </c>
      <c r="C19" s="3">
        <f>总结果!Q57</f>
        <v>1.643444943285471</v>
      </c>
      <c r="D19" s="3">
        <f>总结果!W57</f>
        <v>0.67735936457182844</v>
      </c>
      <c r="E19" s="3">
        <f>总结果!X57</f>
        <v>1.1197451269446717</v>
      </c>
      <c r="F19" s="3">
        <f t="shared" si="0"/>
        <v>27.264925111564576</v>
      </c>
      <c r="G19" s="3">
        <f>B19-率定期对比!B57</f>
        <v>0.2110269254219429</v>
      </c>
      <c r="H19" s="3">
        <f>C19-率定期对比!C57</f>
        <v>0.96573978838962071</v>
      </c>
      <c r="I19" s="3">
        <f>D19-率定期对比!D57</f>
        <v>0.14114706011039546</v>
      </c>
      <c r="J19" s="3">
        <f>E19-率定期对比!E57</f>
        <v>0.56191553231558955</v>
      </c>
    </row>
    <row r="20" spans="1:10" x14ac:dyDescent="0.25">
      <c r="A20" s="5" t="s">
        <v>85</v>
      </c>
      <c r="B20" s="3">
        <f>总结果!P87</f>
        <v>0.77162588663559617</v>
      </c>
      <c r="C20" s="3">
        <f>总结果!Q87</f>
        <v>1.001884022924229</v>
      </c>
      <c r="D20" s="3">
        <f>总结果!W87</f>
        <v>0.66934850064551854</v>
      </c>
      <c r="E20" s="3">
        <f>总结果!X87</f>
        <v>0.62619742857816407</v>
      </c>
      <c r="F20" s="3">
        <f t="shared" si="0"/>
        <v>26.950172522845971</v>
      </c>
      <c r="G20" s="3">
        <f>B20-率定期对比!B87</f>
        <v>0.11006128659013936</v>
      </c>
      <c r="H20" s="3">
        <f>C20-率定期对比!C87</f>
        <v>0.37114231897226957</v>
      </c>
      <c r="I20" s="3">
        <f>D20-率定期对比!D87</f>
        <v>0.11299603392476487</v>
      </c>
      <c r="J20" s="3">
        <f>E20-率定期对比!E87</f>
        <v>0.1624518416598536</v>
      </c>
    </row>
    <row r="21" spans="1:10" x14ac:dyDescent="0.25">
      <c r="A21" s="5" t="s">
        <v>7</v>
      </c>
      <c r="B21" s="3">
        <f>总结果!P9</f>
        <v>0.42868162644731167</v>
      </c>
      <c r="C21" s="3">
        <f>总结果!Q9</f>
        <v>0.32053128472342163</v>
      </c>
      <c r="D21" s="3">
        <f>总结果!W9</f>
        <v>0.35524845901044605</v>
      </c>
      <c r="E21" s="3">
        <f>总结果!X9</f>
        <v>0.1958773117431874</v>
      </c>
      <c r="F21" s="3">
        <f t="shared" si="0"/>
        <v>26.439365561328277</v>
      </c>
      <c r="G21" s="3">
        <f>B21-率定期对比!B9</f>
        <v>0.10750152311864242</v>
      </c>
      <c r="H21" s="3">
        <f>C21-率定期对比!C9</f>
        <v>7.5492207545263118E-2</v>
      </c>
      <c r="I21" s="3">
        <f>D21-率定期对比!D9</f>
        <v>8.8616879740613441E-2</v>
      </c>
      <c r="J21" s="3">
        <f>E21-率定期对比!E9</f>
        <v>4.9800234532890758E-2</v>
      </c>
    </row>
    <row r="22" spans="1:10" x14ac:dyDescent="0.25">
      <c r="A22" s="8" t="s">
        <v>39</v>
      </c>
      <c r="B22" s="3">
        <f>总结果!P41</f>
        <v>0.20105868313569264</v>
      </c>
      <c r="C22" s="3">
        <f>总结果!Q41</f>
        <v>0.2415462286550476</v>
      </c>
      <c r="D22" s="3">
        <f>总结果!W41</f>
        <v>0.18138673277700484</v>
      </c>
      <c r="E22" s="3">
        <f>总结果!X41</f>
        <v>0.15373866249030621</v>
      </c>
      <c r="F22" s="3">
        <f t="shared" si="0"/>
        <v>24.283398954741958</v>
      </c>
      <c r="G22" s="3">
        <f>B22-率定期对比!B41</f>
        <v>-8.2218367548791471E-2</v>
      </c>
      <c r="H22" s="3">
        <f>C22-率定期对比!C41</f>
        <v>-4.1178659399763784E-2</v>
      </c>
      <c r="I22" s="3">
        <f>D22-率定期对比!D41</f>
        <v>-5.1799760562819958E-2</v>
      </c>
      <c r="J22" s="3">
        <f>E22-率定期对比!E41</f>
        <v>-4.6454507992540389E-2</v>
      </c>
    </row>
    <row r="23" spans="1:10" x14ac:dyDescent="0.25">
      <c r="A23" s="5" t="s">
        <v>80</v>
      </c>
      <c r="B23" s="3">
        <f>总结果!P82</f>
        <v>0.64328282320171648</v>
      </c>
      <c r="C23" s="3">
        <f>总结果!Q82</f>
        <v>0.69741782236709704</v>
      </c>
      <c r="D23" s="3">
        <f>总结果!W82</f>
        <v>0.69671718901961832</v>
      </c>
      <c r="E23" s="3">
        <f>总结果!X82</f>
        <v>0.32766987600422232</v>
      </c>
      <c r="F23" s="3">
        <f t="shared" si="0"/>
        <v>23.593154936594498</v>
      </c>
      <c r="G23" s="3">
        <f>B23-率定期对比!B82</f>
        <v>5.6605193724081904E-3</v>
      </c>
      <c r="H23" s="3">
        <f>C23-率定期对比!C82</f>
        <v>0.16393630915664403</v>
      </c>
      <c r="I23" s="3">
        <f>D23-率定期对比!D82</f>
        <v>2.3324063647810589E-2</v>
      </c>
      <c r="J23" s="3">
        <f>E23-率定期对比!E82</f>
        <v>-7.7578432778341311E-2</v>
      </c>
    </row>
    <row r="24" spans="1:10" x14ac:dyDescent="0.25">
      <c r="A24" s="5" t="s">
        <v>33</v>
      </c>
      <c r="B24" s="3">
        <f>总结果!P35</f>
        <v>0.33189962675469725</v>
      </c>
      <c r="C24" s="3">
        <f>总结果!Q35</f>
        <v>0.27961224087594649</v>
      </c>
      <c r="D24" s="3">
        <f>总结果!W35</f>
        <v>0.24521217010908555</v>
      </c>
      <c r="E24" s="3">
        <f>总结果!X35</f>
        <v>0.22501446849791876</v>
      </c>
      <c r="F24" s="3">
        <f t="shared" si="0"/>
        <v>23.104249729618719</v>
      </c>
      <c r="G24" s="3">
        <f>B24-率定期对比!B35</f>
        <v>-9.2694232503451324E-3</v>
      </c>
      <c r="H24" s="3">
        <f>C24-率定期对比!C35</f>
        <v>1.8751633062799533E-2</v>
      </c>
      <c r="I24" s="3">
        <f>D24-率定期对比!D35</f>
        <v>-6.0495829949414326E-3</v>
      </c>
      <c r="J24" s="3">
        <f>E24-率定期对比!E35</f>
        <v>8.0639791516948944E-2</v>
      </c>
    </row>
    <row r="25" spans="1:10" x14ac:dyDescent="0.25">
      <c r="A25" s="5" t="s">
        <v>129</v>
      </c>
      <c r="B25" s="3">
        <f>总结果!P131</f>
        <v>1.0039753273755345</v>
      </c>
      <c r="C25" s="3">
        <f>总结果!Q131</f>
        <v>0.16497844462876562</v>
      </c>
      <c r="D25" s="3">
        <f>总结果!W131</f>
        <v>0.76740605949643381</v>
      </c>
      <c r="E25" s="3">
        <f>总结果!X131</f>
        <v>0.13164209528855778</v>
      </c>
      <c r="F25" s="3">
        <f t="shared" si="0"/>
        <v>23.089503082446594</v>
      </c>
      <c r="G25" s="3">
        <f>B25-率定期对比!B131</f>
        <v>0.57742153252898509</v>
      </c>
      <c r="H25" s="3">
        <f>C25-率定期对比!C131</f>
        <v>-0.17427833447283972</v>
      </c>
      <c r="I25" s="3">
        <f>D25-率定期对比!D131</f>
        <v>0.45791223845396145</v>
      </c>
      <c r="J25" s="3">
        <f>E25-率定期对比!E131</f>
        <v>-4.0330550981943519E-2</v>
      </c>
    </row>
    <row r="26" spans="1:10" x14ac:dyDescent="0.25">
      <c r="A26" s="5" t="s">
        <v>52</v>
      </c>
      <c r="B26" s="3">
        <f>总结果!P54</f>
        <v>0.42151954288833943</v>
      </c>
      <c r="C26" s="3">
        <f>总结果!Q54</f>
        <v>0.28476382277075507</v>
      </c>
      <c r="D26" s="3">
        <f>总结果!W54</f>
        <v>0.3202227598373581</v>
      </c>
      <c r="E26" s="3">
        <f>总结果!X54</f>
        <v>0.22708227239271758</v>
      </c>
      <c r="F26" s="3">
        <f t="shared" si="0"/>
        <v>22.509143094523026</v>
      </c>
      <c r="G26" s="3">
        <f>B26-率定期对比!B54</f>
        <v>5.0555775717960327E-3</v>
      </c>
      <c r="H26" s="3">
        <f>C26-率定期对比!C54</f>
        <v>3.2067321004453087E-4</v>
      </c>
      <c r="I26" s="3">
        <f>D26-率定期对比!D54</f>
        <v>-2.3961412063760734E-2</v>
      </c>
      <c r="J26" s="3">
        <f>E26-率定期对比!E54</f>
        <v>2.968656464168129E-2</v>
      </c>
    </row>
    <row r="27" spans="1:10" x14ac:dyDescent="0.25">
      <c r="A27" s="5" t="s">
        <v>98</v>
      </c>
      <c r="B27" s="3">
        <f>总结果!P100</f>
        <v>0.41862859360952354</v>
      </c>
      <c r="C27" s="3">
        <f>总结果!Q100</f>
        <v>0.58723013941437918</v>
      </c>
      <c r="D27" s="3">
        <f>总结果!W100</f>
        <v>0.33627097823615248</v>
      </c>
      <c r="E27" s="3">
        <f>总结果!X100</f>
        <v>0.4457402365620502</v>
      </c>
      <c r="F27" s="3">
        <f t="shared" si="0"/>
        <v>22.254369413560653</v>
      </c>
      <c r="G27" s="3">
        <f>B27-率定期对比!B100</f>
        <v>-1.2387471248051618E-2</v>
      </c>
      <c r="H27" s="3">
        <f>C27-率定期对比!C100</f>
        <v>6.2719546439222951E-2</v>
      </c>
      <c r="I27" s="3">
        <f>D27-率定期对比!D100</f>
        <v>-2.6105522634706724E-2</v>
      </c>
      <c r="J27" s="3">
        <f>E27-率定期对比!E100</f>
        <v>0.15977131591393395</v>
      </c>
    </row>
    <row r="28" spans="1:10" x14ac:dyDescent="0.25">
      <c r="A28" s="5" t="s">
        <v>122</v>
      </c>
      <c r="B28" s="3">
        <f>总结果!P124</f>
        <v>0.5558496497774611</v>
      </c>
      <c r="C28" s="3">
        <f>总结果!Q124</f>
        <v>0.35412410617594303</v>
      </c>
      <c r="D28" s="3">
        <f>总结果!W124</f>
        <v>0.41529926882543089</v>
      </c>
      <c r="E28" s="3">
        <f>总结果!X124</f>
        <v>0.29914561711195015</v>
      </c>
      <c r="F28" s="3">
        <f t="shared" si="0"/>
        <v>21.487308698387917</v>
      </c>
      <c r="G28" s="3">
        <f>B28-率定期对比!B124</f>
        <v>0.21699374474076127</v>
      </c>
      <c r="H28" s="3">
        <f>C28-率定期对比!C124</f>
        <v>0.17162371035436069</v>
      </c>
      <c r="I28" s="3">
        <f>D28-率定期对比!D124</f>
        <v>0.13475528932427822</v>
      </c>
      <c r="J28" s="3">
        <f>E28-率定期对比!E124</f>
        <v>0.12582984580133974</v>
      </c>
    </row>
    <row r="29" spans="1:10" x14ac:dyDescent="0.25">
      <c r="A29" s="5" t="s">
        <v>11</v>
      </c>
      <c r="B29" s="3">
        <f>总结果!P13</f>
        <v>0.3808817913764701</v>
      </c>
      <c r="C29" s="3">
        <f>总结果!Q13</f>
        <v>0.24066382608939435</v>
      </c>
      <c r="D29" s="3">
        <f>总结果!W13</f>
        <v>0.29797175958107724</v>
      </c>
      <c r="E29" s="3">
        <f>总结果!X13</f>
        <v>0.19234507163438944</v>
      </c>
      <c r="F29" s="3">
        <f t="shared" si="0"/>
        <v>21.113299259584103</v>
      </c>
      <c r="G29" s="3">
        <f>B29-率定期对比!B13</f>
        <v>3.3967010305890555E-2</v>
      </c>
      <c r="H29" s="3">
        <f>C29-率定期对比!C13</f>
        <v>-2.0417035865960775E-2</v>
      </c>
      <c r="I29" s="3">
        <f>D29-率定期对比!D13</f>
        <v>2.8483733584730997E-2</v>
      </c>
      <c r="J29" s="3">
        <f>E29-率定期对比!E13</f>
        <v>8.918962930434815E-3</v>
      </c>
    </row>
    <row r="30" spans="1:10" x14ac:dyDescent="0.25">
      <c r="A30" s="5" t="s">
        <v>107</v>
      </c>
      <c r="B30" s="3">
        <f>总结果!P109</f>
        <v>0.75428824059211963</v>
      </c>
      <c r="C30" s="3">
        <f>总结果!Q109</f>
        <v>0.69838291783896644</v>
      </c>
      <c r="D30" s="3">
        <f>总结果!W109</f>
        <v>0.59900835295074462</v>
      </c>
      <c r="E30" s="3">
        <f>总结果!X109</f>
        <v>0.55057306228092917</v>
      </c>
      <c r="F30" s="3">
        <f t="shared" si="0"/>
        <v>20.864305141623046</v>
      </c>
      <c r="G30" s="3">
        <f>B30-率定期对比!B109</f>
        <v>-2.4346678534041821E-2</v>
      </c>
      <c r="H30" s="3">
        <f>C30-率定期对比!C109</f>
        <v>0.22222435403016277</v>
      </c>
      <c r="I30" s="3">
        <f>D30-率定期对比!D109</f>
        <v>-4.0402374947746122E-2</v>
      </c>
      <c r="J30" s="3">
        <f>E30-率定期对比!E109</f>
        <v>0.21313177730761301</v>
      </c>
    </row>
    <row r="31" spans="1:10" x14ac:dyDescent="0.25">
      <c r="A31" s="5" t="s">
        <v>2</v>
      </c>
      <c r="B31" s="3">
        <f>总结果!P4</f>
        <v>0.22697270292842375</v>
      </c>
      <c r="C31" s="3">
        <f>总结果!Q4</f>
        <v>0.1657512229332033</v>
      </c>
      <c r="D31" s="3">
        <f>总结果!W4</f>
        <v>0.1804141832698816</v>
      </c>
      <c r="E31" s="3">
        <f>总结果!X4</f>
        <v>0.13229837826750787</v>
      </c>
      <c r="F31" s="3">
        <f t="shared" si="0"/>
        <v>20.373437688751597</v>
      </c>
      <c r="G31" s="3">
        <f>B31-率定期对比!B4</f>
        <v>1.58793642664386E-2</v>
      </c>
      <c r="H31" s="3">
        <f>C31-率定期对比!C4</f>
        <v>-2.2588384768097186E-2</v>
      </c>
      <c r="I31" s="3">
        <f>D31-率定期对比!D4</f>
        <v>3.5894336770074337E-2</v>
      </c>
      <c r="J31" s="3">
        <f>E31-率定期对比!E4</f>
        <v>-8.0005597009287777E-3</v>
      </c>
    </row>
    <row r="32" spans="1:10" x14ac:dyDescent="0.25">
      <c r="A32" s="5" t="s">
        <v>114</v>
      </c>
      <c r="B32" s="3">
        <f>总结果!P116</f>
        <v>0.37271537153902051</v>
      </c>
      <c r="C32" s="3">
        <f>总结果!Q116</f>
        <v>0.36217660009515962</v>
      </c>
      <c r="D32" s="3">
        <f>总结果!W116</f>
        <v>0.34718699622206745</v>
      </c>
      <c r="E32" s="3">
        <f>总结果!X116</f>
        <v>0.2415611472339311</v>
      </c>
      <c r="F32" s="3">
        <f t="shared" si="0"/>
        <v>19.886436894010611</v>
      </c>
      <c r="G32" s="3">
        <f>B32-率定期对比!B116</f>
        <v>0.11374214157784157</v>
      </c>
      <c r="H32" s="3">
        <f>C32-率定期对比!C116</f>
        <v>-6.8056451103410409E-3</v>
      </c>
      <c r="I32" s="3">
        <f>D32-率定期对比!D116</f>
        <v>0.11291903095057812</v>
      </c>
      <c r="J32" s="3">
        <f>E32-率定期对比!E116</f>
        <v>-3.1855129798151194E-3</v>
      </c>
    </row>
    <row r="33" spans="1:10" x14ac:dyDescent="0.25">
      <c r="A33" s="5" t="s">
        <v>27</v>
      </c>
      <c r="B33" s="3">
        <f>总结果!P29</f>
        <v>0.31635855728501083</v>
      </c>
      <c r="C33" s="3">
        <f>总结果!Q29</f>
        <v>0.1682185172807216</v>
      </c>
      <c r="D33" s="3">
        <f>总结果!W29</f>
        <v>0.23117281597486819</v>
      </c>
      <c r="E33" s="3">
        <f>总结果!X29</f>
        <v>0.15764520880607091</v>
      </c>
      <c r="F33" s="3">
        <f t="shared" si="0"/>
        <v>19.761366108912711</v>
      </c>
      <c r="G33" s="3">
        <f>B33-率定期对比!B29</f>
        <v>2.717905487720218E-4</v>
      </c>
      <c r="H33" s="3">
        <f>C33-率定期对比!C29</f>
        <v>-8.8082866844861413E-2</v>
      </c>
      <c r="I33" s="3">
        <f>D33-率定期对比!D29</f>
        <v>3.2206196475691479E-2</v>
      </c>
      <c r="J33" s="3">
        <f>E33-率定期对比!E29</f>
        <v>3.8219844651468382E-3</v>
      </c>
    </row>
    <row r="34" spans="1:10" x14ac:dyDescent="0.25">
      <c r="A34" s="5" t="s">
        <v>32</v>
      </c>
      <c r="B34" s="3">
        <f>总结果!P34</f>
        <v>0.68351452355421938</v>
      </c>
      <c r="C34" s="3">
        <f>总结果!Q34</f>
        <v>0.31749820891280828</v>
      </c>
      <c r="D34" s="3">
        <f>总结果!W34</f>
        <v>0.53972505912860458</v>
      </c>
      <c r="E34" s="3">
        <f>总结果!X34</f>
        <v>0.26355342308682761</v>
      </c>
      <c r="F34" s="3">
        <f t="shared" ref="F34:F65" si="1">((B34+C34)-(D34+E34))/(B34+C34)*100</f>
        <v>19.75342009529421</v>
      </c>
      <c r="G34" s="3">
        <f>B34-率定期对比!B34</f>
        <v>7.5961659933415748E-2</v>
      </c>
      <c r="H34" s="3">
        <f>C34-率定期对比!C34</f>
        <v>-4.3422766767207965E-2</v>
      </c>
      <c r="I34" s="3">
        <f>D34-率定期对比!D34</f>
        <v>-4.9224728664398754E-3</v>
      </c>
      <c r="J34" s="3">
        <f>E34-率定期对比!E34</f>
        <v>-8.6202625189977233E-3</v>
      </c>
    </row>
    <row r="35" spans="1:10" x14ac:dyDescent="0.25">
      <c r="A35" s="5" t="s">
        <v>12</v>
      </c>
      <c r="B35" s="3">
        <f>总结果!P14</f>
        <v>0.44404070145958008</v>
      </c>
      <c r="C35" s="3">
        <f>总结果!Q14</f>
        <v>0.27457809809533168</v>
      </c>
      <c r="D35" s="3">
        <f>总结果!W14</f>
        <v>0.36070920843120186</v>
      </c>
      <c r="E35" s="3">
        <f>总结果!X14</f>
        <v>0.21790600932000614</v>
      </c>
      <c r="F35" s="3">
        <f t="shared" si="1"/>
        <v>19.482315504467355</v>
      </c>
      <c r="G35" s="3">
        <f>B35-率定期对比!B14</f>
        <v>-3.491872885407421E-3</v>
      </c>
      <c r="H35" s="3">
        <f>C35-率定期对比!C14</f>
        <v>-5.9446030584923593E-2</v>
      </c>
      <c r="I35" s="3">
        <f>D35-率定期对比!D14</f>
        <v>-3.3073775257890237E-3</v>
      </c>
      <c r="J35" s="3">
        <f>E35-率定期对比!E14</f>
        <v>2.5831675229691514E-2</v>
      </c>
    </row>
    <row r="36" spans="1:10" x14ac:dyDescent="0.25">
      <c r="A36" s="5" t="s">
        <v>18</v>
      </c>
      <c r="B36" s="3">
        <f>总结果!P20</f>
        <v>0.36967775539569103</v>
      </c>
      <c r="C36" s="3">
        <f>总结果!Q20</f>
        <v>0.29877204535110563</v>
      </c>
      <c r="D36" s="3">
        <f>总结果!W20</f>
        <v>0.29271676378595501</v>
      </c>
      <c r="E36" s="3">
        <f>总结果!X20</f>
        <v>0.24733085559823798</v>
      </c>
      <c r="F36" s="3">
        <f t="shared" si="1"/>
        <v>19.208949006963863</v>
      </c>
      <c r="G36" s="3">
        <f>B36-率定期对比!B20</f>
        <v>3.1487182639528322E-2</v>
      </c>
      <c r="H36" s="3">
        <f>C36-率定期对比!C20</f>
        <v>2.9086784667702203E-2</v>
      </c>
      <c r="I36" s="3">
        <f>D36-率定期对比!D20</f>
        <v>3.0021024943869989E-2</v>
      </c>
      <c r="J36" s="3">
        <f>E36-率定期对比!E20</f>
        <v>7.8054581501107695E-2</v>
      </c>
    </row>
    <row r="37" spans="1:10" x14ac:dyDescent="0.25">
      <c r="A37" s="5" t="s">
        <v>113</v>
      </c>
      <c r="B37" s="3">
        <f>总结果!P115</f>
        <v>0.69631370620986843</v>
      </c>
      <c r="C37" s="3">
        <f>总结果!Q115</f>
        <v>0.14993300969327134</v>
      </c>
      <c r="D37" s="3">
        <f>总结果!W115</f>
        <v>0.56340544255614655</v>
      </c>
      <c r="E37" s="3">
        <f>总结果!X115</f>
        <v>0.12101761021063169</v>
      </c>
      <c r="F37" s="3">
        <f t="shared" si="1"/>
        <v>19.122515939534061</v>
      </c>
      <c r="G37" s="3">
        <f>B37-率定期对比!B115</f>
        <v>0.16158794244114139</v>
      </c>
      <c r="H37" s="3">
        <f>C37-率定期对比!C115</f>
        <v>8.3508887574671176E-3</v>
      </c>
      <c r="I37" s="3">
        <f>D37-率定期对比!D115</f>
        <v>0.10888841301563329</v>
      </c>
      <c r="J37" s="3">
        <f>E37-率定期对比!E115</f>
        <v>-1.248459346137866E-2</v>
      </c>
    </row>
    <row r="38" spans="1:10" x14ac:dyDescent="0.25">
      <c r="A38" s="5" t="s">
        <v>103</v>
      </c>
      <c r="B38" s="3">
        <f>总结果!P105</f>
        <v>0.32364395756023762</v>
      </c>
      <c r="C38" s="3">
        <f>总结果!Q105</f>
        <v>0.19789213866218222</v>
      </c>
      <c r="D38" s="3">
        <f>总结果!W105</f>
        <v>0.26506691044000613</v>
      </c>
      <c r="E38" s="3">
        <f>总结果!X105</f>
        <v>0.15780111184106077</v>
      </c>
      <c r="F38" s="3">
        <f t="shared" si="1"/>
        <v>18.918743046938381</v>
      </c>
      <c r="G38" s="3">
        <f>B38-率定期对比!B105</f>
        <v>-5.7606221927260115E-2</v>
      </c>
      <c r="H38" s="3">
        <f>C38-率定期对比!C105</f>
        <v>-0.13945517679419769</v>
      </c>
      <c r="I38" s="3">
        <f>D38-率定期对比!D105</f>
        <v>-4.5260680768742401E-2</v>
      </c>
      <c r="J38" s="3">
        <f>E38-率定期对比!E105</f>
        <v>-5.2542302832043114E-2</v>
      </c>
    </row>
    <row r="39" spans="1:10" x14ac:dyDescent="0.25">
      <c r="A39" s="5" t="s">
        <v>89</v>
      </c>
      <c r="B39" s="3">
        <f>总结果!P91</f>
        <v>0.80098292083312883</v>
      </c>
      <c r="C39" s="3">
        <f>总结果!Q91</f>
        <v>0.91309248465684878</v>
      </c>
      <c r="D39" s="3">
        <f>总结果!W91</f>
        <v>0.69246470808957905</v>
      </c>
      <c r="E39" s="3">
        <f>总结果!X91</f>
        <v>0.70065660855405576</v>
      </c>
      <c r="F39" s="3">
        <f t="shared" si="1"/>
        <v>18.724618988077509</v>
      </c>
      <c r="G39" s="3">
        <f>B39-率定期对比!B91</f>
        <v>0.15587151231523821</v>
      </c>
      <c r="H39" s="3">
        <f>C39-率定期对比!C91</f>
        <v>0.26179784534997175</v>
      </c>
      <c r="I39" s="3">
        <f>D39-率定期对比!D91</f>
        <v>0.16265928905977667</v>
      </c>
      <c r="J39" s="3">
        <f>E39-率定期对比!E91</f>
        <v>0.21492660207366954</v>
      </c>
    </row>
    <row r="40" spans="1:10" x14ac:dyDescent="0.25">
      <c r="A40" s="5" t="s">
        <v>8</v>
      </c>
      <c r="B40" s="3">
        <f>总结果!P10</f>
        <v>0.57699484699119352</v>
      </c>
      <c r="C40" s="3">
        <f>总结果!Q10</f>
        <v>0.473122013546663</v>
      </c>
      <c r="D40" s="3">
        <f>总结果!W10</f>
        <v>0.51196886269145736</v>
      </c>
      <c r="E40" s="3">
        <f>总结果!X10</f>
        <v>0.34339241676239712</v>
      </c>
      <c r="F40" s="3">
        <f t="shared" si="1"/>
        <v>18.546086478818243</v>
      </c>
      <c r="G40" s="3">
        <f>B40-率定期对比!B10</f>
        <v>7.6534238442753977E-2</v>
      </c>
      <c r="H40" s="3">
        <f>C40-率定期对比!C10</f>
        <v>-4.2910978982488357E-2</v>
      </c>
      <c r="I40" s="3">
        <f>D40-率定期对比!D10</f>
        <v>0.14770917032841119</v>
      </c>
      <c r="J40" s="3">
        <f>E40-率定期对比!E10</f>
        <v>9.7128116420763799E-3</v>
      </c>
    </row>
    <row r="41" spans="1:10" x14ac:dyDescent="0.25">
      <c r="A41" s="5" t="s">
        <v>77</v>
      </c>
      <c r="B41" s="3">
        <f>总结果!P79</f>
        <v>1.001988823743186</v>
      </c>
      <c r="C41" s="3">
        <f>总结果!Q79</f>
        <v>0.97974648780082263</v>
      </c>
      <c r="D41" s="3">
        <f>总结果!W79</f>
        <v>0.80075514060738029</v>
      </c>
      <c r="E41" s="3">
        <f>总结果!X79</f>
        <v>0.81375143952278628</v>
      </c>
      <c r="F41" s="3">
        <f t="shared" si="1"/>
        <v>18.530664982082143</v>
      </c>
      <c r="G41" s="3">
        <f>B41-率定期对比!B79</f>
        <v>2.83400311875035E-2</v>
      </c>
      <c r="H41" s="3">
        <f>C41-率定期对比!C79</f>
        <v>8.7328307605963329E-2</v>
      </c>
      <c r="I41" s="3">
        <f>D41-率定期对比!D79</f>
        <v>0.15463830392530087</v>
      </c>
      <c r="J41" s="3">
        <f>E41-率定期对比!E79</f>
        <v>0.18746459997213416</v>
      </c>
    </row>
    <row r="42" spans="1:10" x14ac:dyDescent="0.25">
      <c r="A42" s="5" t="s">
        <v>20</v>
      </c>
      <c r="B42" s="3">
        <f>总结果!P22</f>
        <v>0.47703642463966101</v>
      </c>
      <c r="C42" s="3">
        <f>总结果!Q22</f>
        <v>0.25816607809725856</v>
      </c>
      <c r="D42" s="3">
        <f>总结果!W22</f>
        <v>0.40670053437962939</v>
      </c>
      <c r="E42" s="3">
        <f>总结果!X22</f>
        <v>0.19283631133886156</v>
      </c>
      <c r="F42" s="3">
        <f t="shared" si="1"/>
        <v>18.452828508253102</v>
      </c>
      <c r="G42" s="3">
        <f>B42-率定期对比!B22</f>
        <v>4.548966145936395E-2</v>
      </c>
      <c r="H42" s="3">
        <f>C42-率定期对比!C22</f>
        <v>1.0480335829603726E-2</v>
      </c>
      <c r="I42" s="3">
        <f>D42-率定期对比!D22</f>
        <v>7.5678915459445995E-2</v>
      </c>
      <c r="J42" s="3">
        <f>E42-率定期对比!E22</f>
        <v>3.3768078598203383E-2</v>
      </c>
    </row>
    <row r="43" spans="1:10" x14ac:dyDescent="0.25">
      <c r="A43" s="5" t="s">
        <v>68</v>
      </c>
      <c r="B43" s="3">
        <f>总结果!P70</f>
        <v>0.39510522152046451</v>
      </c>
      <c r="C43" s="3">
        <f>总结果!Q70</f>
        <v>0.3454501111698679</v>
      </c>
      <c r="D43" s="3">
        <f>总结果!W70</f>
        <v>0.29529272899465497</v>
      </c>
      <c r="E43" s="3">
        <f>总结果!X70</f>
        <v>0.3099866025615502</v>
      </c>
      <c r="F43" s="3">
        <f t="shared" si="1"/>
        <v>18.266832357102714</v>
      </c>
      <c r="G43" s="3">
        <f>B43-率定期对比!B70</f>
        <v>-1.905497307031917E-2</v>
      </c>
      <c r="H43" s="3">
        <f>C43-率定期对比!C70</f>
        <v>-0.11668091436224209</v>
      </c>
      <c r="I43" s="3">
        <f>D43-率定期对比!D70</f>
        <v>8.4011557438806395E-2</v>
      </c>
      <c r="J43" s="3">
        <f>E43-率定期对比!E70</f>
        <v>9.8114791139371771E-2</v>
      </c>
    </row>
    <row r="44" spans="1:10" x14ac:dyDescent="0.25">
      <c r="A44" s="5" t="s">
        <v>34</v>
      </c>
      <c r="B44" s="3">
        <f>总结果!P36</f>
        <v>0.54002742736142972</v>
      </c>
      <c r="C44" s="3">
        <f>总结果!Q36</f>
        <v>0.31198178639627505</v>
      </c>
      <c r="D44" s="3">
        <f>总结果!W36</f>
        <v>0.46300117733077784</v>
      </c>
      <c r="E44" s="3">
        <f>总结果!X36</f>
        <v>0.23350595122645207</v>
      </c>
      <c r="F44" s="3">
        <f t="shared" si="1"/>
        <v>18.251221077134577</v>
      </c>
      <c r="G44" s="3">
        <f>B44-率定期对比!B36</f>
        <v>4.076027391423509E-2</v>
      </c>
      <c r="H44" s="3">
        <f>C44-率定期对比!C36</f>
        <v>1.1589075004555138E-2</v>
      </c>
      <c r="I44" s="3">
        <f>D44-率定期对比!D36</f>
        <v>4.9612531848699182E-2</v>
      </c>
      <c r="J44" s="3">
        <f>E44-率定期对比!E36</f>
        <v>2.1360258017194961E-2</v>
      </c>
    </row>
    <row r="45" spans="1:10" x14ac:dyDescent="0.25">
      <c r="A45" s="6" t="s">
        <v>118</v>
      </c>
      <c r="B45" s="3">
        <f>总结果!P120</f>
        <v>0.57085101791824222</v>
      </c>
      <c r="C45" s="3">
        <f>总结果!Q120</f>
        <v>0.37482478156726073</v>
      </c>
      <c r="D45" s="3">
        <f>总结果!W120</f>
        <v>0.48533719657618463</v>
      </c>
      <c r="E45" s="3">
        <f>总结果!X120</f>
        <v>0.29044866127347557</v>
      </c>
      <c r="F45" s="3">
        <f t="shared" si="1"/>
        <v>17.9649243142599</v>
      </c>
      <c r="G45" s="3">
        <f>B45-率定期对比!B120</f>
        <v>5.9391267232100975E-2</v>
      </c>
      <c r="H45" s="3">
        <f>C45-率定期对比!C120</f>
        <v>5.7785954357367109E-2</v>
      </c>
      <c r="I45" s="3">
        <f>D45-率定期对比!D120</f>
        <v>9.7557050991520788E-2</v>
      </c>
      <c r="J45" s="3">
        <f>E45-率定期对比!E120</f>
        <v>5.4952434079007045E-2</v>
      </c>
    </row>
    <row r="46" spans="1:10" x14ac:dyDescent="0.25">
      <c r="A46" s="6" t="s">
        <v>117</v>
      </c>
      <c r="B46" s="3">
        <f>总结果!P119</f>
        <v>0.73163823847278386</v>
      </c>
      <c r="C46" s="3">
        <f>总结果!Q119</f>
        <v>0.47607692119896811</v>
      </c>
      <c r="D46" s="3">
        <f>总结果!W119</f>
        <v>0.61227176201468736</v>
      </c>
      <c r="E46" s="3">
        <f>总结果!X119</f>
        <v>0.38005001906623315</v>
      </c>
      <c r="F46" s="3">
        <f t="shared" si="1"/>
        <v>17.834783050117029</v>
      </c>
      <c r="G46" s="3">
        <f>B46-率定期对比!B119</f>
        <v>5.2343058238187301E-2</v>
      </c>
      <c r="H46" s="3">
        <f>C46-率定期对比!C119</f>
        <v>0.14185051122622583</v>
      </c>
      <c r="I46" s="3">
        <f>D46-率定期对比!D119</f>
        <v>8.0241757922152157E-2</v>
      </c>
      <c r="J46" s="3">
        <f>E46-率定期对比!E119</f>
        <v>7.3827424505413963E-2</v>
      </c>
    </row>
    <row r="47" spans="1:10" x14ac:dyDescent="0.25">
      <c r="A47" s="5" t="s">
        <v>31</v>
      </c>
      <c r="B47" s="3">
        <f>总结果!P33</f>
        <v>0.44566601550546919</v>
      </c>
      <c r="C47" s="3">
        <f>总结果!Q33</f>
        <v>0.29453615684075396</v>
      </c>
      <c r="D47" s="3">
        <f>总结果!W33</f>
        <v>0.37397632414285475</v>
      </c>
      <c r="E47" s="3">
        <f>总结果!X33</f>
        <v>0.2346576412504274</v>
      </c>
      <c r="F47" s="3">
        <f t="shared" si="1"/>
        <v>17.774631292408721</v>
      </c>
      <c r="G47" s="3">
        <f>B47-率定期对比!B33</f>
        <v>1.6591312938978808E-2</v>
      </c>
      <c r="H47" s="3">
        <f>C47-率定期对比!C33</f>
        <v>-2.8678103217357753E-3</v>
      </c>
      <c r="I47" s="3">
        <f>D47-率定期对比!D33</f>
        <v>1.4637683651866462E-2</v>
      </c>
      <c r="J47" s="3">
        <f>E47-率定期对比!E33</f>
        <v>3.3994318861321593E-2</v>
      </c>
    </row>
    <row r="48" spans="1:10" x14ac:dyDescent="0.25">
      <c r="A48" s="5" t="s">
        <v>70</v>
      </c>
      <c r="B48" s="3">
        <f>总结果!P72</f>
        <v>0.32682872660786283</v>
      </c>
      <c r="C48" s="3">
        <f>总结果!Q72</f>
        <v>0.32975718632473344</v>
      </c>
      <c r="D48" s="3">
        <f>总结果!W72</f>
        <v>0.26391213253418971</v>
      </c>
      <c r="E48" s="3">
        <f>总结果!X72</f>
        <v>0.27627508965625269</v>
      </c>
      <c r="F48" s="3">
        <f t="shared" si="1"/>
        <v>17.72786903426956</v>
      </c>
      <c r="G48" s="3">
        <f>B48-率定期对比!B72</f>
        <v>-3.3087043060049171E-2</v>
      </c>
      <c r="H48" s="3">
        <f>C48-率定期对比!C72</f>
        <v>-0.17575750772210813</v>
      </c>
      <c r="I48" s="3">
        <f>D48-率定期对比!D72</f>
        <v>-3.8972685738060342E-2</v>
      </c>
      <c r="J48" s="3">
        <f>E48-率定期对比!E72</f>
        <v>-3.0009184517495457E-2</v>
      </c>
    </row>
    <row r="49" spans="1:10" x14ac:dyDescent="0.25">
      <c r="A49" s="5" t="s">
        <v>112</v>
      </c>
      <c r="B49" s="3">
        <f>总结果!P114</f>
        <v>0.67887680006094953</v>
      </c>
      <c r="C49" s="3">
        <f>总结果!Q114</f>
        <v>0.22829757215218691</v>
      </c>
      <c r="D49" s="3">
        <f>总结果!W114</f>
        <v>0.54233096636968181</v>
      </c>
      <c r="E49" s="3">
        <f>总结果!X114</f>
        <v>0.20449483959495754</v>
      </c>
      <c r="F49" s="3">
        <f t="shared" si="1"/>
        <v>17.675605832791756</v>
      </c>
      <c r="G49" s="3">
        <f>B49-率定期对比!B114</f>
        <v>0.23190431393628114</v>
      </c>
      <c r="H49" s="3">
        <f>C49-率定期对比!C114</f>
        <v>-4.907960847036541E-3</v>
      </c>
      <c r="I49" s="3">
        <f>D49-率定期对比!D114</f>
        <v>0.16661074940852927</v>
      </c>
      <c r="J49" s="3">
        <f>E49-率定期对比!E114</f>
        <v>1.6044980401917153E-2</v>
      </c>
    </row>
    <row r="50" spans="1:10" x14ac:dyDescent="0.25">
      <c r="A50" s="5" t="s">
        <v>25</v>
      </c>
      <c r="B50" s="3">
        <f>总结果!P27</f>
        <v>0.44859482995371402</v>
      </c>
      <c r="C50" s="3">
        <f>总结果!Q27</f>
        <v>0.33477525134614927</v>
      </c>
      <c r="D50" s="3">
        <f>总结果!W27</f>
        <v>0.37240329404471967</v>
      </c>
      <c r="E50" s="3">
        <f>总结果!X27</f>
        <v>0.27447710138979087</v>
      </c>
      <c r="F50" s="3">
        <f t="shared" si="1"/>
        <v>17.423397845226916</v>
      </c>
      <c r="G50" s="3">
        <f>B50-率定期对比!B27</f>
        <v>6.8185168239357219E-2</v>
      </c>
      <c r="H50" s="3">
        <f>C50-率定期对比!C27</f>
        <v>2.5604961802718706E-2</v>
      </c>
      <c r="I50" s="3">
        <f>D50-率定期对比!D27</f>
        <v>6.168424653688126E-2</v>
      </c>
      <c r="J50" s="3">
        <f>E50-率定期对比!E27</f>
        <v>7.9015499693474572E-2</v>
      </c>
    </row>
    <row r="51" spans="1:10" x14ac:dyDescent="0.25">
      <c r="A51" s="5" t="s">
        <v>26</v>
      </c>
      <c r="B51" s="3">
        <f>总结果!P28</f>
        <v>0.53731855331348488</v>
      </c>
      <c r="C51" s="3">
        <f>总结果!Q28</f>
        <v>0.31516950418940126</v>
      </c>
      <c r="D51" s="3">
        <f>总结果!W28</f>
        <v>0.46465241692975734</v>
      </c>
      <c r="E51" s="3">
        <f>总结果!X28</f>
        <v>0.24546886071345705</v>
      </c>
      <c r="F51" s="3">
        <f t="shared" si="1"/>
        <v>16.700149475019447</v>
      </c>
      <c r="G51" s="3">
        <f>B51-率定期对比!B28</f>
        <v>1.117815160783675E-2</v>
      </c>
      <c r="H51" s="3">
        <f>C51-率定期对比!C28</f>
        <v>-0.13850572618334261</v>
      </c>
      <c r="I51" s="3">
        <f>D51-率定期对比!D28</f>
        <v>9.2270654758604409E-3</v>
      </c>
      <c r="J51" s="3">
        <f>E51-率定期对比!E28</f>
        <v>-9.6652332672688829E-2</v>
      </c>
    </row>
    <row r="52" spans="1:10" x14ac:dyDescent="0.25">
      <c r="A52" s="5" t="s">
        <v>72</v>
      </c>
      <c r="B52" s="3">
        <f>总结果!P74</f>
        <v>0.44014477326724144</v>
      </c>
      <c r="C52" s="3">
        <f>总结果!Q74</f>
        <v>0.37935850766166174</v>
      </c>
      <c r="D52" s="3">
        <f>总结果!W74</f>
        <v>0.43552094862474133</v>
      </c>
      <c r="E52" s="3">
        <f>总结果!X74</f>
        <v>0.24949124342643811</v>
      </c>
      <c r="F52" s="3">
        <f t="shared" si="1"/>
        <v>16.41129352469201</v>
      </c>
      <c r="G52" s="3">
        <f>B52-率定期对比!B74</f>
        <v>9.0339178745972082E-2</v>
      </c>
      <c r="H52" s="3">
        <f>C52-率定期对比!C74</f>
        <v>3.894841007801042E-2</v>
      </c>
      <c r="I52" s="3">
        <f>D52-率定期对比!D74</f>
        <v>0.19390315039776834</v>
      </c>
      <c r="J52" s="3">
        <f>E52-率定期对比!E74</f>
        <v>5.2392431595902872E-2</v>
      </c>
    </row>
    <row r="53" spans="1:10" x14ac:dyDescent="0.25">
      <c r="A53" s="5" t="s">
        <v>41</v>
      </c>
      <c r="B53" s="3">
        <f>总结果!P43</f>
        <v>0.27413403021315458</v>
      </c>
      <c r="C53" s="3">
        <f>总结果!Q43</f>
        <v>0.25174160780027777</v>
      </c>
      <c r="D53" s="3">
        <f>总结果!W43</f>
        <v>0.26989913820395595</v>
      </c>
      <c r="E53" s="3">
        <f>总结果!X43</f>
        <v>0.17057802708827954</v>
      </c>
      <c r="F53" s="3">
        <f t="shared" si="1"/>
        <v>16.239290537169857</v>
      </c>
      <c r="G53" s="3">
        <f>B53-率定期对比!B43</f>
        <v>3.0889778259369172E-2</v>
      </c>
      <c r="H53" s="3">
        <f>C53-率定期对比!C43</f>
        <v>4.5768389175708246E-3</v>
      </c>
      <c r="I53" s="3">
        <f>D53-率定期对比!D43</f>
        <v>4.9513110973329472E-2</v>
      </c>
      <c r="J53" s="3">
        <f>E53-率定期对比!E43</f>
        <v>3.28101393180808E-2</v>
      </c>
    </row>
    <row r="54" spans="1:10" x14ac:dyDescent="0.25">
      <c r="A54" s="5" t="s">
        <v>51</v>
      </c>
      <c r="B54" s="3">
        <f>总结果!P53</f>
        <v>0.32349762386525477</v>
      </c>
      <c r="C54" s="3">
        <f>总结果!Q53</f>
        <v>0.33291684174123148</v>
      </c>
      <c r="D54" s="3">
        <f>总结果!W53</f>
        <v>0.25070683957322026</v>
      </c>
      <c r="E54" s="3">
        <f>总结果!X53</f>
        <v>0.30015552090951358</v>
      </c>
      <c r="F54" s="3">
        <f t="shared" si="1"/>
        <v>16.080100402148943</v>
      </c>
      <c r="G54" s="3">
        <f>B54-率定期对比!B53</f>
        <v>4.8628112936828893E-2</v>
      </c>
      <c r="H54" s="3">
        <f>C54-率定期对比!C53</f>
        <v>3.6206778206914703E-2</v>
      </c>
      <c r="I54" s="3">
        <f>D54-率定期对比!D53</f>
        <v>4.6684367264737126E-2</v>
      </c>
      <c r="J54" s="3">
        <f>E54-率定期对比!E53</f>
        <v>0.11682606175319871</v>
      </c>
    </row>
    <row r="55" spans="1:10" x14ac:dyDescent="0.25">
      <c r="A55" s="5" t="s">
        <v>93</v>
      </c>
      <c r="B55" s="3">
        <f>总结果!P95</f>
        <v>0.2872481037024619</v>
      </c>
      <c r="C55" s="3">
        <f>总结果!Q95</f>
        <v>0.37686734743308054</v>
      </c>
      <c r="D55" s="3">
        <f>总结果!W95</f>
        <v>0.27394164252698039</v>
      </c>
      <c r="E55" s="3">
        <f>总结果!X95</f>
        <v>0.28631154136064851</v>
      </c>
      <c r="F55" s="3">
        <f t="shared" si="1"/>
        <v>15.63918849807273</v>
      </c>
      <c r="G55" s="3">
        <f>B55-率定期对比!B95</f>
        <v>-5.8721390705163745E-2</v>
      </c>
      <c r="H55" s="3">
        <f>C55-率定期对比!C95</f>
        <v>9.567905921400921E-2</v>
      </c>
      <c r="I55" s="3">
        <f>D55-率定期对比!D95</f>
        <v>-3.466122403104005E-2</v>
      </c>
      <c r="J55" s="3">
        <f>E55-率定期对比!E95</f>
        <v>8.9465660313754802E-2</v>
      </c>
    </row>
    <row r="56" spans="1:10" x14ac:dyDescent="0.25">
      <c r="A56" s="5" t="s">
        <v>37</v>
      </c>
      <c r="B56" s="3">
        <f>总结果!P39</f>
        <v>0.55258561743902024</v>
      </c>
      <c r="C56" s="3">
        <f>总结果!Q39</f>
        <v>0.35297413754349599</v>
      </c>
      <c r="D56" s="3">
        <f>总结果!W39</f>
        <v>0.49845269625208993</v>
      </c>
      <c r="E56" s="3">
        <f>总结果!X39</f>
        <v>0.27366989601233532</v>
      </c>
      <c r="F56" s="3">
        <f t="shared" si="1"/>
        <v>14.73532386834785</v>
      </c>
      <c r="G56" s="3">
        <f>B56-率定期对比!B39</f>
        <v>5.874904503625783E-2</v>
      </c>
      <c r="H56" s="3">
        <f>C56-率定期对比!C39</f>
        <v>-7.1033257308789621E-3</v>
      </c>
      <c r="I56" s="3">
        <f>D56-率定期对比!D39</f>
        <v>5.2922715211863036E-2</v>
      </c>
      <c r="J56" s="3">
        <f>E56-率定期对比!E39</f>
        <v>7.5018901569279262E-4</v>
      </c>
    </row>
    <row r="57" spans="1:10" x14ac:dyDescent="0.25">
      <c r="A57" s="5" t="s">
        <v>87</v>
      </c>
      <c r="B57" s="3">
        <f>总结果!P89</f>
        <v>1.1316018296401726</v>
      </c>
      <c r="C57" s="3">
        <f>总结果!Q89</f>
        <v>1.3169904645506549</v>
      </c>
      <c r="D57" s="3">
        <f>总结果!W89</f>
        <v>1.017098241657121</v>
      </c>
      <c r="E57" s="3">
        <f>总结果!X89</f>
        <v>1.0757629694887743</v>
      </c>
      <c r="F57" s="3">
        <f t="shared" si="1"/>
        <v>14.527983441297593</v>
      </c>
      <c r="G57" s="3">
        <f>B57-率定期对比!B89</f>
        <v>0.69496856935700002</v>
      </c>
      <c r="H57" s="3">
        <f>C57-率定期对比!C89</f>
        <v>0.9176319386916576</v>
      </c>
      <c r="I57" s="3">
        <f>D57-率定期对比!D89</f>
        <v>0.58988448254519055</v>
      </c>
      <c r="J57" s="3">
        <f>E57-率定期对比!E89</f>
        <v>0.67916147847112729</v>
      </c>
    </row>
    <row r="58" spans="1:10" x14ac:dyDescent="0.25">
      <c r="A58" s="5" t="s">
        <v>79</v>
      </c>
      <c r="B58" s="3">
        <f>总结果!P81</f>
        <v>0.7614112382832402</v>
      </c>
      <c r="C58" s="3">
        <f>总结果!Q81</f>
        <v>0.64555298211519041</v>
      </c>
      <c r="D58" s="3">
        <f>总结果!W81</f>
        <v>0.74478133053830897</v>
      </c>
      <c r="E58" s="3">
        <f>总结果!X81</f>
        <v>0.46175805018642846</v>
      </c>
      <c r="F58" s="3">
        <f t="shared" si="1"/>
        <v>14.245198048955073</v>
      </c>
      <c r="G58" s="3">
        <f>B58-率定期对比!B81</f>
        <v>0.24678727196673134</v>
      </c>
      <c r="H58" s="3">
        <f>C58-率定期对比!C81</f>
        <v>8.9361157554118331E-2</v>
      </c>
      <c r="I58" s="3">
        <f>D58-率定期对比!D81</f>
        <v>0.27833095081393866</v>
      </c>
      <c r="J58" s="3">
        <f>E58-率定期对比!E81</f>
        <v>0.12691493852405294</v>
      </c>
    </row>
    <row r="59" spans="1:10" x14ac:dyDescent="0.25">
      <c r="A59" s="5" t="s">
        <v>28</v>
      </c>
      <c r="B59" s="3">
        <f>总结果!P30</f>
        <v>0.62478107111947834</v>
      </c>
      <c r="C59" s="3">
        <f>总结果!Q30</f>
        <v>0.29905369079168842</v>
      </c>
      <c r="D59" s="3">
        <f>总结果!W30</f>
        <v>0.57370092660551752</v>
      </c>
      <c r="E59" s="3">
        <f>总结果!X30</f>
        <v>0.22149088357920571</v>
      </c>
      <c r="F59" s="3">
        <f t="shared" si="1"/>
        <v>13.924887548106074</v>
      </c>
      <c r="G59" s="3">
        <f>B59-率定期对比!B30</f>
        <v>0.23120400352777853</v>
      </c>
      <c r="H59" s="3">
        <f>C59-率定期对比!C30</f>
        <v>-2.1792952014568157E-2</v>
      </c>
      <c r="I59" s="3">
        <f>D59-率定期对比!D30</f>
        <v>0.23717786423999354</v>
      </c>
      <c r="J59" s="3">
        <f>E59-率定期对比!E30</f>
        <v>-1.0148622323820022E-2</v>
      </c>
    </row>
    <row r="60" spans="1:10" x14ac:dyDescent="0.25">
      <c r="A60" s="5" t="s">
        <v>13</v>
      </c>
      <c r="B60" s="3">
        <f>总结果!P15</f>
        <v>0.5036524145657576</v>
      </c>
      <c r="C60" s="3">
        <f>总结果!Q15</f>
        <v>0.26909632116849858</v>
      </c>
      <c r="D60" s="3">
        <f>总结果!W15</f>
        <v>0.46475449457336604</v>
      </c>
      <c r="E60" s="3">
        <f>总结果!X15</f>
        <v>0.20260976887787063</v>
      </c>
      <c r="F60" s="3">
        <f t="shared" si="1"/>
        <v>13.637611737130115</v>
      </c>
      <c r="G60" s="3">
        <f>B60-率定期对比!B15</f>
        <v>-4.5711786511387409E-2</v>
      </c>
      <c r="H60" s="3">
        <f>C60-率定期对比!C15</f>
        <v>-3.0158267825917073E-2</v>
      </c>
      <c r="I60" s="3">
        <f>D60-率定期对比!D15</f>
        <v>-5.4341374934430586E-2</v>
      </c>
      <c r="J60" s="3">
        <f>E60-率定期对比!E15</f>
        <v>-3.6413781746571783E-3</v>
      </c>
    </row>
    <row r="61" spans="1:10" x14ac:dyDescent="0.25">
      <c r="A61" s="5" t="s">
        <v>16</v>
      </c>
      <c r="B61" s="3">
        <f>总结果!P18</f>
        <v>0.5228995541851541</v>
      </c>
      <c r="C61" s="3">
        <f>总结果!Q18</f>
        <v>0.30646720040512287</v>
      </c>
      <c r="D61" s="3">
        <f>总结果!W18</f>
        <v>0.46492645078829875</v>
      </c>
      <c r="E61" s="3">
        <f>总结果!X18</f>
        <v>0.25662371793921185</v>
      </c>
      <c r="F61" s="3">
        <f t="shared" si="1"/>
        <v>12.999868305069679</v>
      </c>
      <c r="G61" s="3">
        <f>B61-率定期对比!B18</f>
        <v>5.9274844288352668E-2</v>
      </c>
      <c r="H61" s="3">
        <f>C61-率定期对比!C18</f>
        <v>-3.253424918251574E-2</v>
      </c>
      <c r="I61" s="3">
        <f>D61-率定期对比!D18</f>
        <v>3.7355924939365792E-2</v>
      </c>
      <c r="J61" s="3">
        <f>E61-率定期对比!E18</f>
        <v>6.4304393187498143E-3</v>
      </c>
    </row>
    <row r="62" spans="1:10" x14ac:dyDescent="0.25">
      <c r="A62" s="5" t="s">
        <v>47</v>
      </c>
      <c r="B62" s="3">
        <f>总结果!P49</f>
        <v>0.17063019899312074</v>
      </c>
      <c r="C62" s="3">
        <f>总结果!Q49</f>
        <v>0.23824958305032068</v>
      </c>
      <c r="D62" s="3">
        <f>总结果!W49</f>
        <v>0.16054454674565019</v>
      </c>
      <c r="E62" s="3">
        <f>总结果!X49</f>
        <v>0.1965578928989194</v>
      </c>
      <c r="F62" s="3">
        <f t="shared" si="1"/>
        <v>12.66321903717186</v>
      </c>
      <c r="G62" s="3">
        <f>B62-率定期对比!B49</f>
        <v>-0.10209717417915462</v>
      </c>
      <c r="H62" s="3">
        <f>C62-率定期对比!C49</f>
        <v>-4.3361191555491063E-2</v>
      </c>
      <c r="I62" s="3">
        <f>D62-率定期对比!D49</f>
        <v>-4.6959159850066295E-2</v>
      </c>
      <c r="J62" s="3">
        <f>E62-率定期对比!E49</f>
        <v>3.7701042483068714E-3</v>
      </c>
    </row>
    <row r="63" spans="1:10" x14ac:dyDescent="0.25">
      <c r="A63" s="4" t="s">
        <v>120</v>
      </c>
      <c r="B63" s="3">
        <f>总结果!P122</f>
        <v>0.3358681402764121</v>
      </c>
      <c r="C63" s="3">
        <f>总结果!Q122</f>
        <v>0.19784214162602612</v>
      </c>
      <c r="D63" s="3">
        <f>总结果!W122</f>
        <v>0.3035442913708381</v>
      </c>
      <c r="E63" s="3">
        <f>总结果!X122</f>
        <v>0.16426689620196089</v>
      </c>
      <c r="F63" s="3">
        <f t="shared" si="1"/>
        <v>12.347353342105089</v>
      </c>
      <c r="G63" s="3">
        <f>B63-率定期对比!B122</f>
        <v>6.1964241589248847E-2</v>
      </c>
      <c r="H63" s="3">
        <f>C63-率定期对比!C122</f>
        <v>3.8000758007238039E-2</v>
      </c>
      <c r="I63" s="3">
        <f>D63-率定期对比!D122</f>
        <v>0.11055507290236832</v>
      </c>
      <c r="J63" s="3">
        <f>E63-率定期对比!E122</f>
        <v>3.5441517213440271E-2</v>
      </c>
    </row>
    <row r="64" spans="1:10" x14ac:dyDescent="0.25">
      <c r="A64" s="5" t="s">
        <v>65</v>
      </c>
      <c r="B64" s="3">
        <f>总结果!P67</f>
        <v>0.52212174879314943</v>
      </c>
      <c r="C64" s="3">
        <f>总结果!Q67</f>
        <v>0.54920876690367382</v>
      </c>
      <c r="D64" s="3">
        <f>总结果!W67</f>
        <v>0.48065355532065968</v>
      </c>
      <c r="E64" s="3">
        <f>总结果!X67</f>
        <v>0.46125717066894129</v>
      </c>
      <c r="F64" s="3">
        <f t="shared" si="1"/>
        <v>12.080285944533561</v>
      </c>
      <c r="G64" s="3">
        <f>B64-率定期对比!B67</f>
        <v>8.2588601921727844E-2</v>
      </c>
      <c r="H64" s="3">
        <f>C64-率定期对比!C67</f>
        <v>0.16312226715494677</v>
      </c>
      <c r="I64" s="3">
        <f>D64-率定期对比!D67</f>
        <v>0.10968905159783754</v>
      </c>
      <c r="J64" s="3">
        <f>E64-率定期对比!E67</f>
        <v>0.20850760747445346</v>
      </c>
    </row>
    <row r="65" spans="1:10" x14ac:dyDescent="0.25">
      <c r="A65" s="5" t="s">
        <v>1</v>
      </c>
      <c r="B65" s="3">
        <f>总结果!P3</f>
        <v>0.61488966534715561</v>
      </c>
      <c r="C65" s="3">
        <f>总结果!Q3</f>
        <v>0.33007230388865777</v>
      </c>
      <c r="D65" s="3">
        <f>总结果!W3</f>
        <v>0.55883668436574596</v>
      </c>
      <c r="E65" s="3">
        <f>总结果!X3</f>
        <v>0.27662573213428687</v>
      </c>
      <c r="F65" s="3">
        <f t="shared" si="1"/>
        <v>11.587720596240747</v>
      </c>
      <c r="G65" s="3">
        <f>B65-率定期对比!B3</f>
        <v>-1.3556086685434843E-2</v>
      </c>
      <c r="H65" s="3">
        <f>C65-率定期对比!C3</f>
        <v>-5.4204034069005258E-2</v>
      </c>
      <c r="I65" s="3">
        <f>D65-率定期对比!D3</f>
        <v>-8.8072923305267947E-3</v>
      </c>
      <c r="J65" s="3">
        <f>E65-率定期对比!E3</f>
        <v>-3.0964469522724303E-2</v>
      </c>
    </row>
    <row r="66" spans="1:10" x14ac:dyDescent="0.25">
      <c r="A66" s="5" t="s">
        <v>64</v>
      </c>
      <c r="B66" s="3">
        <f>总结果!P66</f>
        <v>0.43206047753408405</v>
      </c>
      <c r="C66" s="3">
        <f>总结果!Q66</f>
        <v>0.37169693228520984</v>
      </c>
      <c r="D66" s="3">
        <f>总结果!W66</f>
        <v>0.42638047199302792</v>
      </c>
      <c r="E66" s="3">
        <f>总结果!X66</f>
        <v>0.28732891631915974</v>
      </c>
      <c r="F66" s="3">
        <f t="shared" ref="F66:F97" si="2">((B66+C66)-(D66+E66))/(B66+C66)*100</f>
        <v>11.20338306148262</v>
      </c>
      <c r="G66" s="3">
        <f>B66-率定期对比!B66</f>
        <v>2.9408453925603373E-2</v>
      </c>
      <c r="H66" s="3">
        <f>C66-率定期对比!C66</f>
        <v>3.1930168270281778E-2</v>
      </c>
      <c r="I66" s="3">
        <f>D66-率定期对比!D66</f>
        <v>0.12345205090664063</v>
      </c>
      <c r="J66" s="3">
        <f>E66-率定期对比!E66</f>
        <v>1.5668211517897213E-2</v>
      </c>
    </row>
    <row r="67" spans="1:10" x14ac:dyDescent="0.25">
      <c r="A67" s="5" t="s">
        <v>30</v>
      </c>
      <c r="B67" s="3">
        <f>总结果!P32</f>
        <v>0.64457124472610405</v>
      </c>
      <c r="C67" s="3">
        <f>总结果!Q32</f>
        <v>0.27750403173998084</v>
      </c>
      <c r="D67" s="3">
        <f>总结果!W32</f>
        <v>0.5901347913767393</v>
      </c>
      <c r="E67" s="3">
        <f>总结果!X32</f>
        <v>0.22870012962119773</v>
      </c>
      <c r="F67" s="3">
        <f t="shared" si="2"/>
        <v>11.196521379883794</v>
      </c>
      <c r="G67" s="3">
        <f>B67-率定期对比!B32</f>
        <v>0.15386276777144459</v>
      </c>
      <c r="H67" s="3">
        <f>C67-率定期对比!C32</f>
        <v>-1.4667874539409098E-2</v>
      </c>
      <c r="I67" s="3">
        <f>D67-率定期对比!D32</f>
        <v>0.15469162716075935</v>
      </c>
      <c r="J67" s="3">
        <f>E67-率定期对比!E32</f>
        <v>2.0502780161434697E-2</v>
      </c>
    </row>
    <row r="68" spans="1:10" x14ac:dyDescent="0.25">
      <c r="A68" s="5" t="s">
        <v>108</v>
      </c>
      <c r="B68" s="3">
        <f>总结果!P110</f>
        <v>0.77743421357657627</v>
      </c>
      <c r="C68" s="3">
        <f>总结果!Q110</f>
        <v>0.57503844562600159</v>
      </c>
      <c r="D68" s="3">
        <f>总结果!W110</f>
        <v>0.6859584158328329</v>
      </c>
      <c r="E68" s="3">
        <f>总结果!X110</f>
        <v>0.52203399273513407</v>
      </c>
      <c r="F68" s="3">
        <f t="shared" si="2"/>
        <v>10.682674407614051</v>
      </c>
      <c r="G68" s="3">
        <f>B68-率定期对比!B110</f>
        <v>0.22090930129911779</v>
      </c>
      <c r="H68" s="3">
        <f>C68-率定期对比!C110</f>
        <v>0.11022500804864799</v>
      </c>
      <c r="I68" s="3">
        <f>D68-率定期对比!D110</f>
        <v>0.32345096244835503</v>
      </c>
      <c r="J68" s="3">
        <f>E68-率定期对比!E110</f>
        <v>-8.8699696008250895E-3</v>
      </c>
    </row>
    <row r="69" spans="1:10" x14ac:dyDescent="0.25">
      <c r="A69" s="5" t="s">
        <v>5</v>
      </c>
      <c r="B69" s="3">
        <f>总结果!P7</f>
        <v>0.56496767432507611</v>
      </c>
      <c r="C69" s="3">
        <f>总结果!Q7</f>
        <v>0.35585167287748931</v>
      </c>
      <c r="D69" s="3">
        <f>总结果!W7</f>
        <v>0.52239246859034794</v>
      </c>
      <c r="E69" s="3">
        <f>总结果!X7</f>
        <v>0.30481799281761085</v>
      </c>
      <c r="F69" s="3">
        <f t="shared" si="2"/>
        <v>10.165825259752523</v>
      </c>
      <c r="G69" s="3">
        <f>B69-率定期对比!B7</f>
        <v>5.9352960299397184E-2</v>
      </c>
      <c r="H69" s="3">
        <f>C69-率定期对比!C7</f>
        <v>6.9812254287278663E-3</v>
      </c>
      <c r="I69" s="3">
        <f>D69-率定期对比!D7</f>
        <v>0.14504391696571445</v>
      </c>
      <c r="J69" s="3">
        <f>E69-率定期对比!E7</f>
        <v>5.2522451577650731E-2</v>
      </c>
    </row>
    <row r="70" spans="1:10" x14ac:dyDescent="0.25">
      <c r="A70" s="5" t="s">
        <v>24</v>
      </c>
      <c r="B70" s="3">
        <f>总结果!P26</f>
        <v>0.57658974838868016</v>
      </c>
      <c r="C70" s="3">
        <f>总结果!Q26</f>
        <v>0.38915217475007069</v>
      </c>
      <c r="D70" s="3">
        <f>总结果!W26</f>
        <v>0.53974181168457391</v>
      </c>
      <c r="E70" s="3">
        <f>总结果!X26</f>
        <v>0.32992528218076944</v>
      </c>
      <c r="F70" s="3">
        <f t="shared" si="2"/>
        <v>9.9482922892231276</v>
      </c>
      <c r="G70" s="3">
        <f>B70-率定期对比!B26</f>
        <v>3.5507591914281655E-2</v>
      </c>
      <c r="H70" s="3">
        <f>C70-率定期对比!C26</f>
        <v>2.8273120285533804E-2</v>
      </c>
      <c r="I70" s="3">
        <f>D70-率定期对比!D26</f>
        <v>4.5560838094430511E-2</v>
      </c>
      <c r="J70" s="3">
        <f>E70-率定期对比!E26</f>
        <v>8.1358917865963692E-2</v>
      </c>
    </row>
    <row r="71" spans="1:10" x14ac:dyDescent="0.25">
      <c r="A71" s="5" t="s">
        <v>44</v>
      </c>
      <c r="B71" s="3">
        <f>总结果!P46</f>
        <v>0.52033145612745746</v>
      </c>
      <c r="C71" s="3">
        <f>总结果!Q46</f>
        <v>0.36784939834931918</v>
      </c>
      <c r="D71" s="3">
        <f>总结果!W46</f>
        <v>0.45703641770571807</v>
      </c>
      <c r="E71" s="3">
        <f>总结果!X46</f>
        <v>0.34633885085125782</v>
      </c>
      <c r="F71" s="3">
        <f t="shared" si="2"/>
        <v>9.5482339539686745</v>
      </c>
      <c r="G71" s="3">
        <f>B71-率定期对比!B46</f>
        <v>-2.9062944834429838E-2</v>
      </c>
      <c r="H71" s="3">
        <f>C71-率定期对比!C46</f>
        <v>-9.2587732125565259E-3</v>
      </c>
      <c r="I71" s="3">
        <f>D71-率定期对比!D46</f>
        <v>-2.8211796409320977E-2</v>
      </c>
      <c r="J71" s="3">
        <f>E71-率定期对比!E46</f>
        <v>1.8020461781619868E-2</v>
      </c>
    </row>
    <row r="72" spans="1:10" x14ac:dyDescent="0.25">
      <c r="A72" s="5" t="s">
        <v>53</v>
      </c>
      <c r="B72" s="3">
        <f>总结果!P55</f>
        <v>0.66299659375017361</v>
      </c>
      <c r="C72" s="3">
        <f>总结果!Q55</f>
        <v>0.42631462086068289</v>
      </c>
      <c r="D72" s="3">
        <f>总结果!W55</f>
        <v>0.60988527338056364</v>
      </c>
      <c r="E72" s="3">
        <f>总结果!X55</f>
        <v>0.37642087265527591</v>
      </c>
      <c r="F72" s="3">
        <f t="shared" si="2"/>
        <v>9.4559816509200569</v>
      </c>
      <c r="G72" s="3">
        <f>B72-率定期对比!B55</f>
        <v>9.6780599774789478E-2</v>
      </c>
      <c r="H72" s="3">
        <f>C72-率定期对比!C55</f>
        <v>6.513796037982672E-2</v>
      </c>
      <c r="I72" s="3">
        <f>D72-率定期对比!D55</f>
        <v>0.12153104156606948</v>
      </c>
      <c r="J72" s="3">
        <f>E72-率定期对比!E55</f>
        <v>7.8421773148115159E-2</v>
      </c>
    </row>
    <row r="73" spans="1:10" x14ac:dyDescent="0.25">
      <c r="A73" s="5" t="s">
        <v>10</v>
      </c>
      <c r="B73" s="3">
        <f>总结果!P12</f>
        <v>0.36947499362281899</v>
      </c>
      <c r="C73" s="3">
        <f>总结果!Q12</f>
        <v>0.21862208112104189</v>
      </c>
      <c r="D73" s="3">
        <f>总结果!W12</f>
        <v>0.36221135043658881</v>
      </c>
      <c r="E73" s="3">
        <f>总结果!X12</f>
        <v>0.17474510027968643</v>
      </c>
      <c r="F73" s="3">
        <f t="shared" si="2"/>
        <v>8.6959493974458919</v>
      </c>
      <c r="G73" s="3">
        <f>B73-率定期对比!B12</f>
        <v>7.6506258912656944E-3</v>
      </c>
      <c r="H73" s="3">
        <f>C73-率定期对比!C12</f>
        <v>-6.012738403164794E-2</v>
      </c>
      <c r="I73" s="3">
        <f>D73-率定期对比!D12</f>
        <v>5.4858565844021767E-2</v>
      </c>
      <c r="J73" s="3">
        <f>E73-率定期对比!E12</f>
        <v>1.4640204666583195E-2</v>
      </c>
    </row>
    <row r="74" spans="1:10" x14ac:dyDescent="0.25">
      <c r="A74" s="5" t="s">
        <v>0</v>
      </c>
      <c r="B74" s="3">
        <f>总结果!P2</f>
        <v>0.62765809740311818</v>
      </c>
      <c r="C74" s="3">
        <f>总结果!Q2</f>
        <v>0.34207334021075136</v>
      </c>
      <c r="D74" s="3">
        <f>总结果!W2</f>
        <v>0.58397185373909588</v>
      </c>
      <c r="E74" s="3">
        <f>总结果!X2</f>
        <v>0.30167545591200345</v>
      </c>
      <c r="F74" s="3">
        <f t="shared" si="2"/>
        <v>8.6708674898349614</v>
      </c>
      <c r="G74" s="3">
        <f>B74-率定期对比!B2</f>
        <v>3.0253786774061764E-2</v>
      </c>
      <c r="H74" s="3">
        <f>C74-率定期对比!C2</f>
        <v>1.1091584886990247E-2</v>
      </c>
      <c r="I74" s="3">
        <f>D74-率定期对比!D2</f>
        <v>4.1134103023312107E-2</v>
      </c>
      <c r="J74" s="3">
        <f>E74-率定期对比!E2</f>
        <v>1.3868886344076903E-2</v>
      </c>
    </row>
    <row r="75" spans="1:10" x14ac:dyDescent="0.25">
      <c r="A75" s="9" t="s">
        <v>119</v>
      </c>
      <c r="B75" s="3">
        <f>总结果!P121</f>
        <v>0.38978496247618971</v>
      </c>
      <c r="C75" s="3">
        <f>总结果!Q121</f>
        <v>0.33251358719800883</v>
      </c>
      <c r="D75" s="3">
        <f>总结果!W121</f>
        <v>0.4112670459464513</v>
      </c>
      <c r="E75" s="3">
        <f>总结果!X121</f>
        <v>0.24846059700488432</v>
      </c>
      <c r="F75" s="3">
        <f t="shared" si="2"/>
        <v>8.6627484924462568</v>
      </c>
      <c r="G75" s="3">
        <f>B75-率定期对比!B121</f>
        <v>9.5857302367343467E-2</v>
      </c>
      <c r="H75" s="3">
        <f>C75-率定期对比!C121</f>
        <v>2.9170410335025265E-2</v>
      </c>
      <c r="I75" s="3">
        <f>D75-率定期对比!D121</f>
        <v>0.19974234830427334</v>
      </c>
      <c r="J75" s="3">
        <f>E75-率定期对比!E121</f>
        <v>0.10374682587181441</v>
      </c>
    </row>
    <row r="76" spans="1:10" x14ac:dyDescent="0.25">
      <c r="A76" s="5" t="s">
        <v>3</v>
      </c>
      <c r="B76" s="3">
        <f>总结果!P5</f>
        <v>0.42162885337952599</v>
      </c>
      <c r="C76" s="3">
        <f>总结果!Q5</f>
        <v>0.31791917516519796</v>
      </c>
      <c r="D76" s="3">
        <f>总结果!W5</f>
        <v>0.41380507370532382</v>
      </c>
      <c r="E76" s="3">
        <f>总结果!X5</f>
        <v>0.26379183974249615</v>
      </c>
      <c r="F76" s="3">
        <f t="shared" si="2"/>
        <v>8.3768886814303247</v>
      </c>
      <c r="G76" s="3">
        <f>B76-率定期对比!B5</f>
        <v>6.779033199220591E-2</v>
      </c>
      <c r="H76" s="3">
        <f>C76-率定期对比!C5</f>
        <v>-3.8523051757909876E-2</v>
      </c>
      <c r="I76" s="3">
        <f>D76-率定期对比!D5</f>
        <v>0.15500808199048527</v>
      </c>
      <c r="J76" s="3">
        <f>E76-率定期对比!E5</f>
        <v>2.0520839635290389E-2</v>
      </c>
    </row>
    <row r="77" spans="1:10" x14ac:dyDescent="0.25">
      <c r="A77" s="5" t="s">
        <v>57</v>
      </c>
      <c r="B77" s="3">
        <f>总结果!P59</f>
        <v>0.682656329701681</v>
      </c>
      <c r="C77" s="3">
        <f>总结果!Q59</f>
        <v>0.51726197996091627</v>
      </c>
      <c r="D77" s="3">
        <f>总结果!W59</f>
        <v>0.62036819633099194</v>
      </c>
      <c r="E77" s="3">
        <f>总结果!X59</f>
        <v>0.48083036503697357</v>
      </c>
      <c r="F77" s="3">
        <f t="shared" si="2"/>
        <v>8.2272057605646847</v>
      </c>
      <c r="G77" s="3">
        <f>B77-率定期对比!B59</f>
        <v>3.4092900930895564E-2</v>
      </c>
      <c r="H77" s="3">
        <f>C77-率定期对比!C59</f>
        <v>4.9800390347662871E-2</v>
      </c>
      <c r="I77" s="3">
        <f>D77-率定期对比!D59</f>
        <v>0.18256849950372617</v>
      </c>
      <c r="J77" s="3">
        <f>E77-率定期对比!E59</f>
        <v>8.8968334208173239E-2</v>
      </c>
    </row>
    <row r="78" spans="1:10" x14ac:dyDescent="0.25">
      <c r="A78" s="5" t="s">
        <v>123</v>
      </c>
      <c r="B78" s="3">
        <f>总结果!P125</f>
        <v>0.25439185661349922</v>
      </c>
      <c r="C78" s="3">
        <f>总结果!Q125</f>
        <v>0.19988413690236756</v>
      </c>
      <c r="D78" s="3">
        <f>总结果!W125</f>
        <v>0.20979133406441949</v>
      </c>
      <c r="E78" s="3">
        <f>总结果!X125</f>
        <v>0.20722710160874044</v>
      </c>
      <c r="F78" s="3">
        <f t="shared" si="2"/>
        <v>8.2015247062368761</v>
      </c>
      <c r="G78" s="3">
        <f>B78-率定期对比!B125</f>
        <v>1.5664289516846841E-2</v>
      </c>
      <c r="H78" s="3">
        <f>C78-率定期对比!C125</f>
        <v>-5.4132307259810497E-2</v>
      </c>
      <c r="I78" s="3">
        <f>D78-率定期对比!D125</f>
        <v>2.6215829631667104E-2</v>
      </c>
      <c r="J78" s="3">
        <f>E78-率定期对比!E125</f>
        <v>8.3604863953159247E-2</v>
      </c>
    </row>
    <row r="79" spans="1:10" x14ac:dyDescent="0.25">
      <c r="A79" s="5" t="s">
        <v>56</v>
      </c>
      <c r="B79" s="3">
        <f>总结果!P58</f>
        <v>0.65557461698102393</v>
      </c>
      <c r="C79" s="3">
        <f>总结果!Q58</f>
        <v>0.40390429450483978</v>
      </c>
      <c r="D79" s="3">
        <f>总结果!W58</f>
        <v>0.5826087598123586</v>
      </c>
      <c r="E79" s="3">
        <f>总结果!X58</f>
        <v>0.3906225291200589</v>
      </c>
      <c r="F79" s="3">
        <f t="shared" si="2"/>
        <v>8.1405700121476059</v>
      </c>
      <c r="G79" s="3">
        <f>B79-率定期对比!B58</f>
        <v>5.8301766662708365E-2</v>
      </c>
      <c r="H79" s="3">
        <f>C79-率定期对比!C58</f>
        <v>-4.1325960964929798E-2</v>
      </c>
      <c r="I79" s="3">
        <f>D79-率定期对比!D58</f>
        <v>0.11178491373196486</v>
      </c>
      <c r="J79" s="3">
        <f>E79-率定期对比!E58</f>
        <v>5.2801724159913022E-2</v>
      </c>
    </row>
    <row r="80" spans="1:10" x14ac:dyDescent="0.25">
      <c r="A80" s="5" t="s">
        <v>90</v>
      </c>
      <c r="B80" s="3">
        <f>总结果!P92</f>
        <v>0.84223695797499065</v>
      </c>
      <c r="C80" s="3">
        <f>总结果!Q92</f>
        <v>0.50982975800668273</v>
      </c>
      <c r="D80" s="3">
        <f>总结果!W92</f>
        <v>0.83286507628567219</v>
      </c>
      <c r="E80" s="3">
        <f>总结果!X92</f>
        <v>0.40916295810737319</v>
      </c>
      <c r="F80" s="3">
        <f t="shared" si="2"/>
        <v>8.1385541325698441</v>
      </c>
      <c r="G80" s="3">
        <f>B80-率定期对比!B92</f>
        <v>1.9370272308992798E-2</v>
      </c>
      <c r="H80" s="3">
        <f>C80-率定期对比!C92</f>
        <v>-1.633529102406206E-2</v>
      </c>
      <c r="I80" s="3">
        <f>D80-率定期对比!D92</f>
        <v>2.907140693672905E-2</v>
      </c>
      <c r="J80" s="3">
        <f>E80-率定期对比!E92</f>
        <v>2.2824253253301119E-2</v>
      </c>
    </row>
    <row r="81" spans="1:10" x14ac:dyDescent="0.25">
      <c r="A81" s="5" t="s">
        <v>17</v>
      </c>
      <c r="B81" s="3">
        <f>总结果!P19</f>
        <v>0.50147515889791139</v>
      </c>
      <c r="C81" s="3">
        <f>总结果!Q19</f>
        <v>0.29443822767192451</v>
      </c>
      <c r="D81" s="3">
        <f>总结果!W19</f>
        <v>0.46243605233983204</v>
      </c>
      <c r="E81" s="3">
        <f>总结果!X19</f>
        <v>0.26882883068217545</v>
      </c>
      <c r="F81" s="3">
        <f t="shared" si="2"/>
        <v>8.1225551220397794</v>
      </c>
      <c r="G81" s="3">
        <f>B81-率定期对比!B19</f>
        <v>1.8312493801270757E-2</v>
      </c>
      <c r="H81" s="3">
        <f>C81-率定期对比!C19</f>
        <v>-7.4270833971255446E-2</v>
      </c>
      <c r="I81" s="3">
        <f>D81-率定期对比!D19</f>
        <v>-9.0167165883675016E-3</v>
      </c>
      <c r="J81" s="3">
        <f>E81-率定期对比!E19</f>
        <v>6.1653128897378812E-2</v>
      </c>
    </row>
    <row r="82" spans="1:10" x14ac:dyDescent="0.25">
      <c r="A82" s="9" t="s">
        <v>92</v>
      </c>
      <c r="B82" s="3">
        <f>总结果!P94</f>
        <v>0.5298172403218</v>
      </c>
      <c r="C82" s="3">
        <f>总结果!Q94</f>
        <v>0.39948265333911737</v>
      </c>
      <c r="D82" s="3">
        <f>总结果!W94</f>
        <v>0.43015696932151354</v>
      </c>
      <c r="E82" s="3">
        <f>总结果!X94</f>
        <v>0.42419645748161072</v>
      </c>
      <c r="F82" s="3">
        <f t="shared" si="2"/>
        <v>8.0648311023200741</v>
      </c>
      <c r="G82" s="3">
        <f>B82-率定期对比!B94</f>
        <v>-9.272149084000969E-2</v>
      </c>
      <c r="H82" s="3">
        <f>C82-率定期对比!C94</f>
        <v>-3.7492774025037923E-2</v>
      </c>
      <c r="I82" s="3">
        <f>D82-率定期对比!D94</f>
        <v>-8.7306676069568157E-2</v>
      </c>
      <c r="J82" s="3">
        <f>E82-率定期对比!E94</f>
        <v>3.1685344820790384E-2</v>
      </c>
    </row>
    <row r="83" spans="1:10" x14ac:dyDescent="0.25">
      <c r="A83" s="5" t="s">
        <v>14</v>
      </c>
      <c r="B83" s="3">
        <f>总结果!P16</f>
        <v>0.59528523087743124</v>
      </c>
      <c r="C83" s="3">
        <f>总结果!Q16</f>
        <v>0.29064585118674102</v>
      </c>
      <c r="D83" s="3">
        <f>总结果!W16</f>
        <v>0.56077550973704482</v>
      </c>
      <c r="E83" s="3">
        <f>总结果!X16</f>
        <v>0.25504545881918028</v>
      </c>
      <c r="F83" s="3">
        <f t="shared" si="2"/>
        <v>7.9137209346571664</v>
      </c>
      <c r="G83" s="3">
        <f>B83-率定期对比!B16</f>
        <v>0.11838461465491279</v>
      </c>
      <c r="H83" s="3">
        <f>C83-率定期对比!C16</f>
        <v>-4.1315708934116235E-2</v>
      </c>
      <c r="I83" s="3">
        <f>D83-率定期对比!D16</f>
        <v>0.15402361597131808</v>
      </c>
      <c r="J83" s="3">
        <f>E83-率定期对比!E16</f>
        <v>3.7044174929463658E-3</v>
      </c>
    </row>
    <row r="84" spans="1:10" x14ac:dyDescent="0.25">
      <c r="A84" s="5" t="s">
        <v>9</v>
      </c>
      <c r="B84" s="3">
        <f>总结果!P11</f>
        <v>0.36240083238687903</v>
      </c>
      <c r="C84" s="3">
        <f>总结果!Q11</f>
        <v>0.26182120631161254</v>
      </c>
      <c r="D84" s="3">
        <f>总结果!W11</f>
        <v>0.36161072016505669</v>
      </c>
      <c r="E84" s="3">
        <f>总结果!X11</f>
        <v>0.21377590302952351</v>
      </c>
      <c r="F84" s="3">
        <f t="shared" si="2"/>
        <v>7.8234045702285062</v>
      </c>
      <c r="G84" s="3">
        <f>B84-率定期对比!B11</f>
        <v>5.6418926251186607E-2</v>
      </c>
      <c r="H84" s="3">
        <f>C84-率定期对比!C11</f>
        <v>-6.4463752633880933E-3</v>
      </c>
      <c r="I84" s="3">
        <f>D84-率定期对比!D11</f>
        <v>0.100184567716748</v>
      </c>
      <c r="J84" s="3">
        <f>E84-率定期对比!E11</f>
        <v>3.6272918035869794E-3</v>
      </c>
    </row>
    <row r="85" spans="1:10" x14ac:dyDescent="0.25">
      <c r="A85" s="5" t="s">
        <v>67</v>
      </c>
      <c r="B85" s="3">
        <f>总结果!P69</f>
        <v>0.50494504406477114</v>
      </c>
      <c r="C85" s="3">
        <f>总结果!Q69</f>
        <v>0.33009312432963517</v>
      </c>
      <c r="D85" s="3">
        <f>总结果!W69</f>
        <v>0.37987233412866706</v>
      </c>
      <c r="E85" s="3">
        <f>总结果!X69</f>
        <v>0.39035483505470897</v>
      </c>
      <c r="F85" s="3">
        <f t="shared" si="2"/>
        <v>7.7614415321454837</v>
      </c>
      <c r="G85" s="3">
        <f>B85-率定期对比!B69</f>
        <v>6.0303039594227004E-2</v>
      </c>
      <c r="H85" s="3">
        <f>C85-率定期对比!C69</f>
        <v>-2.7257735820607698E-2</v>
      </c>
      <c r="I85" s="3">
        <f>D85-率定期对比!D69</f>
        <v>5.7208356338553368E-3</v>
      </c>
      <c r="J85" s="3">
        <f>E85-率定期对比!E69</f>
        <v>0.13283379970305531</v>
      </c>
    </row>
    <row r="86" spans="1:10" x14ac:dyDescent="0.25">
      <c r="A86" s="5" t="s">
        <v>38</v>
      </c>
      <c r="B86" s="3">
        <f>总结果!P40</f>
        <v>0.50611167120819955</v>
      </c>
      <c r="C86" s="3">
        <f>总结果!Q40</f>
        <v>0.38088599601925238</v>
      </c>
      <c r="D86" s="3">
        <f>总结果!W40</f>
        <v>0.46412616042385252</v>
      </c>
      <c r="E86" s="3">
        <f>总结果!X40</f>
        <v>0.35492778695541827</v>
      </c>
      <c r="F86" s="3">
        <f t="shared" si="2"/>
        <v>7.659966013276831</v>
      </c>
      <c r="G86" s="3">
        <f>B86-率定期对比!B40</f>
        <v>9.3577105194410592E-2</v>
      </c>
      <c r="H86" s="3">
        <f>C86-率定期对比!C40</f>
        <v>4.8768279961321492E-3</v>
      </c>
      <c r="I86" s="3">
        <f>D86-率定期对比!D40</f>
        <v>9.5474273833000889E-2</v>
      </c>
      <c r="J86" s="3">
        <f>E86-率定期对比!E40</f>
        <v>5.5936642900854816E-2</v>
      </c>
    </row>
    <row r="87" spans="1:10" x14ac:dyDescent="0.25">
      <c r="A87" s="5" t="s">
        <v>106</v>
      </c>
      <c r="B87" s="3">
        <f>总结果!P108</f>
        <v>0.83225253252739129</v>
      </c>
      <c r="C87" s="3">
        <f>总结果!Q108</f>
        <v>0.57054292157913811</v>
      </c>
      <c r="D87" s="3">
        <f>总结果!W108</f>
        <v>0.85582040362370126</v>
      </c>
      <c r="E87" s="3">
        <f>总结果!X108</f>
        <v>0.44863277164089976</v>
      </c>
      <c r="F87" s="3">
        <f t="shared" si="2"/>
        <v>7.0104503514066971</v>
      </c>
      <c r="G87" s="3">
        <f>B87-率定期对比!B108</f>
        <v>-6.343676580839408E-2</v>
      </c>
      <c r="H87" s="3">
        <f>C87-率定期对比!C108</f>
        <v>0.21407506856458181</v>
      </c>
      <c r="I87" s="3">
        <f>D87-率定期对比!D108</f>
        <v>-3.4450962713801103E-2</v>
      </c>
      <c r="J87" s="3">
        <f>E87-率定期对比!E108</f>
        <v>0.13012491626933492</v>
      </c>
    </row>
    <row r="88" spans="1:10" x14ac:dyDescent="0.25">
      <c r="A88" s="5" t="s">
        <v>35</v>
      </c>
      <c r="B88" s="3">
        <f>总结果!P37</f>
        <v>0.28484448560993336</v>
      </c>
      <c r="C88" s="3">
        <f>总结果!Q37</f>
        <v>0.2188577496521957</v>
      </c>
      <c r="D88" s="3">
        <f>总结果!W37</f>
        <v>0.29316551665115559</v>
      </c>
      <c r="E88" s="3">
        <f>总结果!X37</f>
        <v>0.17648652203743548</v>
      </c>
      <c r="F88" s="3">
        <f t="shared" si="2"/>
        <v>6.7599852035236925</v>
      </c>
      <c r="G88" s="3">
        <f>B88-率定期对比!B37</f>
        <v>-1.4748769283033147E-2</v>
      </c>
      <c r="H88" s="3">
        <f>C88-率定期对比!C37</f>
        <v>-4.3868336678483916E-2</v>
      </c>
      <c r="I88" s="3">
        <f>D88-率定期对比!D37</f>
        <v>3.2774072473238491E-2</v>
      </c>
      <c r="J88" s="3">
        <f>E88-率定期对比!E37</f>
        <v>-1.4367282849837099E-2</v>
      </c>
    </row>
    <row r="89" spans="1:10" x14ac:dyDescent="0.25">
      <c r="A89" s="9" t="s">
        <v>75</v>
      </c>
      <c r="B89" s="3">
        <f>总结果!P77</f>
        <v>0.27620126146726148</v>
      </c>
      <c r="C89" s="3">
        <f>总结果!Q77</f>
        <v>0.33124084011811022</v>
      </c>
      <c r="D89" s="3">
        <f>总结果!W77</f>
        <v>0.2787477571990109</v>
      </c>
      <c r="E89" s="3">
        <f>总结果!X77</f>
        <v>0.28836197703390642</v>
      </c>
      <c r="F89" s="3">
        <f t="shared" si="2"/>
        <v>6.6397056192171009</v>
      </c>
      <c r="G89" s="3">
        <f>B89-率定期对比!B77</f>
        <v>4.5103684400502442E-2</v>
      </c>
      <c r="H89" s="3">
        <f>C89-率定期对比!C77</f>
        <v>-6.2215271303816266E-2</v>
      </c>
      <c r="I89" s="3">
        <f>D89-率定期对比!D77</f>
        <v>8.4899315103703271E-2</v>
      </c>
      <c r="J89" s="3">
        <f>E89-率定期对比!E77</f>
        <v>-6.3484995617442697E-2</v>
      </c>
    </row>
    <row r="90" spans="1:10" x14ac:dyDescent="0.25">
      <c r="A90" s="5" t="s">
        <v>6</v>
      </c>
      <c r="B90" s="3">
        <f>总结果!P8</f>
        <v>0.37539393476462979</v>
      </c>
      <c r="C90" s="3">
        <f>总结果!Q8</f>
        <v>0.24013632873259594</v>
      </c>
      <c r="D90" s="3">
        <f>总结果!W8</f>
        <v>0.34291657523889052</v>
      </c>
      <c r="E90" s="3">
        <f>总结果!X8</f>
        <v>0.23191551638770477</v>
      </c>
      <c r="F90" s="3">
        <f t="shared" si="2"/>
        <v>6.6118880393301467</v>
      </c>
      <c r="G90" s="3">
        <f>B90-率定期对比!B8</f>
        <v>8.0276811761043343E-2</v>
      </c>
      <c r="H90" s="3">
        <f>C90-率定期对比!C8</f>
        <v>-2.7835015687439624E-2</v>
      </c>
      <c r="I90" s="3">
        <f>D90-率定期对比!D8</f>
        <v>0.10755477470617464</v>
      </c>
      <c r="J90" s="3">
        <f>E90-率定期对比!E8</f>
        <v>6.7781165874623545E-2</v>
      </c>
    </row>
    <row r="91" spans="1:10" x14ac:dyDescent="0.25">
      <c r="A91" s="5" t="s">
        <v>15</v>
      </c>
      <c r="B91" s="3">
        <f>总结果!P17</f>
        <v>0.4364759839155366</v>
      </c>
      <c r="C91" s="3">
        <f>总结果!Q17</f>
        <v>0.29440600434390035</v>
      </c>
      <c r="D91" s="3">
        <f>总结果!W17</f>
        <v>0.40316027819761652</v>
      </c>
      <c r="E91" s="3">
        <f>总结果!X17</f>
        <v>0.28437580788966205</v>
      </c>
      <c r="F91" s="3">
        <f t="shared" si="2"/>
        <v>5.9306294132907462</v>
      </c>
      <c r="G91" s="3">
        <f>B91-率定期对比!B17</f>
        <v>9.0852392597989273E-3</v>
      </c>
      <c r="H91" s="3">
        <f>C91-率定期对比!C17</f>
        <v>-2.8806324774182768E-2</v>
      </c>
      <c r="I91" s="3">
        <f>D91-率定期对比!D17</f>
        <v>4.4588849874915959E-2</v>
      </c>
      <c r="J91" s="3">
        <f>E91-率定期对比!E17</f>
        <v>6.5409841478665465E-2</v>
      </c>
    </row>
    <row r="92" spans="1:10" x14ac:dyDescent="0.25">
      <c r="A92" s="5" t="s">
        <v>94</v>
      </c>
      <c r="B92" s="3">
        <f>总结果!P96</f>
        <v>0.39286266937985159</v>
      </c>
      <c r="C92" s="3">
        <f>总结果!Q96</f>
        <v>0.40986455345634376</v>
      </c>
      <c r="D92" s="3">
        <f>总结果!W96</f>
        <v>0.39157593210359193</v>
      </c>
      <c r="E92" s="3">
        <f>总结果!X96</f>
        <v>0.36582198559857559</v>
      </c>
      <c r="F92" s="3">
        <f t="shared" si="2"/>
        <v>5.6469126553190021</v>
      </c>
      <c r="G92" s="3">
        <f>B92-率定期对比!B96</f>
        <v>0.10266263794370384</v>
      </c>
      <c r="H92" s="3">
        <f>C92-率定期对比!C96</f>
        <v>0.13828477995744853</v>
      </c>
      <c r="I92" s="3">
        <f>D92-率定期对比!D96</f>
        <v>0.12429640746018417</v>
      </c>
      <c r="J92" s="3">
        <f>E92-率定期对比!E96</f>
        <v>0.16717591761038977</v>
      </c>
    </row>
    <row r="93" spans="1:10" x14ac:dyDescent="0.25">
      <c r="A93" s="4" t="s">
        <v>110</v>
      </c>
      <c r="B93" s="3">
        <f>总结果!P112</f>
        <v>0.69455888380211184</v>
      </c>
      <c r="C93" s="3">
        <f>总结果!Q112</f>
        <v>1.5613577421021125</v>
      </c>
      <c r="D93" s="3">
        <f>总结果!W112</f>
        <v>0.65320145928048001</v>
      </c>
      <c r="E93" s="3">
        <f>总结果!X112</f>
        <v>1.4766211793789787</v>
      </c>
      <c r="F93" s="3">
        <f t="shared" si="2"/>
        <v>5.5894790524106588</v>
      </c>
      <c r="G93" s="3">
        <f>B93-率定期对比!B112</f>
        <v>7.8337235377014203E-2</v>
      </c>
      <c r="H93" s="3">
        <f>C93-率定期对比!C112</f>
        <v>0.48813135941189389</v>
      </c>
      <c r="I93" s="3">
        <f>D93-率定期对比!D112</f>
        <v>0.14390046444570659</v>
      </c>
      <c r="J93" s="3">
        <f>E93-率定期对比!E112</f>
        <v>0.41326172423219654</v>
      </c>
    </row>
    <row r="94" spans="1:10" x14ac:dyDescent="0.25">
      <c r="A94" s="5" t="s">
        <v>104</v>
      </c>
      <c r="B94" s="3">
        <f>总结果!P106</f>
        <v>0.38476461071089146</v>
      </c>
      <c r="C94" s="3">
        <f>总结果!Q106</f>
        <v>0.19721277981394802</v>
      </c>
      <c r="D94" s="3">
        <f>总结果!W106</f>
        <v>0.33797085038365698</v>
      </c>
      <c r="E94" s="3">
        <f>总结果!X106</f>
        <v>0.21273310081565902</v>
      </c>
      <c r="F94" s="3">
        <f t="shared" si="2"/>
        <v>5.3736519381483978</v>
      </c>
      <c r="G94" s="3">
        <f>B94-率定期对比!B106</f>
        <v>-9.0849717387361584E-2</v>
      </c>
      <c r="H94" s="3">
        <f>C94-率定期对比!C106</f>
        <v>-0.12949285071005173</v>
      </c>
      <c r="I94" s="3">
        <f>D94-率定期对比!D106</f>
        <v>-4.5947453899976176E-2</v>
      </c>
      <c r="J94" s="3">
        <f>E94-率定期对比!E106</f>
        <v>-2.2409672077616516E-2</v>
      </c>
    </row>
    <row r="95" spans="1:10" x14ac:dyDescent="0.25">
      <c r="A95" s="5" t="s">
        <v>42</v>
      </c>
      <c r="B95" s="3">
        <f>总结果!P44</f>
        <v>0.3838349088894541</v>
      </c>
      <c r="C95" s="3">
        <f>总结果!Q44</f>
        <v>0.32683884071741481</v>
      </c>
      <c r="D95" s="3">
        <f>总结果!W44</f>
        <v>0.39069674314224129</v>
      </c>
      <c r="E95" s="3">
        <f>总结果!X44</f>
        <v>0.28382635974895459</v>
      </c>
      <c r="F95" s="3">
        <f t="shared" si="2"/>
        <v>5.0868132860782991</v>
      </c>
      <c r="G95" s="3">
        <f>B95-率定期对比!B44</f>
        <v>4.5697508345125148E-2</v>
      </c>
      <c r="H95" s="3">
        <f>C95-率定期对比!C44</f>
        <v>2.0637311332290076E-2</v>
      </c>
      <c r="I95" s="3">
        <f>D95-率定期对比!D44</f>
        <v>9.9129818237929324E-2</v>
      </c>
      <c r="J95" s="3">
        <f>E95-率定期对比!E44</f>
        <v>7.3758072386976459E-2</v>
      </c>
    </row>
    <row r="96" spans="1:10" x14ac:dyDescent="0.25">
      <c r="A96" s="5" t="s">
        <v>105</v>
      </c>
      <c r="B96" s="3">
        <f>总结果!P107</f>
        <v>0.84311307794475465</v>
      </c>
      <c r="C96" s="3">
        <f>总结果!Q107</f>
        <v>0.62385187328384117</v>
      </c>
      <c r="D96" s="3">
        <f>总结果!W107</f>
        <v>0.85144941102641303</v>
      </c>
      <c r="E96" s="3">
        <f>总结果!X107</f>
        <v>0.54406587037427701</v>
      </c>
      <c r="F96" s="3">
        <f t="shared" si="2"/>
        <v>4.8705778395091297</v>
      </c>
      <c r="G96" s="3">
        <f>B96-率定期对比!B107</f>
        <v>3.3843512587558688E-2</v>
      </c>
      <c r="H96" s="3">
        <f>C96-率定期对比!C107</f>
        <v>0.2153360409936354</v>
      </c>
      <c r="I96" s="3">
        <f>D96-率定期对比!D107</f>
        <v>5.1571063220449243E-2</v>
      </c>
      <c r="J96" s="3">
        <f>E96-率定期对比!E107</f>
        <v>0.1577005989287365</v>
      </c>
    </row>
    <row r="97" spans="1:10" x14ac:dyDescent="0.25">
      <c r="A97" s="5" t="s">
        <v>96</v>
      </c>
      <c r="B97" s="3">
        <f>总结果!P98</f>
        <v>0.63541885809470577</v>
      </c>
      <c r="C97" s="3">
        <f>总结果!Q98</f>
        <v>0.98394369231541712</v>
      </c>
      <c r="D97" s="3">
        <f>总结果!W98</f>
        <v>0.75793397479983693</v>
      </c>
      <c r="E97" s="3">
        <f>总结果!X98</f>
        <v>0.78739873704584107</v>
      </c>
      <c r="F97" s="3">
        <f t="shared" si="2"/>
        <v>4.5715419654292946</v>
      </c>
      <c r="G97" s="3">
        <f>B97-率定期对比!B98</f>
        <v>0.27517316595564278</v>
      </c>
      <c r="H97" s="3">
        <f>C97-率定期对比!C98</f>
        <v>0.31988663790338379</v>
      </c>
      <c r="I97" s="3">
        <f>D97-率定期对比!D98</f>
        <v>0.51664822317856984</v>
      </c>
      <c r="J97" s="3">
        <f>E97-率定期对比!E98</f>
        <v>0.38727680173097179</v>
      </c>
    </row>
    <row r="98" spans="1:10" x14ac:dyDescent="0.25">
      <c r="A98" s="4" t="s">
        <v>111</v>
      </c>
      <c r="B98" s="3">
        <f>总结果!P113</f>
        <v>0.56666407943727948</v>
      </c>
      <c r="C98" s="3">
        <f>总结果!Q113</f>
        <v>0.26539982307222304</v>
      </c>
      <c r="D98" s="3">
        <f>总结果!W113</f>
        <v>0.55431127481785314</v>
      </c>
      <c r="E98" s="3">
        <f>总结果!X113</f>
        <v>0.24098540519858236</v>
      </c>
      <c r="F98" s="3">
        <f t="shared" ref="F98:F129" si="3">((B98+C98)-(D98+E98))/(B98+C98)*100</f>
        <v>4.4187979291226451</v>
      </c>
      <c r="G98" s="3">
        <f>B98-率定期对比!B113</f>
        <v>9.665701636006796E-2</v>
      </c>
      <c r="H98" s="3">
        <f>C98-率定期对比!C113</f>
        <v>1.1865450666841415E-2</v>
      </c>
      <c r="I98" s="3">
        <f>D98-率定期对比!D113</f>
        <v>9.3176427626593061E-2</v>
      </c>
      <c r="J98" s="3">
        <f>E98-率定期对比!E113</f>
        <v>1.1476241615573424E-2</v>
      </c>
    </row>
    <row r="99" spans="1:10" x14ac:dyDescent="0.25">
      <c r="A99" s="5" t="s">
        <v>128</v>
      </c>
      <c r="B99" s="3">
        <f>总结果!P130</f>
        <v>0.38390655765200904</v>
      </c>
      <c r="C99" s="3">
        <f>总结果!Q130</f>
        <v>0.24573683279677913</v>
      </c>
      <c r="D99" s="3">
        <f>总结果!W130</f>
        <v>0.35521211009903658</v>
      </c>
      <c r="E99" s="3">
        <f>总结果!X130</f>
        <v>0.24696405989060899</v>
      </c>
      <c r="F99" s="3">
        <f t="shared" si="3"/>
        <v>4.3623455555635928</v>
      </c>
      <c r="G99" s="3">
        <f>B99-率定期对比!B130</f>
        <v>6.6211041492679701E-2</v>
      </c>
      <c r="H99" s="3">
        <f>C99-率定期对比!C130</f>
        <v>-1.4248608073076374E-3</v>
      </c>
      <c r="I99" s="3">
        <f>D99-率定期对比!D130</f>
        <v>8.0245540495815559E-2</v>
      </c>
      <c r="J99" s="3">
        <f>E99-率定期对比!E130</f>
        <v>8.1305019056102823E-2</v>
      </c>
    </row>
    <row r="100" spans="1:10" x14ac:dyDescent="0.25">
      <c r="A100" s="5" t="s">
        <v>81</v>
      </c>
      <c r="B100" s="3">
        <f>总结果!P83</f>
        <v>0.4786620349355083</v>
      </c>
      <c r="C100" s="3">
        <f>总结果!Q83</f>
        <v>0.55622812567707369</v>
      </c>
      <c r="D100" s="3">
        <f>总结果!W83</f>
        <v>0.52718665357451322</v>
      </c>
      <c r="E100" s="3">
        <f>总结果!X83</f>
        <v>0.4682294679980224</v>
      </c>
      <c r="F100" s="3">
        <f t="shared" si="3"/>
        <v>3.814321610390079</v>
      </c>
      <c r="G100" s="3">
        <f>B100-率定期对比!B83</f>
        <v>0.11539311415937309</v>
      </c>
      <c r="H100" s="3">
        <f>C100-率定期对比!C83</f>
        <v>7.8753366640800404E-2</v>
      </c>
      <c r="I100" s="3">
        <f>D100-率定期对比!D83</f>
        <v>0.23996866106075304</v>
      </c>
      <c r="J100" s="3">
        <f>E100-率定期对比!E83</f>
        <v>0.19865534614063174</v>
      </c>
    </row>
    <row r="101" spans="1:10" x14ac:dyDescent="0.25">
      <c r="A101" s="5" t="s">
        <v>61</v>
      </c>
      <c r="B101" s="3">
        <f>总结果!P63</f>
        <v>0.50788916660638783</v>
      </c>
      <c r="C101" s="3">
        <f>总结果!Q63</f>
        <v>0.35023881641018256</v>
      </c>
      <c r="D101" s="3">
        <f>总结果!W63</f>
        <v>0.49311710597890346</v>
      </c>
      <c r="E101" s="3">
        <f>总结果!X63</f>
        <v>0.33808226634755073</v>
      </c>
      <c r="F101" s="3">
        <f t="shared" si="3"/>
        <v>3.1380646270797961</v>
      </c>
      <c r="G101" s="3">
        <f>B101-率定期对比!B63</f>
        <v>8.3174834826199362E-2</v>
      </c>
      <c r="H101" s="3">
        <f>C101-率定期对比!C63</f>
        <v>-9.7585906079061813E-4</v>
      </c>
      <c r="I101" s="3">
        <f>D101-率定期对比!D63</f>
        <v>0.17517003160113676</v>
      </c>
      <c r="J101" s="3">
        <f>E101-率定期对比!E63</f>
        <v>9.695801260235784E-2</v>
      </c>
    </row>
    <row r="102" spans="1:10" x14ac:dyDescent="0.25">
      <c r="A102" s="5" t="s">
        <v>58</v>
      </c>
      <c r="B102" s="3">
        <f>总结果!P60</f>
        <v>0.45763962816897846</v>
      </c>
      <c r="C102" s="3">
        <f>总结果!Q60</f>
        <v>0.28717689312941036</v>
      </c>
      <c r="D102" s="3">
        <f>总结果!W60</f>
        <v>0.45653153740684965</v>
      </c>
      <c r="E102" s="3">
        <f>总结果!X60</f>
        <v>0.26863512184108457</v>
      </c>
      <c r="F102" s="3">
        <f t="shared" si="3"/>
        <v>2.6382151158785137</v>
      </c>
      <c r="G102" s="3">
        <f>B102-率定期对比!B60</f>
        <v>1.6540906110816156E-2</v>
      </c>
      <c r="H102" s="3">
        <f>C102-率定期对比!C60</f>
        <v>-0.13188294413998713</v>
      </c>
      <c r="I102" s="3">
        <f>D102-率定期对比!D60</f>
        <v>0.15083113794777098</v>
      </c>
      <c r="J102" s="3">
        <f>E102-率定期对比!E60</f>
        <v>-5.3354284611167868E-4</v>
      </c>
    </row>
    <row r="103" spans="1:10" x14ac:dyDescent="0.25">
      <c r="A103" s="5" t="s">
        <v>36</v>
      </c>
      <c r="B103" s="3">
        <f>总结果!P38</f>
        <v>0.40993582913795434</v>
      </c>
      <c r="C103" s="3">
        <f>总结果!Q38</f>
        <v>0.43282614775312395</v>
      </c>
      <c r="D103" s="3">
        <f>总结果!W38</f>
        <v>0.48899508181737444</v>
      </c>
      <c r="E103" s="3">
        <f>总结果!X38</f>
        <v>0.33388858504372904</v>
      </c>
      <c r="F103" s="3">
        <f t="shared" si="3"/>
        <v>2.3587098819177048</v>
      </c>
      <c r="G103" s="3">
        <f>B103-率定期对比!B38</f>
        <v>-2.5133396337116531E-2</v>
      </c>
      <c r="H103" s="3">
        <f>C103-率定期对比!C38</f>
        <v>-8.6901085739200523E-3</v>
      </c>
      <c r="I103" s="3">
        <f>D103-率定期对比!D38</f>
        <v>7.2204040891136356E-2</v>
      </c>
      <c r="J103" s="3">
        <f>E103-率定期对比!E38</f>
        <v>4.1510930069940111E-3</v>
      </c>
    </row>
    <row r="104" spans="1:10" x14ac:dyDescent="0.25">
      <c r="A104" s="5" t="s">
        <v>22</v>
      </c>
      <c r="B104" s="3">
        <f>总结果!P24</f>
        <v>0.64172313602165953</v>
      </c>
      <c r="C104" s="3">
        <f>总结果!Q24</f>
        <v>0.30459097764154919</v>
      </c>
      <c r="D104" s="3">
        <f>总结果!W24</f>
        <v>0.62002283653231338</v>
      </c>
      <c r="E104" s="3">
        <f>总结果!X24</f>
        <v>0.30426220175739321</v>
      </c>
      <c r="F104" s="3">
        <f t="shared" si="3"/>
        <v>2.3278819427332653</v>
      </c>
      <c r="G104" s="3">
        <f>B104-率定期对比!B24</f>
        <v>0.17822145892117069</v>
      </c>
      <c r="H104" s="3">
        <f>C104-率定期对比!C24</f>
        <v>3.9231099534159375E-3</v>
      </c>
      <c r="I104" s="3">
        <f>D104-率定期对比!D24</f>
        <v>0.25880106351215154</v>
      </c>
      <c r="J104" s="3">
        <f>E104-率定期对比!E24</f>
        <v>6.3746683090269901E-2</v>
      </c>
    </row>
    <row r="105" spans="1:10" x14ac:dyDescent="0.25">
      <c r="A105" s="5" t="s">
        <v>83</v>
      </c>
      <c r="B105" s="3">
        <f>总结果!P85</f>
        <v>0.9390899058797656</v>
      </c>
      <c r="C105" s="3">
        <f>总结果!Q85</f>
        <v>1.3470167830869095</v>
      </c>
      <c r="D105" s="3">
        <f>总结果!W85</f>
        <v>0.6758639169964078</v>
      </c>
      <c r="E105" s="3">
        <f>总结果!X85</f>
        <v>1.5838664580551847</v>
      </c>
      <c r="F105" s="3">
        <f t="shared" si="3"/>
        <v>1.1537656594235537</v>
      </c>
      <c r="G105" s="3">
        <f>B105-率定期对比!B85</f>
        <v>0.14720992738167971</v>
      </c>
      <c r="H105" s="3">
        <f>C105-率定期对比!C85</f>
        <v>0.73496209401659285</v>
      </c>
      <c r="I105" s="3">
        <f>D105-率定期对比!D85</f>
        <v>0.13751358132872737</v>
      </c>
      <c r="J105" s="3">
        <f>E105-率定期对比!E85</f>
        <v>1.143798334210421</v>
      </c>
    </row>
    <row r="106" spans="1:10" x14ac:dyDescent="0.25">
      <c r="A106" s="5" t="s">
        <v>19</v>
      </c>
      <c r="B106" s="3">
        <f>总结果!P21</f>
        <v>0.558501138436161</v>
      </c>
      <c r="C106" s="3">
        <f>总结果!Q21</f>
        <v>0.34425118418580014</v>
      </c>
      <c r="D106" s="3">
        <f>总结果!W21</f>
        <v>0.54263498019601109</v>
      </c>
      <c r="E106" s="3">
        <f>总结果!X21</f>
        <v>0.35035362000594683</v>
      </c>
      <c r="F106" s="3">
        <f t="shared" si="3"/>
        <v>1.0815505178259077</v>
      </c>
      <c r="G106" s="3">
        <f>B106-率定期对比!B21</f>
        <v>3.1323512181829383E-2</v>
      </c>
      <c r="H106" s="3">
        <f>C106-率定期对比!C21</f>
        <v>4.7200144009717337E-2</v>
      </c>
      <c r="I106" s="3">
        <f>D106-率定期对比!D21</f>
        <v>6.8166389703011365E-2</v>
      </c>
      <c r="J106" s="3">
        <f>E106-率定期对比!E21</f>
        <v>0.12992282043260539</v>
      </c>
    </row>
    <row r="107" spans="1:10" x14ac:dyDescent="0.25">
      <c r="A107" s="5" t="s">
        <v>63</v>
      </c>
      <c r="B107" s="3">
        <f>总结果!P65</f>
        <v>0.41512785517776768</v>
      </c>
      <c r="C107" s="3">
        <f>总结果!Q65</f>
        <v>0.38310462683322793</v>
      </c>
      <c r="D107" s="3">
        <f>总结果!W65</f>
        <v>0.44656345031516853</v>
      </c>
      <c r="E107" s="3">
        <f>总结果!X65</f>
        <v>0.34431351377958813</v>
      </c>
      <c r="F107" s="3">
        <f t="shared" si="3"/>
        <v>0.92147564550469963</v>
      </c>
      <c r="G107" s="3">
        <f>B107-率定期对比!B65</f>
        <v>3.4553328954112228E-2</v>
      </c>
      <c r="H107" s="3">
        <f>C107-率定期对比!C65</f>
        <v>-5.0071176318817912E-2</v>
      </c>
      <c r="I107" s="3">
        <f>D107-率定期对比!D65</f>
        <v>0.14364685143761335</v>
      </c>
      <c r="J107" s="3">
        <f>E107-率定期对比!E65</f>
        <v>2.9329329426894535E-2</v>
      </c>
    </row>
    <row r="108" spans="1:10" x14ac:dyDescent="0.25">
      <c r="A108" s="5" t="s">
        <v>43</v>
      </c>
      <c r="B108" s="3">
        <f>总结果!P45</f>
        <v>0.30744194891056548</v>
      </c>
      <c r="C108" s="3">
        <f>总结果!Q45</f>
        <v>0.16134335693098795</v>
      </c>
      <c r="D108" s="3">
        <f>总结果!W45</f>
        <v>0.33305008906532568</v>
      </c>
      <c r="E108" s="3">
        <f>总结果!X45</f>
        <v>0.13163303504471033</v>
      </c>
      <c r="F108" s="3">
        <f t="shared" si="3"/>
        <v>0.8750661935005174</v>
      </c>
      <c r="G108" s="3">
        <f>B108-率定期对比!B45</f>
        <v>6.2571444161732437E-2</v>
      </c>
      <c r="H108" s="3">
        <f>C108-率定期对比!C45</f>
        <v>-2.9364584616003137E-2</v>
      </c>
      <c r="I108" s="3">
        <f>D108-率定期对比!D45</f>
        <v>0.11936009447610516</v>
      </c>
      <c r="J108" s="3">
        <f>E108-率定期对比!E45</f>
        <v>6.5262893882786221E-3</v>
      </c>
    </row>
    <row r="109" spans="1:10" x14ac:dyDescent="0.25">
      <c r="A109" s="5" t="s">
        <v>102</v>
      </c>
      <c r="B109" s="3">
        <f>总结果!P104</f>
        <v>0.21104769556531899</v>
      </c>
      <c r="C109" s="3">
        <f>总结果!Q104</f>
        <v>0.30080268414084838</v>
      </c>
      <c r="D109" s="3">
        <f>总结果!W104</f>
        <v>0.29435159443023451</v>
      </c>
      <c r="E109" s="3">
        <f>总结果!X104</f>
        <v>0.21367629479512892</v>
      </c>
      <c r="F109" s="3">
        <f t="shared" si="3"/>
        <v>0.74679840679188148</v>
      </c>
      <c r="G109" s="3">
        <f>B109-率定期对比!B104</f>
        <v>-5.0420865953014982E-2</v>
      </c>
      <c r="H109" s="3">
        <f>C109-率定期对比!C104</f>
        <v>-5.2359982545978623E-2</v>
      </c>
      <c r="I109" s="3">
        <f>D109-率定期对比!D104</f>
        <v>-1.6158557307999755E-3</v>
      </c>
      <c r="J109" s="3">
        <f>E109-率定期对比!E104</f>
        <v>2.6482138899669938E-2</v>
      </c>
    </row>
    <row r="110" spans="1:10" x14ac:dyDescent="0.25">
      <c r="A110" s="5" t="s">
        <v>60</v>
      </c>
      <c r="B110" s="3">
        <f>总结果!P62</f>
        <v>0.64188240439333732</v>
      </c>
      <c r="C110" s="3">
        <f>总结果!Q62</f>
        <v>0.49950438139765385</v>
      </c>
      <c r="D110" s="3">
        <f>总结果!W62</f>
        <v>0.61415587588815312</v>
      </c>
      <c r="E110" s="3">
        <f>总结果!X62</f>
        <v>0.51923227919536863</v>
      </c>
      <c r="F110" s="3">
        <f t="shared" si="3"/>
        <v>0.70078178642364541</v>
      </c>
      <c r="G110" s="3">
        <f>B110-率定期对比!B62</f>
        <v>0.20675806508642952</v>
      </c>
      <c r="H110" s="3">
        <f>C110-率定期对比!C62</f>
        <v>0.14013378517755271</v>
      </c>
      <c r="I110" s="3">
        <f>D110-率定期对比!D62</f>
        <v>0.31249458876794345</v>
      </c>
      <c r="J110" s="3">
        <f>E110-率定期对比!E62</f>
        <v>0.21646574026064064</v>
      </c>
    </row>
    <row r="111" spans="1:10" x14ac:dyDescent="0.25">
      <c r="A111" s="5" t="s">
        <v>133</v>
      </c>
      <c r="B111" s="3">
        <f>总结果!P135</f>
        <v>0.64188240439333732</v>
      </c>
      <c r="C111" s="3">
        <f>总结果!Q135</f>
        <v>0.49950438139765385</v>
      </c>
      <c r="D111" s="3">
        <f>总结果!W135</f>
        <v>0.61415587588815312</v>
      </c>
      <c r="E111" s="3">
        <f>总结果!X135</f>
        <v>0.51923227919536863</v>
      </c>
      <c r="F111" s="3">
        <f t="shared" si="3"/>
        <v>0.70078178642364541</v>
      </c>
      <c r="G111" s="3">
        <f>B111-率定期对比!B135</f>
        <v>0.20675806508642952</v>
      </c>
      <c r="H111" s="3">
        <f>C111-率定期对比!C135</f>
        <v>0.14013378517755271</v>
      </c>
      <c r="I111" s="3">
        <f>D111-率定期对比!D135</f>
        <v>0.31249458876794345</v>
      </c>
      <c r="J111" s="3">
        <f>E111-率定期对比!E135</f>
        <v>0.21646574026064064</v>
      </c>
    </row>
    <row r="112" spans="1:10" x14ac:dyDescent="0.25">
      <c r="A112" s="5" t="s">
        <v>40</v>
      </c>
      <c r="B112" s="3">
        <f>总结果!P42</f>
        <v>0.42924128073402434</v>
      </c>
      <c r="C112" s="3">
        <f>总结果!Q42</f>
        <v>0.32859482278040686</v>
      </c>
      <c r="D112" s="3">
        <f>总结果!W42</f>
        <v>0.49782736814999395</v>
      </c>
      <c r="E112" s="3">
        <f>总结果!X42</f>
        <v>0.2552739254601829</v>
      </c>
      <c r="F112" s="3">
        <f t="shared" si="3"/>
        <v>0.62478019749875657</v>
      </c>
      <c r="G112" s="3">
        <f>B112-率定期对比!B42</f>
        <v>1.0788711576146526E-2</v>
      </c>
      <c r="H112" s="3">
        <f>C112-率定期对比!C42</f>
        <v>-1.3391127728431873E-2</v>
      </c>
      <c r="I112" s="3">
        <f>D112-率定期对比!D42</f>
        <v>4.3125253163533439E-2</v>
      </c>
      <c r="J112" s="3">
        <f>E112-率定期对比!E42</f>
        <v>3.6992662785271274E-2</v>
      </c>
    </row>
    <row r="113" spans="1:10" x14ac:dyDescent="0.25">
      <c r="A113" s="5" t="s">
        <v>50</v>
      </c>
      <c r="B113" s="3">
        <f>总结果!P52</f>
        <v>0.3670576419441729</v>
      </c>
      <c r="C113" s="3">
        <f>总结果!Q52</f>
        <v>0.38312637201908362</v>
      </c>
      <c r="D113" s="3">
        <f>总结果!W52</f>
        <v>0.3439518041388096</v>
      </c>
      <c r="E113" s="3">
        <f>总结果!X52</f>
        <v>0.40169938625307022</v>
      </c>
      <c r="F113" s="3">
        <f t="shared" si="3"/>
        <v>0.60422822760905248</v>
      </c>
      <c r="G113" s="3">
        <f>B113-率定期对比!B52</f>
        <v>8.7979634240403337E-2</v>
      </c>
      <c r="H113" s="3">
        <f>C113-率定期对比!C52</f>
        <v>8.5936865390568662E-2</v>
      </c>
      <c r="I113" s="3">
        <f>D113-率定期对比!D52</f>
        <v>0.16945498172944876</v>
      </c>
      <c r="J113" s="3">
        <f>E113-率定期对比!E52</f>
        <v>0.22867247747696748</v>
      </c>
    </row>
    <row r="114" spans="1:10" x14ac:dyDescent="0.25">
      <c r="A114" s="5" t="s">
        <v>78</v>
      </c>
      <c r="B114" s="3">
        <f>总结果!P80</f>
        <v>0.63933805557276957</v>
      </c>
      <c r="C114" s="3">
        <f>总结果!Q80</f>
        <v>0.966261022722264</v>
      </c>
      <c r="D114" s="3">
        <f>总结果!W80</f>
        <v>0.75378603759350049</v>
      </c>
      <c r="E114" s="3">
        <f>总结果!X80</f>
        <v>0.84724879946124942</v>
      </c>
      <c r="F114" s="3">
        <f t="shared" si="3"/>
        <v>0.2842702952427249</v>
      </c>
      <c r="G114" s="3">
        <f>B114-率定期对比!B80</f>
        <v>0.25913094702511208</v>
      </c>
      <c r="H114" s="3">
        <f>C114-率定期对比!C80</f>
        <v>8.3434630169356705E-3</v>
      </c>
      <c r="I114" s="3">
        <f>D114-率定期对比!D80</f>
        <v>0.33313953395077639</v>
      </c>
      <c r="J114" s="3">
        <f>E114-率定期对比!E80</f>
        <v>-3.2105646987711123E-2</v>
      </c>
    </row>
    <row r="115" spans="1:10" x14ac:dyDescent="0.25">
      <c r="A115" s="4" t="s">
        <v>69</v>
      </c>
      <c r="B115" s="3">
        <f>总结果!P71</f>
        <v>0.43859801305158602</v>
      </c>
      <c r="C115" s="3">
        <f>总结果!Q71</f>
        <v>0.40124655286752131</v>
      </c>
      <c r="D115" s="3">
        <f>总结果!W71</f>
        <v>0.31050756683762937</v>
      </c>
      <c r="E115" s="3">
        <f>总结果!X71</f>
        <v>0.52753000443693188</v>
      </c>
      <c r="F115" s="3">
        <f t="shared" si="3"/>
        <v>0.21515822306578955</v>
      </c>
      <c r="G115" s="3">
        <f>B115-率定期对比!B71</f>
        <v>2.1366964507047947E-2</v>
      </c>
      <c r="H115" s="3">
        <f>C115-率定期对比!C71</f>
        <v>-0.10323736423056817</v>
      </c>
      <c r="I115" s="3">
        <f>D115-率定期对比!D71</f>
        <v>4.9152458574714175E-2</v>
      </c>
      <c r="J115" s="3">
        <f>E115-率定期对比!E71</f>
        <v>0.2372397663552146</v>
      </c>
    </row>
    <row r="116" spans="1:10" x14ac:dyDescent="0.25">
      <c r="A116" s="9" t="s">
        <v>95</v>
      </c>
      <c r="B116" s="3">
        <f>总结果!P97</f>
        <v>0.30716040464460098</v>
      </c>
      <c r="C116" s="3">
        <f>总结果!Q97</f>
        <v>0.31260249213342056</v>
      </c>
      <c r="D116" s="3">
        <f>总结果!W97</f>
        <v>0.32286689337627322</v>
      </c>
      <c r="E116" s="3">
        <f>总结果!X97</f>
        <v>0.29713233842595249</v>
      </c>
      <c r="F116" s="3">
        <f t="shared" si="3"/>
        <v>-3.8133135338177235E-2</v>
      </c>
      <c r="G116" s="3">
        <f>B116-率定期对比!B97</f>
        <v>-0.19030594390235817</v>
      </c>
      <c r="H116" s="3">
        <f>C116-率定期对比!C97</f>
        <v>2.6098091582440863E-2</v>
      </c>
      <c r="I116" s="3">
        <f>D116-率定期对比!D97</f>
        <v>-0.15448280593262614</v>
      </c>
      <c r="J116" s="3">
        <f>E116-率定期对比!E97</f>
        <v>9.1174338436569136E-2</v>
      </c>
    </row>
    <row r="117" spans="1:10" x14ac:dyDescent="0.25">
      <c r="A117" s="5" t="s">
        <v>97</v>
      </c>
      <c r="B117" s="3">
        <f>总结果!P99</f>
        <v>0.94024221194933422</v>
      </c>
      <c r="C117" s="3">
        <f>总结果!Q99</f>
        <v>1.2207424066115575</v>
      </c>
      <c r="D117" s="3">
        <f>总结果!W99</f>
        <v>1.0021327681050838</v>
      </c>
      <c r="E117" s="3">
        <f>总结果!X99</f>
        <v>1.1624167215101444</v>
      </c>
      <c r="F117" s="3">
        <f t="shared" si="3"/>
        <v>-0.16496512856767054</v>
      </c>
      <c r="G117" s="3">
        <f>B117-率定期对比!B99</f>
        <v>4.7315586888503347E-3</v>
      </c>
      <c r="H117" s="3">
        <f>C117-率定期对比!C99</f>
        <v>0.33607097582008016</v>
      </c>
      <c r="I117" s="3">
        <f>D117-率定期对比!D99</f>
        <v>9.8265483572793522E-2</v>
      </c>
      <c r="J117" s="3">
        <f>E117-率定期对比!E99</f>
        <v>0.44395771910978221</v>
      </c>
    </row>
    <row r="118" spans="1:10" x14ac:dyDescent="0.25">
      <c r="A118" s="9" t="s">
        <v>126</v>
      </c>
      <c r="B118" s="3">
        <f>总结果!P128</f>
        <v>0.3579216867157215</v>
      </c>
      <c r="C118" s="3">
        <f>总结果!Q128</f>
        <v>0.22435273334805025</v>
      </c>
      <c r="D118" s="3">
        <f>总结果!W128</f>
        <v>0.31369671501718471</v>
      </c>
      <c r="E118" s="3">
        <f>总结果!X128</f>
        <v>0.27469916237329201</v>
      </c>
      <c r="F118" s="3">
        <f t="shared" si="3"/>
        <v>-1.0513010903062787</v>
      </c>
      <c r="G118" s="3">
        <f>B118-率定期对比!B128</f>
        <v>7.153873664532745E-2</v>
      </c>
      <c r="H118" s="3">
        <f>C118-率定期对比!C128</f>
        <v>-2.1166131593548076E-2</v>
      </c>
      <c r="I118" s="3">
        <f>D118-率定期对比!D128</f>
        <v>0.13081594769882751</v>
      </c>
      <c r="J118" s="3">
        <f>E118-率定期对比!E128</f>
        <v>0.15909475478477428</v>
      </c>
    </row>
    <row r="119" spans="1:10" x14ac:dyDescent="0.25">
      <c r="A119" s="5" t="s">
        <v>91</v>
      </c>
      <c r="B119" s="3">
        <f>总结果!P93</f>
        <v>0.36581678090641995</v>
      </c>
      <c r="C119" s="3">
        <f>总结果!Q93</f>
        <v>0.3259562041160714</v>
      </c>
      <c r="D119" s="3">
        <f>总结果!W93</f>
        <v>0.34550279101940051</v>
      </c>
      <c r="E119" s="3">
        <f>总结果!X93</f>
        <v>0.35444179939182974</v>
      </c>
      <c r="F119" s="3">
        <f t="shared" si="3"/>
        <v>-1.1812553490323368</v>
      </c>
      <c r="G119" s="3">
        <f>B119-率定期对比!B93</f>
        <v>0.15421483591288335</v>
      </c>
      <c r="H119" s="3">
        <f>C119-率定期对比!C93</f>
        <v>2.2625396654722962E-3</v>
      </c>
      <c r="I119" s="3">
        <f>D119-率定期对比!D93</f>
        <v>0.18449246107635281</v>
      </c>
      <c r="J119" s="3">
        <f>E119-率定期对比!E93</f>
        <v>0.11175789311062087</v>
      </c>
    </row>
    <row r="120" spans="1:10" x14ac:dyDescent="0.25">
      <c r="A120" s="5" t="s">
        <v>86</v>
      </c>
      <c r="B120" s="3">
        <f>总结果!P88</f>
        <v>0.96754400376109606</v>
      </c>
      <c r="C120" s="3">
        <f>总结果!Q88</f>
        <v>1.2123055105347686</v>
      </c>
      <c r="D120" s="3">
        <f>总结果!W88</f>
        <v>0.95182360167455915</v>
      </c>
      <c r="E120" s="3">
        <f>总结果!X88</f>
        <v>1.2670053438378837</v>
      </c>
      <c r="F120" s="3">
        <f t="shared" si="3"/>
        <v>-1.7881707411885019</v>
      </c>
      <c r="G120" s="3">
        <f>B120-率定期对比!B88</f>
        <v>-0.13650334578560797</v>
      </c>
      <c r="H120" s="3">
        <f>C120-率定期对比!C88</f>
        <v>-1.1139147261608364</v>
      </c>
      <c r="I120" s="3">
        <f>D120-率定期对比!D88</f>
        <v>-9.7695076457174679E-2</v>
      </c>
      <c r="J120" s="3">
        <f>E120-率定期对比!E88</f>
        <v>-1.2522961213471016</v>
      </c>
    </row>
    <row r="121" spans="1:10" x14ac:dyDescent="0.25">
      <c r="A121" s="5" t="s">
        <v>23</v>
      </c>
      <c r="B121" s="3">
        <f>总结果!P25</f>
        <v>0.56771286937591137</v>
      </c>
      <c r="C121" s="3">
        <f>总结果!Q25</f>
        <v>0.29057617525826196</v>
      </c>
      <c r="D121" s="3">
        <f>总结果!W25</f>
        <v>0.5556914461234097</v>
      </c>
      <c r="E121" s="3">
        <f>总结果!X25</f>
        <v>0.3240177978874334</v>
      </c>
      <c r="F121" s="3">
        <f t="shared" si="3"/>
        <v>-2.495685982546791</v>
      </c>
      <c r="G121" s="3">
        <f>B121-率定期对比!B25</f>
        <v>4.7863131374521695E-2</v>
      </c>
      <c r="H121" s="3">
        <f>C121-率定期对比!C25</f>
        <v>-5.9871169651479761E-3</v>
      </c>
      <c r="I121" s="3">
        <f>D121-率定期对比!D25</f>
        <v>9.608660306114386E-2</v>
      </c>
      <c r="J121" s="3">
        <f>E121-率定期对比!E25</f>
        <v>0.10122055871228813</v>
      </c>
    </row>
    <row r="122" spans="1:10" x14ac:dyDescent="0.25">
      <c r="A122" s="5" t="s">
        <v>29</v>
      </c>
      <c r="B122" s="3">
        <f>总结果!P31</f>
        <v>0.51467089710166747</v>
      </c>
      <c r="C122" s="3">
        <f>总结果!Q31</f>
        <v>0.32541043735828679</v>
      </c>
      <c r="D122" s="3">
        <f>总结果!W31</f>
        <v>0.56698490219467812</v>
      </c>
      <c r="E122" s="3">
        <f>总结果!X31</f>
        <v>0.29801921239915058</v>
      </c>
      <c r="F122" s="3">
        <f t="shared" si="3"/>
        <v>-2.9667103780964368</v>
      </c>
      <c r="G122" s="3">
        <f>B122-率定期对比!B31</f>
        <v>-1.6960513681145262E-2</v>
      </c>
      <c r="H122" s="3">
        <f>C122-率定期对比!C31</f>
        <v>-1.7492944681133715E-2</v>
      </c>
      <c r="I122" s="3">
        <f>D122-率定期对比!D31</f>
        <v>4.5699635178982234E-2</v>
      </c>
      <c r="J122" s="3">
        <f>E122-率定期对比!E31</f>
        <v>6.9822564964626022E-2</v>
      </c>
    </row>
    <row r="123" spans="1:10" x14ac:dyDescent="0.25">
      <c r="A123" s="5" t="s">
        <v>115</v>
      </c>
      <c r="B123" s="3">
        <f>总结果!P117</f>
        <v>0.41754635983744381</v>
      </c>
      <c r="C123" s="3">
        <f>总结果!Q117</f>
        <v>0.15495065892461959</v>
      </c>
      <c r="D123" s="3">
        <f>总结果!W117</f>
        <v>0.44504161819422389</v>
      </c>
      <c r="E123" s="3">
        <f>总结果!X117</f>
        <v>0.14816191451590843</v>
      </c>
      <c r="F123" s="3">
        <f t="shared" si="3"/>
        <v>-3.6168771660756667</v>
      </c>
      <c r="G123" s="3">
        <f>B123-率定期对比!B117</f>
        <v>7.2863356471506269E-2</v>
      </c>
      <c r="H123" s="3">
        <f>C123-率定期对比!C117</f>
        <v>-2.5860861014819353E-2</v>
      </c>
      <c r="I123" s="3">
        <f>D123-率定期对比!D117</f>
        <v>9.810879375065229E-2</v>
      </c>
      <c r="J123" s="3">
        <f>E123-率定期对比!E117</f>
        <v>-2.8093224515769205E-2</v>
      </c>
    </row>
    <row r="124" spans="1:10" x14ac:dyDescent="0.25">
      <c r="A124" s="5" t="s">
        <v>62</v>
      </c>
      <c r="B124" s="3">
        <f>总结果!P64</f>
        <v>0.33876431420691255</v>
      </c>
      <c r="C124" s="3">
        <f>总结果!Q64</f>
        <v>0.32526620919121962</v>
      </c>
      <c r="D124" s="3">
        <f>总结果!W64</f>
        <v>0.37658613791393436</v>
      </c>
      <c r="E124" s="3">
        <f>总结果!X64</f>
        <v>0.31764753498156967</v>
      </c>
      <c r="F124" s="3">
        <f t="shared" si="3"/>
        <v>-4.5484580050340595</v>
      </c>
      <c r="G124" s="3">
        <f>B124-率定期对比!B64</f>
        <v>-5.6489431292924053E-2</v>
      </c>
      <c r="H124" s="3">
        <f>C124-率定期对比!C64</f>
        <v>-4.4161189088764707E-2</v>
      </c>
      <c r="I124" s="3">
        <f>D124-率定期对比!D64</f>
        <v>6.276696517049829E-2</v>
      </c>
      <c r="J124" s="3">
        <f>E124-率定期对比!E64</f>
        <v>-4.4826470253600537E-3</v>
      </c>
    </row>
    <row r="125" spans="1:10" x14ac:dyDescent="0.25">
      <c r="A125" s="5" t="s">
        <v>74</v>
      </c>
      <c r="B125" s="3">
        <f>总结果!P76</f>
        <v>0.35827728966646205</v>
      </c>
      <c r="C125" s="3">
        <f>总结果!Q76</f>
        <v>0.47418850089785092</v>
      </c>
      <c r="D125" s="3">
        <f>总结果!W76</f>
        <v>0.43200611002920286</v>
      </c>
      <c r="E125" s="3">
        <f>总结果!X76</f>
        <v>0.44001365144440513</v>
      </c>
      <c r="F125" s="3">
        <f t="shared" si="3"/>
        <v>-4.7514229842985189</v>
      </c>
      <c r="G125" s="3">
        <f>B125-率定期对比!B76</f>
        <v>3.2826642707966647E-2</v>
      </c>
      <c r="H125" s="3">
        <f>C125-率定期对比!C76</f>
        <v>7.8482279018677048E-2</v>
      </c>
      <c r="I125" s="3">
        <f>D125-率定期对比!D76</f>
        <v>0.11734236805902243</v>
      </c>
      <c r="J125" s="3">
        <f>E125-率定期对比!E76</f>
        <v>5.2491517874175164E-2</v>
      </c>
    </row>
    <row r="126" spans="1:10" x14ac:dyDescent="0.25">
      <c r="A126" s="5" t="s">
        <v>121</v>
      </c>
      <c r="B126" s="3">
        <f>总结果!P123</f>
        <v>0.48702291728410113</v>
      </c>
      <c r="C126" s="3">
        <f>总结果!Q123</f>
        <v>0.29773127817000605</v>
      </c>
      <c r="D126" s="3">
        <f>总结果!W123</f>
        <v>0.51686208862855332</v>
      </c>
      <c r="E126" s="3">
        <f>总结果!X123</f>
        <v>0.30832415967431331</v>
      </c>
      <c r="F126" s="3">
        <f t="shared" si="3"/>
        <v>-5.1521932705772953</v>
      </c>
      <c r="G126" s="3">
        <f>B126-率定期对比!B123</f>
        <v>0.14805908038524546</v>
      </c>
      <c r="H126" s="3">
        <f>C126-率定期对比!C123</f>
        <v>3.1637532746186858E-2</v>
      </c>
      <c r="I126" s="3">
        <f>D126-率定期对比!D123</f>
        <v>0.29520215241096215</v>
      </c>
      <c r="J126" s="3">
        <f>E126-率定期对比!E123</f>
        <v>0.15268438193573233</v>
      </c>
    </row>
    <row r="127" spans="1:10" x14ac:dyDescent="0.25">
      <c r="A127" s="5" t="s">
        <v>4</v>
      </c>
      <c r="B127" s="3">
        <f>总结果!P6</f>
        <v>0.48068162708906387</v>
      </c>
      <c r="C127" s="3">
        <f>总结果!Q6</f>
        <v>0.25620568075965833</v>
      </c>
      <c r="D127" s="3">
        <f>总结果!W6</f>
        <v>0.47500694345663153</v>
      </c>
      <c r="E127" s="3">
        <f>总结果!X6</f>
        <v>0.31976346287491136</v>
      </c>
      <c r="F127" s="3">
        <f t="shared" si="3"/>
        <v>-7.855081484820972</v>
      </c>
      <c r="G127" s="3">
        <f>B127-率定期对比!B6</f>
        <v>5.3372481529431137E-2</v>
      </c>
      <c r="H127" s="3">
        <f>C127-率定期对比!C6</f>
        <v>-6.8294789166390757E-2</v>
      </c>
      <c r="I127" s="3">
        <f>D127-率定期对比!D6</f>
        <v>0.12305639759236209</v>
      </c>
      <c r="J127" s="3">
        <f>E127-率定期对比!E6</f>
        <v>7.1348145106493316E-2</v>
      </c>
    </row>
    <row r="128" spans="1:10" x14ac:dyDescent="0.25">
      <c r="A128" s="9" t="s">
        <v>127</v>
      </c>
      <c r="B128" s="3">
        <f>总结果!P129</f>
        <v>0.30294401933388143</v>
      </c>
      <c r="C128" s="3">
        <f>总结果!Q129</f>
        <v>0.19877727672846118</v>
      </c>
      <c r="D128" s="3">
        <f>总结果!W129</f>
        <v>0.33317729076734964</v>
      </c>
      <c r="E128" s="3">
        <f>总结果!X129</f>
        <v>0.21675880752936785</v>
      </c>
      <c r="F128" s="3">
        <f t="shared" si="3"/>
        <v>-9.6098775580743663</v>
      </c>
      <c r="G128" s="3">
        <f>B128-率定期对比!B129</f>
        <v>4.6674233203427895E-2</v>
      </c>
      <c r="H128" s="3">
        <f>C128-率定期对比!C129</f>
        <v>-1.9919692459054589E-2</v>
      </c>
      <c r="I128" s="3">
        <f>D128-率定期对比!D129</f>
        <v>0.11384598066640703</v>
      </c>
      <c r="J128" s="3">
        <f>E128-率定期对比!E129</f>
        <v>0.11585040418771436</v>
      </c>
    </row>
    <row r="129" spans="1:10" x14ac:dyDescent="0.25">
      <c r="A129" s="5" t="s">
        <v>49</v>
      </c>
      <c r="B129" s="3">
        <f>总结果!P51</f>
        <v>0.51364249717953903</v>
      </c>
      <c r="C129" s="3">
        <f>总结果!Q51</f>
        <v>0.29130164740846293</v>
      </c>
      <c r="D129" s="3">
        <f>总结果!W51</f>
        <v>0.37091885680873327</v>
      </c>
      <c r="E129" s="3">
        <f>总结果!X51</f>
        <v>0.52801066468537039</v>
      </c>
      <c r="F129" s="3">
        <f t="shared" si="3"/>
        <v>-11.676012247310242</v>
      </c>
      <c r="G129" s="3">
        <f>B129-率定期对比!B51</f>
        <v>0.1744622316472958</v>
      </c>
      <c r="H129" s="3">
        <f>C129-率定期对比!C51</f>
        <v>2.6617485690708931E-2</v>
      </c>
      <c r="I129" s="3">
        <f>D129-率定期对比!D51</f>
        <v>0.12290386702177594</v>
      </c>
      <c r="J129" s="3">
        <f>E129-率定期对比!E51</f>
        <v>0.34611230968839457</v>
      </c>
    </row>
    <row r="130" spans="1:10" x14ac:dyDescent="0.25">
      <c r="A130" s="5" t="s">
        <v>21</v>
      </c>
      <c r="B130" s="3">
        <f>总结果!P23</f>
        <v>0.58084872467466342</v>
      </c>
      <c r="C130" s="3">
        <f>总结果!Q23</f>
        <v>0.34471956338190635</v>
      </c>
      <c r="D130" s="3">
        <f>总结果!W23</f>
        <v>0.69269285890920695</v>
      </c>
      <c r="E130" s="3">
        <f>总结果!X23</f>
        <v>0.35388916266510284</v>
      </c>
      <c r="F130" s="3">
        <f t="shared" ref="F130:F161" si="4">((B130+C130)-(D130+E130))/(B130+C130)*100</f>
        <v>-13.074533243985103</v>
      </c>
      <c r="G130" s="3">
        <f>B130-率定期对比!B23</f>
        <v>8.7819913408894223E-2</v>
      </c>
      <c r="H130" s="3">
        <f>C130-率定期对比!C23</f>
        <v>3.2944841191803798E-2</v>
      </c>
      <c r="I130" s="3">
        <f>D130-率定期对比!D23</f>
        <v>0.29872733609892155</v>
      </c>
      <c r="J130" s="3">
        <f>E130-率定期对比!E23</f>
        <v>9.6967679824023878E-2</v>
      </c>
    </row>
    <row r="131" spans="1:10" x14ac:dyDescent="0.25">
      <c r="A131" s="5" t="s">
        <v>109</v>
      </c>
      <c r="B131" s="3">
        <f>总结果!P111</f>
        <v>0.45994891127895088</v>
      </c>
      <c r="C131" s="3">
        <f>总结果!Q111</f>
        <v>1.1414839412263524</v>
      </c>
      <c r="D131" s="3">
        <f>总结果!W111</f>
        <v>0.66918749538561539</v>
      </c>
      <c r="E131" s="3">
        <f>总结果!X111</f>
        <v>1.1784399548413658</v>
      </c>
      <c r="F131" s="3">
        <f t="shared" si="4"/>
        <v>-15.373394977911675</v>
      </c>
      <c r="G131" s="3">
        <f>B131-率定期对比!B111</f>
        <v>-0.10629498584294306</v>
      </c>
      <c r="H131" s="3">
        <f>C131-率定期对比!C111</f>
        <v>0.15974392310310848</v>
      </c>
      <c r="I131" s="3">
        <f>D131-率定期对比!D111</f>
        <v>-3.4086565070652441E-2</v>
      </c>
      <c r="J131" s="3">
        <f>E131-率定期对比!E111</f>
        <v>0.26444506427711478</v>
      </c>
    </row>
    <row r="132" spans="1:10" x14ac:dyDescent="0.25">
      <c r="A132" s="5" t="s">
        <v>88</v>
      </c>
      <c r="B132" s="3">
        <f>总结果!P90</f>
        <v>0.78679191039114149</v>
      </c>
      <c r="C132" s="3">
        <f>总结果!Q90</f>
        <v>0.72020757573139282</v>
      </c>
      <c r="D132" s="3">
        <f>总结果!W90</f>
        <v>0.73916219287754359</v>
      </c>
      <c r="E132" s="3">
        <f>总结果!X90</f>
        <v>1.1657845037052097</v>
      </c>
      <c r="F132" s="3">
        <f t="shared" si="4"/>
        <v>-26.406592313055505</v>
      </c>
      <c r="G132" s="3">
        <f>B132-率定期对比!B90</f>
        <v>0.14309112767497678</v>
      </c>
      <c r="H132" s="3">
        <f>C132-率定期对比!C90</f>
        <v>0.22048986519271102</v>
      </c>
      <c r="I132" s="3">
        <f>D132-率定期对比!D90</f>
        <v>0.23187030884432525</v>
      </c>
      <c r="J132" s="3">
        <f>E132-率定期对比!E90</f>
        <v>0.75644656050412173</v>
      </c>
    </row>
    <row r="133" spans="1:10" x14ac:dyDescent="0.25">
      <c r="A133" s="4" t="s">
        <v>66</v>
      </c>
      <c r="B133" s="3">
        <f>总结果!P68</f>
        <v>0.34414664727724048</v>
      </c>
      <c r="C133" s="3">
        <f>总结果!Q68</f>
        <v>0.34139562406892743</v>
      </c>
      <c r="D133" s="3">
        <f>总结果!W68</f>
        <v>0.22951482485676084</v>
      </c>
      <c r="E133" s="3">
        <f>总结果!X68</f>
        <v>0.73326341151025021</v>
      </c>
      <c r="F133" s="3">
        <f t="shared" si="4"/>
        <v>-40.440389543951476</v>
      </c>
      <c r="G133" s="3">
        <f>B133-率定期对比!B68</f>
        <v>4.6633404986319849E-2</v>
      </c>
      <c r="H133" s="3">
        <f>C133-率定期对比!C68</f>
        <v>-9.3755254276260525E-2</v>
      </c>
      <c r="I133" s="3">
        <f>D133-率定期对比!D68</f>
        <v>-1.767319289798E-2</v>
      </c>
      <c r="J133" s="3">
        <f>E133-率定期对比!E68</f>
        <v>0.46141112703446585</v>
      </c>
    </row>
    <row r="134" spans="1:10" x14ac:dyDescent="0.25">
      <c r="A134" s="5" t="s">
        <v>130</v>
      </c>
      <c r="B134" s="3">
        <f>总结果!P132</f>
        <v>0.63445064776362725</v>
      </c>
      <c r="C134" s="3">
        <f>总结果!Q132</f>
        <v>0.33463966208453783</v>
      </c>
      <c r="D134" s="3">
        <f>总结果!W132</f>
        <v>0.9312600593103274</v>
      </c>
      <c r="E134" s="3">
        <f>总结果!X132</f>
        <v>0.72492097012838508</v>
      </c>
      <c r="F134" s="3">
        <f t="shared" si="4"/>
        <v>-70.900587139107714</v>
      </c>
      <c r="G134" s="3">
        <f>B134-率定期对比!B132</f>
        <v>0.32336444666898639</v>
      </c>
      <c r="H134" s="3">
        <f>C134-率定期对比!C132</f>
        <v>0.12285177625884894</v>
      </c>
      <c r="I134" s="3">
        <f>D134-率定期对比!D132</f>
        <v>0.66941293159174131</v>
      </c>
      <c r="J134" s="3">
        <f>E134-率定期对比!E132</f>
        <v>0.50903748013478733</v>
      </c>
    </row>
    <row r="135" spans="1:10" x14ac:dyDescent="0.25">
      <c r="A135" s="5" t="s">
        <v>100</v>
      </c>
      <c r="B135" s="3">
        <f>总结果!P102</f>
        <v>0.74298465301998617</v>
      </c>
      <c r="C135" s="3">
        <f>总结果!Q102</f>
        <v>0.92605743350174186</v>
      </c>
      <c r="D135" s="3">
        <f>总结果!W102</f>
        <v>0.61941767733442654</v>
      </c>
      <c r="E135" s="3">
        <f>总结果!X102</f>
        <v>4.7293542805384901</v>
      </c>
      <c r="F135" s="3">
        <f t="shared" si="4"/>
        <v>-220.46956760807146</v>
      </c>
      <c r="G135" s="3">
        <f>B135-率定期对比!B102</f>
        <v>-0.15007301286568864</v>
      </c>
      <c r="H135" s="3">
        <f>C135-率定期对比!C102</f>
        <v>6.2542328758656063E-2</v>
      </c>
      <c r="I135" s="3">
        <f>D135-率定期对比!D102</f>
        <v>-0.28361280068108141</v>
      </c>
      <c r="J135" s="3">
        <f>E135-率定期对比!E102</f>
        <v>4.0578375219802219</v>
      </c>
    </row>
  </sheetData>
  <autoFilter ref="A1:A135" xr:uid="{7919964F-E668-43EE-8361-020BEDDAE01C}"/>
  <sortState xmlns:xlrd2="http://schemas.microsoft.com/office/spreadsheetml/2017/richdata2" ref="A1:J135">
    <sortCondition descending="1" ref="F1:F135"/>
  </sortState>
  <phoneticPr fontId="1" type="noConversion"/>
  <conditionalFormatting sqref="F1:F1048576">
    <cfRule type="cellIs" dxfId="1" priority="1" operator="lessThan">
      <formula>0</formula>
    </cfRule>
  </conditionalFormatting>
  <conditionalFormatting sqref="F2:F13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">
      <colorScale>
        <cfvo type="min"/>
        <cfvo type="max"/>
        <color rgb="FFFCFCFF"/>
        <color rgb="FF63BE7B"/>
      </colorScale>
    </cfRule>
  </conditionalFormatting>
  <conditionalFormatting sqref="F136:F1048576 F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">
      <colorScale>
        <cfvo type="min"/>
        <cfvo type="max"/>
        <color rgb="FFFCFCFF"/>
        <color rgb="FF63BE7B"/>
      </colorScale>
    </cfRule>
  </conditionalFormatting>
  <conditionalFormatting sqref="K2:K135">
    <cfRule type="colorScale" priority="5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4BDB2-6318-4D3A-B5E6-511D1497096A}">
  <dimension ref="A1:G135"/>
  <sheetViews>
    <sheetView topLeftCell="A47" workbookViewId="0">
      <selection activeCell="L125" sqref="L125"/>
    </sheetView>
  </sheetViews>
  <sheetFormatPr defaultRowHeight="13.8" x14ac:dyDescent="0.25"/>
  <cols>
    <col min="1" max="1" width="10.5546875" customWidth="1"/>
    <col min="2" max="5" width="12.5546875" style="3" customWidth="1"/>
    <col min="6" max="7" width="8.88671875" style="3"/>
  </cols>
  <sheetData>
    <row r="1" spans="1:7" x14ac:dyDescent="0.25">
      <c r="A1" t="s">
        <v>134</v>
      </c>
      <c r="B1" s="3" t="s">
        <v>135</v>
      </c>
      <c r="C1" s="3" t="s">
        <v>136</v>
      </c>
      <c r="D1" s="3" t="s">
        <v>137</v>
      </c>
      <c r="E1" s="3" t="s">
        <v>138</v>
      </c>
      <c r="F1" s="3" t="s">
        <v>142</v>
      </c>
    </row>
    <row r="2" spans="1:7" x14ac:dyDescent="0.25">
      <c r="A2" s="1" t="str">
        <f>总结果!A2</f>
        <v>N01064500</v>
      </c>
      <c r="B2" s="3">
        <f>总结果!B2</f>
        <v>0.59740431062905641</v>
      </c>
      <c r="C2" s="3">
        <f>总结果!C2</f>
        <v>0.33098175532376112</v>
      </c>
      <c r="D2" s="3">
        <f>总结果!I2</f>
        <v>0.54283775071578377</v>
      </c>
      <c r="E2" s="3">
        <f>总结果!J2</f>
        <v>0.28780656956792655</v>
      </c>
      <c r="F2" s="3">
        <f>((B2+C2)-(D2+E2))/(B2+C2)*100</f>
        <v>10.528135788939624</v>
      </c>
      <c r="G2" s="3">
        <f t="shared" ref="G2:G33" si="0">D2+E2</f>
        <v>0.83064432028371038</v>
      </c>
    </row>
    <row r="3" spans="1:7" x14ac:dyDescent="0.25">
      <c r="A3" s="1" t="str">
        <f>总结果!A3</f>
        <v>N01076500</v>
      </c>
      <c r="B3" s="3">
        <f>总结果!B3</f>
        <v>0.62844575203259045</v>
      </c>
      <c r="C3" s="3">
        <f>总结果!C3</f>
        <v>0.38427633795766303</v>
      </c>
      <c r="D3" s="3">
        <f>总结果!I3</f>
        <v>0.56764397669627276</v>
      </c>
      <c r="E3" s="3">
        <f>总结果!J3</f>
        <v>0.30759020165701118</v>
      </c>
      <c r="F3" s="3">
        <f t="shared" ref="F3:F66" si="1">((B3+C3)-(D3+E3))/(B3+C3)*100</f>
        <v>13.576075114377408</v>
      </c>
      <c r="G3" s="3">
        <f t="shared" si="0"/>
        <v>0.87523417835328399</v>
      </c>
    </row>
    <row r="4" spans="1:7" x14ac:dyDescent="0.25">
      <c r="A4" s="1" t="str">
        <f>总结果!A4</f>
        <v>N01127000</v>
      </c>
      <c r="B4" s="3">
        <f>总结果!B4</f>
        <v>0.21109333866198515</v>
      </c>
      <c r="C4" s="3">
        <f>总结果!C4</f>
        <v>0.18833960770130048</v>
      </c>
      <c r="D4" s="3">
        <f>总结果!I4</f>
        <v>0.14451984649980726</v>
      </c>
      <c r="E4" s="3">
        <f>总结果!J4</f>
        <v>0.14029893796843665</v>
      </c>
      <c r="F4" s="3">
        <f t="shared" si="1"/>
        <v>28.694218375967345</v>
      </c>
      <c r="G4" s="3">
        <f t="shared" si="0"/>
        <v>0.28481878446824394</v>
      </c>
    </row>
    <row r="5" spans="1:7" x14ac:dyDescent="0.25">
      <c r="A5" s="1" t="str">
        <f>总结果!A5</f>
        <v>N01197500</v>
      </c>
      <c r="B5" s="3">
        <f>总结果!B5</f>
        <v>0.35383852138732008</v>
      </c>
      <c r="C5" s="3">
        <f>总结果!C5</f>
        <v>0.35644222692310784</v>
      </c>
      <c r="D5" s="3">
        <f>总结果!I5</f>
        <v>0.25879699171483855</v>
      </c>
      <c r="E5" s="3">
        <f>总结果!J5</f>
        <v>0.24327100010720576</v>
      </c>
      <c r="F5" s="3">
        <f t="shared" si="1"/>
        <v>29.314148945141376</v>
      </c>
      <c r="G5" s="3">
        <f t="shared" si="0"/>
        <v>0.50206799182204431</v>
      </c>
    </row>
    <row r="6" spans="1:7" x14ac:dyDescent="0.25">
      <c r="A6" s="1" t="str">
        <f>总结果!A6</f>
        <v>N01321000</v>
      </c>
      <c r="B6" s="3">
        <f>总结果!B6</f>
        <v>0.42730914555963273</v>
      </c>
      <c r="C6" s="3">
        <f>总结果!C6</f>
        <v>0.32450046992604908</v>
      </c>
      <c r="D6" s="3">
        <f>总结果!I6</f>
        <v>0.35195054586426944</v>
      </c>
      <c r="E6" s="3">
        <f>总结果!J6</f>
        <v>0.24841531776841805</v>
      </c>
      <c r="F6" s="3">
        <f t="shared" si="1"/>
        <v>20.143896637336709</v>
      </c>
      <c r="G6" s="3">
        <f t="shared" si="0"/>
        <v>0.60036586363268751</v>
      </c>
    </row>
    <row r="7" spans="1:7" x14ac:dyDescent="0.25">
      <c r="A7" s="1" t="str">
        <f>总结果!A7</f>
        <v>N01334500</v>
      </c>
      <c r="B7" s="3">
        <f>总结果!B7</f>
        <v>0.50561471402567892</v>
      </c>
      <c r="C7" s="3">
        <f>总结果!C7</f>
        <v>0.34887044744876144</v>
      </c>
      <c r="D7" s="3">
        <f>总结果!I7</f>
        <v>0.37734855162463349</v>
      </c>
      <c r="E7" s="3">
        <f>总结果!J7</f>
        <v>0.25229554123996012</v>
      </c>
      <c r="F7" s="3">
        <f t="shared" si="1"/>
        <v>26.313045415777214</v>
      </c>
      <c r="G7" s="3">
        <f t="shared" si="0"/>
        <v>0.62964409286459366</v>
      </c>
    </row>
    <row r="8" spans="1:7" x14ac:dyDescent="0.25">
      <c r="A8" s="1" t="str">
        <f>总结果!A8</f>
        <v>N01371500</v>
      </c>
      <c r="B8" s="3">
        <f>总结果!B8</f>
        <v>0.29511712300358645</v>
      </c>
      <c r="C8" s="3">
        <f>总结果!C8</f>
        <v>0.26797134442003556</v>
      </c>
      <c r="D8" s="3">
        <f>总结果!I8</f>
        <v>0.23536180053271588</v>
      </c>
      <c r="E8" s="3">
        <f>总结果!J8</f>
        <v>0.16413435051308123</v>
      </c>
      <c r="F8" s="3">
        <f t="shared" si="1"/>
        <v>29.052684585484752</v>
      </c>
      <c r="G8" s="3">
        <f t="shared" si="0"/>
        <v>0.39949615104579711</v>
      </c>
    </row>
    <row r="9" spans="1:7" x14ac:dyDescent="0.25">
      <c r="A9" s="1" t="str">
        <f>总结果!A9</f>
        <v>N01372500</v>
      </c>
      <c r="B9" s="3">
        <f>总结果!B9</f>
        <v>0.32118010332866925</v>
      </c>
      <c r="C9" s="3">
        <f>总结果!C9</f>
        <v>0.24503907717815851</v>
      </c>
      <c r="D9" s="3">
        <f>总结果!I9</f>
        <v>0.26663157926983261</v>
      </c>
      <c r="E9" s="3">
        <f>总结果!J9</f>
        <v>0.14607707721029664</v>
      </c>
      <c r="F9" s="3">
        <f t="shared" si="1"/>
        <v>27.111501925683601</v>
      </c>
      <c r="G9" s="3">
        <f t="shared" si="0"/>
        <v>0.41270865648012922</v>
      </c>
    </row>
    <row r="10" spans="1:7" x14ac:dyDescent="0.25">
      <c r="A10" s="1" t="str">
        <f>总结果!A10</f>
        <v>N01421000</v>
      </c>
      <c r="B10" s="3">
        <f>总结果!B10</f>
        <v>0.50046060854843955</v>
      </c>
      <c r="C10" s="3">
        <f>总结果!C10</f>
        <v>0.51603299252915136</v>
      </c>
      <c r="D10" s="3">
        <f>总结果!I10</f>
        <v>0.36425969236304617</v>
      </c>
      <c r="E10" s="3">
        <f>总结果!J10</f>
        <v>0.33367960512032074</v>
      </c>
      <c r="F10" s="3">
        <f t="shared" si="1"/>
        <v>31.338544901465461</v>
      </c>
      <c r="G10" s="3">
        <f t="shared" si="0"/>
        <v>0.69793929748336692</v>
      </c>
    </row>
    <row r="11" spans="1:7" x14ac:dyDescent="0.25">
      <c r="A11" s="1" t="str">
        <f>总结果!A11</f>
        <v>N01445500</v>
      </c>
      <c r="B11" s="3">
        <f>总结果!B11</f>
        <v>0.30598190613569243</v>
      </c>
      <c r="C11" s="3">
        <f>总结果!C11</f>
        <v>0.26826758157500064</v>
      </c>
      <c r="D11" s="3">
        <f>总结果!I11</f>
        <v>0.26142615244830869</v>
      </c>
      <c r="E11" s="3">
        <f>总结果!J11</f>
        <v>0.21014861122593653</v>
      </c>
      <c r="F11" s="3">
        <f t="shared" si="1"/>
        <v>17.879811168099007</v>
      </c>
      <c r="G11" s="3">
        <f t="shared" si="0"/>
        <v>0.47157476367424522</v>
      </c>
    </row>
    <row r="12" spans="1:7" x14ac:dyDescent="0.25">
      <c r="A12" s="1" t="str">
        <f>总结果!A12</f>
        <v>N01503000</v>
      </c>
      <c r="B12" s="3">
        <f>总结果!B12</f>
        <v>0.3618243677315533</v>
      </c>
      <c r="C12" s="3">
        <f>总结果!C12</f>
        <v>0.27874946515268983</v>
      </c>
      <c r="D12" s="3">
        <f>总结果!I12</f>
        <v>0.30735278459256704</v>
      </c>
      <c r="E12" s="3">
        <f>总结果!J12</f>
        <v>0.16010489561310323</v>
      </c>
      <c r="F12" s="3">
        <f t="shared" si="1"/>
        <v>27.025167715499926</v>
      </c>
      <c r="G12" s="3">
        <f t="shared" si="0"/>
        <v>0.46745768020567025</v>
      </c>
    </row>
    <row r="13" spans="1:7" x14ac:dyDescent="0.25">
      <c r="A13" s="1" t="str">
        <f>总结果!A13</f>
        <v>N01512500</v>
      </c>
      <c r="B13" s="3">
        <f>总结果!B13</f>
        <v>0.34691478107057955</v>
      </c>
      <c r="C13" s="3">
        <f>总结果!C13</f>
        <v>0.26108086195535513</v>
      </c>
      <c r="D13" s="3">
        <f>总结果!I13</f>
        <v>0.26948802599634625</v>
      </c>
      <c r="E13" s="3">
        <f>总结果!J13</f>
        <v>0.18342610870395462</v>
      </c>
      <c r="F13" s="3">
        <f t="shared" si="1"/>
        <v>25.507009812407272</v>
      </c>
      <c r="G13" s="3">
        <f t="shared" si="0"/>
        <v>0.45291413470030084</v>
      </c>
    </row>
    <row r="14" spans="1:7" x14ac:dyDescent="0.25">
      <c r="A14" s="1" t="str">
        <f>总结果!A14</f>
        <v>N01531000</v>
      </c>
      <c r="B14" s="3">
        <f>总结果!B14</f>
        <v>0.4475325743449875</v>
      </c>
      <c r="C14" s="3">
        <f>总结果!C14</f>
        <v>0.33402412868025527</v>
      </c>
      <c r="D14" s="3">
        <f>总结果!I14</f>
        <v>0.36401658595699088</v>
      </c>
      <c r="E14" s="3">
        <f>总结果!J14</f>
        <v>0.19207433409031463</v>
      </c>
      <c r="F14" s="3">
        <f t="shared" si="1"/>
        <v>28.848294961223715</v>
      </c>
      <c r="G14" s="3">
        <f t="shared" si="0"/>
        <v>0.55609092004730554</v>
      </c>
    </row>
    <row r="15" spans="1:7" x14ac:dyDescent="0.25">
      <c r="A15" s="1" t="str">
        <f>总结果!A15</f>
        <v>N01534000</v>
      </c>
      <c r="B15" s="3">
        <f>总结果!B15</f>
        <v>0.54936420107714501</v>
      </c>
      <c r="C15" s="3">
        <f>总结果!C15</f>
        <v>0.29925458899441565</v>
      </c>
      <c r="D15" s="3">
        <f>总结果!I15</f>
        <v>0.51909586950779663</v>
      </c>
      <c r="E15" s="3">
        <f>总结果!J15</f>
        <v>0.20625114705252781</v>
      </c>
      <c r="F15" s="3">
        <f t="shared" si="1"/>
        <v>14.526165924377102</v>
      </c>
      <c r="G15" s="3">
        <f t="shared" si="0"/>
        <v>0.72534701656032441</v>
      </c>
    </row>
    <row r="16" spans="1:7" x14ac:dyDescent="0.25">
      <c r="A16" s="1" t="str">
        <f>总结果!A16</f>
        <v>N01541000</v>
      </c>
      <c r="B16" s="3">
        <f>总结果!B16</f>
        <v>0.47690061622251845</v>
      </c>
      <c r="C16" s="3">
        <f>总结果!C16</f>
        <v>0.33196156012085726</v>
      </c>
      <c r="D16" s="3">
        <f>总结果!I16</f>
        <v>0.40675189376572674</v>
      </c>
      <c r="E16" s="3">
        <f>总结果!J16</f>
        <v>0.25134104132623392</v>
      </c>
      <c r="F16" s="3">
        <f t="shared" si="1"/>
        <v>18.639670102142457</v>
      </c>
      <c r="G16" s="3">
        <f t="shared" si="0"/>
        <v>0.65809293509196065</v>
      </c>
    </row>
    <row r="17" spans="1:7" x14ac:dyDescent="0.25">
      <c r="A17" s="1" t="str">
        <f>总结果!A17</f>
        <v>N01541500</v>
      </c>
      <c r="B17" s="3">
        <f>总结果!B17</f>
        <v>0.42739074465573768</v>
      </c>
      <c r="C17" s="3">
        <f>总结果!C17</f>
        <v>0.32321232911808312</v>
      </c>
      <c r="D17" s="3">
        <f>总结果!I17</f>
        <v>0.35857142832270056</v>
      </c>
      <c r="E17" s="3">
        <f>总结果!J17</f>
        <v>0.21896596641099658</v>
      </c>
      <c r="F17" s="3">
        <f t="shared" si="1"/>
        <v>23.05688386939293</v>
      </c>
      <c r="G17" s="3">
        <f t="shared" si="0"/>
        <v>0.57753739473369714</v>
      </c>
    </row>
    <row r="18" spans="1:7" x14ac:dyDescent="0.25">
      <c r="A18" s="1" t="str">
        <f>总结果!A18</f>
        <v>N01543500</v>
      </c>
      <c r="B18" s="3">
        <f>总结果!B18</f>
        <v>0.46362470989680143</v>
      </c>
      <c r="C18" s="3">
        <f>总结果!C18</f>
        <v>0.33900144958763861</v>
      </c>
      <c r="D18" s="3">
        <f>总结果!I18</f>
        <v>0.42757052584893296</v>
      </c>
      <c r="E18" s="3">
        <f>总结果!J18</f>
        <v>0.25019327862046203</v>
      </c>
      <c r="F18" s="3">
        <f t="shared" si="1"/>
        <v>15.556726321410869</v>
      </c>
      <c r="G18" s="3">
        <f t="shared" si="0"/>
        <v>0.67776380446939499</v>
      </c>
    </row>
    <row r="19" spans="1:7" x14ac:dyDescent="0.25">
      <c r="A19" s="1" t="str">
        <f>总结果!A19</f>
        <v>N01548500</v>
      </c>
      <c r="B19" s="3">
        <f>总结果!B19</f>
        <v>0.48316266509664063</v>
      </c>
      <c r="C19" s="3">
        <f>总结果!C19</f>
        <v>0.36870906164317996</v>
      </c>
      <c r="D19" s="3">
        <f>总结果!I19</f>
        <v>0.47145276892819954</v>
      </c>
      <c r="E19" s="3">
        <f>总结果!J19</f>
        <v>0.20717570178479663</v>
      </c>
      <c r="F19" s="3">
        <f t="shared" si="1"/>
        <v>20.336777309166003</v>
      </c>
      <c r="G19" s="3">
        <f t="shared" si="0"/>
        <v>0.67862847071299615</v>
      </c>
    </row>
    <row r="20" spans="1:7" x14ac:dyDescent="0.25">
      <c r="A20" s="1" t="str">
        <f>总结果!A20</f>
        <v>N01567000</v>
      </c>
      <c r="B20" s="3">
        <f>总结果!B20</f>
        <v>0.33819057275616271</v>
      </c>
      <c r="C20" s="3">
        <f>总结果!C20</f>
        <v>0.26968526068340343</v>
      </c>
      <c r="D20" s="3">
        <f>总结果!I20</f>
        <v>0.26269573884208502</v>
      </c>
      <c r="E20" s="3">
        <f>总结果!J20</f>
        <v>0.16927627409713028</v>
      </c>
      <c r="F20" s="3">
        <f t="shared" si="1"/>
        <v>28.937459070387426</v>
      </c>
      <c r="G20" s="3">
        <f t="shared" si="0"/>
        <v>0.43197201293921528</v>
      </c>
    </row>
    <row r="21" spans="1:7" x14ac:dyDescent="0.25">
      <c r="A21" s="1" t="str">
        <f>总结果!A21</f>
        <v>N01574000</v>
      </c>
      <c r="B21" s="3">
        <f>总结果!B21</f>
        <v>0.52717762625433162</v>
      </c>
      <c r="C21" s="3">
        <f>总结果!C21</f>
        <v>0.2970510401760828</v>
      </c>
      <c r="D21" s="3">
        <f>总结果!I21</f>
        <v>0.47446859049299972</v>
      </c>
      <c r="E21" s="3">
        <f>总结果!J21</f>
        <v>0.22043079957334144</v>
      </c>
      <c r="F21" s="3">
        <f t="shared" si="1"/>
        <v>15.69094616960788</v>
      </c>
      <c r="G21" s="3">
        <f t="shared" si="0"/>
        <v>0.69489939006634116</v>
      </c>
    </row>
    <row r="22" spans="1:7" x14ac:dyDescent="0.25">
      <c r="A22" s="1" t="str">
        <f>总结果!A22</f>
        <v>N01610000</v>
      </c>
      <c r="B22" s="3">
        <f>总结果!B22</f>
        <v>0.43154676318029705</v>
      </c>
      <c r="C22" s="3">
        <f>总结果!C22</f>
        <v>0.24768574226765483</v>
      </c>
      <c r="D22" s="3">
        <f>总结果!I22</f>
        <v>0.33102161892018339</v>
      </c>
      <c r="E22" s="3">
        <f>总结果!J22</f>
        <v>0.15906823274065818</v>
      </c>
      <c r="F22" s="3">
        <f t="shared" si="1"/>
        <v>27.846525640343327</v>
      </c>
      <c r="G22" s="3">
        <f t="shared" si="0"/>
        <v>0.49008985166084157</v>
      </c>
    </row>
    <row r="23" spans="1:7" x14ac:dyDescent="0.25">
      <c r="A23" s="1" t="str">
        <f>总结果!A23</f>
        <v>N01631000</v>
      </c>
      <c r="B23" s="3">
        <f>总结果!B23</f>
        <v>0.4930288112657692</v>
      </c>
      <c r="C23" s="3">
        <f>总结果!C23</f>
        <v>0.31177472219010255</v>
      </c>
      <c r="D23" s="3">
        <f>总结果!I23</f>
        <v>0.39396552281028541</v>
      </c>
      <c r="E23" s="3">
        <f>总结果!J23</f>
        <v>0.25692148284107896</v>
      </c>
      <c r="F23" s="3">
        <f t="shared" si="1"/>
        <v>19.124733106424262</v>
      </c>
      <c r="G23" s="3">
        <f t="shared" si="0"/>
        <v>0.65088700565136437</v>
      </c>
    </row>
    <row r="24" spans="1:7" x14ac:dyDescent="0.25">
      <c r="A24" s="1" t="str">
        <f>总结果!A24</f>
        <v>N01634000</v>
      </c>
      <c r="B24" s="3">
        <f>总结果!B24</f>
        <v>0.46350167710048884</v>
      </c>
      <c r="C24" s="3">
        <f>总结果!C24</f>
        <v>0.30066786768813325</v>
      </c>
      <c r="D24" s="3">
        <f>总结果!I24</f>
        <v>0.36122177302016184</v>
      </c>
      <c r="E24" s="3">
        <f>总结果!J24</f>
        <v>0.24051551866712331</v>
      </c>
      <c r="F24" s="3">
        <f t="shared" si="1"/>
        <v>21.256049028526451</v>
      </c>
      <c r="G24" s="3">
        <f t="shared" si="0"/>
        <v>0.60173729168728518</v>
      </c>
    </row>
    <row r="25" spans="1:7" x14ac:dyDescent="0.25">
      <c r="A25" s="1" t="str">
        <f>总结果!A25</f>
        <v>N01643000</v>
      </c>
      <c r="B25" s="3">
        <f>总结果!B25</f>
        <v>0.51984973800138967</v>
      </c>
      <c r="C25" s="3">
        <f>总结果!C25</f>
        <v>0.29656329222340994</v>
      </c>
      <c r="D25" s="3">
        <f>总结果!I25</f>
        <v>0.45960484306226584</v>
      </c>
      <c r="E25" s="3">
        <f>总结果!J25</f>
        <v>0.22279723917514527</v>
      </c>
      <c r="F25" s="3">
        <f t="shared" si="1"/>
        <v>16.414601804002146</v>
      </c>
      <c r="G25" s="3">
        <f t="shared" si="0"/>
        <v>0.68240208223741106</v>
      </c>
    </row>
    <row r="26" spans="1:7" x14ac:dyDescent="0.25">
      <c r="A26" s="1" t="str">
        <f>总结果!A26</f>
        <v>N02016000</v>
      </c>
      <c r="B26" s="3">
        <f>总结果!B26</f>
        <v>0.5410821564743985</v>
      </c>
      <c r="C26" s="3">
        <f>总结果!C26</f>
        <v>0.36087905446453689</v>
      </c>
      <c r="D26" s="3">
        <f>总结果!I26</f>
        <v>0.4941809735901434</v>
      </c>
      <c r="E26" s="3">
        <f>总结果!J26</f>
        <v>0.24856636431480575</v>
      </c>
      <c r="F26" s="3">
        <f t="shared" si="1"/>
        <v>17.651964530519635</v>
      </c>
      <c r="G26" s="3">
        <f t="shared" si="0"/>
        <v>0.74274733790494918</v>
      </c>
    </row>
    <row r="27" spans="1:7" x14ac:dyDescent="0.25">
      <c r="A27" s="1" t="str">
        <f>总结果!A27</f>
        <v>N03011020</v>
      </c>
      <c r="B27" s="3">
        <f>总结果!B27</f>
        <v>0.38040966171435681</v>
      </c>
      <c r="C27" s="3">
        <f>总结果!C27</f>
        <v>0.30917028954343057</v>
      </c>
      <c r="D27" s="3">
        <f>总结果!I27</f>
        <v>0.31071904750783841</v>
      </c>
      <c r="E27" s="3">
        <f>总结果!J27</f>
        <v>0.19546160169631629</v>
      </c>
      <c r="F27" s="3">
        <f t="shared" si="1"/>
        <v>26.595799619625549</v>
      </c>
      <c r="G27" s="3">
        <f t="shared" si="0"/>
        <v>0.50618064920415473</v>
      </c>
    </row>
    <row r="28" spans="1:7" x14ac:dyDescent="0.25">
      <c r="A28" s="1" t="str">
        <f>总结果!A28</f>
        <v>N03020500</v>
      </c>
      <c r="B28" s="3">
        <f>总结果!B28</f>
        <v>0.52614040170564813</v>
      </c>
      <c r="C28" s="3">
        <f>总结果!C28</f>
        <v>0.45367523037274388</v>
      </c>
      <c r="D28" s="3">
        <f>总结果!I28</f>
        <v>0.4554253514538969</v>
      </c>
      <c r="E28" s="3">
        <f>总结果!J28</f>
        <v>0.34212119338614588</v>
      </c>
      <c r="F28" s="3">
        <f t="shared" si="1"/>
        <v>18.602386129696534</v>
      </c>
      <c r="G28" s="3">
        <f t="shared" si="0"/>
        <v>0.79754654484004273</v>
      </c>
    </row>
    <row r="29" spans="1:7" x14ac:dyDescent="0.25">
      <c r="A29" s="1" t="str">
        <f>总结果!A29</f>
        <v>N03024000</v>
      </c>
      <c r="B29" s="3">
        <f>总结果!B29</f>
        <v>0.31608676673623881</v>
      </c>
      <c r="C29" s="3">
        <f>总结果!C29</f>
        <v>0.25630138412558301</v>
      </c>
      <c r="D29" s="3">
        <f>总结果!I29</f>
        <v>0.19896661949917671</v>
      </c>
      <c r="E29" s="3">
        <f>总结果!J29</f>
        <v>0.15382322434092408</v>
      </c>
      <c r="F29" s="3">
        <f t="shared" si="1"/>
        <v>38.365278297791569</v>
      </c>
      <c r="G29" s="3">
        <f t="shared" si="0"/>
        <v>0.35278984384010081</v>
      </c>
    </row>
    <row r="30" spans="1:7" x14ac:dyDescent="0.25">
      <c r="A30" s="1" t="str">
        <f>总结果!A30</f>
        <v>N03032500</v>
      </c>
      <c r="B30" s="3">
        <f>总结果!B30</f>
        <v>0.3935770675916998</v>
      </c>
      <c r="C30" s="3">
        <f>总结果!C30</f>
        <v>0.32084664280625658</v>
      </c>
      <c r="D30" s="3">
        <f>总结果!I30</f>
        <v>0.33652306236552398</v>
      </c>
      <c r="E30" s="3">
        <f>总结果!J30</f>
        <v>0.23163950590302573</v>
      </c>
      <c r="F30" s="3">
        <f t="shared" si="1"/>
        <v>20.472604702317987</v>
      </c>
      <c r="G30" s="3">
        <f t="shared" si="0"/>
        <v>0.56816256826854972</v>
      </c>
    </row>
    <row r="31" spans="1:7" x14ac:dyDescent="0.25">
      <c r="A31" s="1" t="str">
        <f>总结果!A31</f>
        <v>N03075500</v>
      </c>
      <c r="B31" s="3">
        <f>总结果!B31</f>
        <v>0.53163141078281273</v>
      </c>
      <c r="C31" s="3">
        <f>总结果!C31</f>
        <v>0.3429033820394205</v>
      </c>
      <c r="D31" s="3">
        <f>总结果!I31</f>
        <v>0.52128526701569589</v>
      </c>
      <c r="E31" s="3">
        <f>总结果!J31</f>
        <v>0.22819664743452456</v>
      </c>
      <c r="F31" s="3">
        <f t="shared" si="1"/>
        <v>14.299360002413565</v>
      </c>
      <c r="G31" s="3">
        <f t="shared" si="0"/>
        <v>0.7494819144502205</v>
      </c>
    </row>
    <row r="32" spans="1:7" x14ac:dyDescent="0.25">
      <c r="A32" s="1" t="str">
        <f>总结果!A32</f>
        <v>N03079000</v>
      </c>
      <c r="B32" s="3">
        <f>总结果!B32</f>
        <v>0.49070847695465947</v>
      </c>
      <c r="C32" s="3">
        <f>总结果!C32</f>
        <v>0.29217190627938994</v>
      </c>
      <c r="D32" s="3">
        <f>总结果!I32</f>
        <v>0.43544316421597995</v>
      </c>
      <c r="E32" s="3">
        <f>总结果!J32</f>
        <v>0.20819734945976304</v>
      </c>
      <c r="F32" s="3">
        <f t="shared" si="1"/>
        <v>17.785586730773826</v>
      </c>
      <c r="G32" s="3">
        <f t="shared" si="0"/>
        <v>0.64364051367574304</v>
      </c>
    </row>
    <row r="33" spans="1:7" x14ac:dyDescent="0.25">
      <c r="A33" s="1" t="str">
        <f>总结果!A33</f>
        <v>N03109500</v>
      </c>
      <c r="B33" s="3">
        <f>总结果!B33</f>
        <v>0.42907470256649038</v>
      </c>
      <c r="C33" s="3">
        <f>总结果!C33</f>
        <v>0.29740396716248974</v>
      </c>
      <c r="D33" s="3">
        <f>总结果!I33</f>
        <v>0.35933864049098829</v>
      </c>
      <c r="E33" s="3">
        <f>总结果!J33</f>
        <v>0.20066332238910581</v>
      </c>
      <c r="F33" s="3">
        <f t="shared" si="1"/>
        <v>22.915567075216643</v>
      </c>
      <c r="G33" s="3">
        <f t="shared" si="0"/>
        <v>0.56000196288009407</v>
      </c>
    </row>
    <row r="34" spans="1:7" x14ac:dyDescent="0.25">
      <c r="A34" s="1" t="str">
        <f>总结果!A34</f>
        <v>N03111500</v>
      </c>
      <c r="B34" s="3">
        <f>总结果!B34</f>
        <v>0.60755286362080363</v>
      </c>
      <c r="C34" s="3">
        <f>总结果!C34</f>
        <v>0.36092097568001624</v>
      </c>
      <c r="D34" s="3">
        <f>总结果!I34</f>
        <v>0.54464753199504445</v>
      </c>
      <c r="E34" s="3">
        <f>总结果!J34</f>
        <v>0.27217368560582533</v>
      </c>
      <c r="F34" s="3">
        <f t="shared" si="1"/>
        <v>15.658928052143795</v>
      </c>
      <c r="G34" s="3">
        <f t="shared" ref="G34:G65" si="2">D34+E34</f>
        <v>0.81682121760086979</v>
      </c>
    </row>
    <row r="35" spans="1:7" x14ac:dyDescent="0.25">
      <c r="A35" s="1" t="str">
        <f>总结果!A35</f>
        <v>N03159500</v>
      </c>
      <c r="B35" s="3">
        <f>总结果!B35</f>
        <v>0.34116905000504238</v>
      </c>
      <c r="C35" s="3">
        <f>总结果!C35</f>
        <v>0.26086060781314696</v>
      </c>
      <c r="D35" s="3">
        <f>总结果!I35</f>
        <v>0.25126175310402699</v>
      </c>
      <c r="E35" s="3">
        <f>总结果!J35</f>
        <v>0.14437467698096981</v>
      </c>
      <c r="F35" s="3">
        <f t="shared" si="1"/>
        <v>34.282900360952404</v>
      </c>
      <c r="G35" s="3">
        <f t="shared" si="2"/>
        <v>0.39563643008499683</v>
      </c>
    </row>
    <row r="36" spans="1:7" x14ac:dyDescent="0.25">
      <c r="A36" s="1" t="str">
        <f>总结果!A36</f>
        <v>N03173000</v>
      </c>
      <c r="B36" s="3">
        <f>总结果!B36</f>
        <v>0.49926715344719463</v>
      </c>
      <c r="C36" s="3">
        <f>总结果!C36</f>
        <v>0.30039271139171991</v>
      </c>
      <c r="D36" s="3">
        <f>总结果!I36</f>
        <v>0.41338864548207865</v>
      </c>
      <c r="E36" s="3">
        <f>总结果!J36</f>
        <v>0.21214569320925711</v>
      </c>
      <c r="F36" s="3">
        <f t="shared" si="1"/>
        <v>21.77494880059475</v>
      </c>
      <c r="G36" s="3">
        <f t="shared" si="2"/>
        <v>0.62553433869133579</v>
      </c>
    </row>
    <row r="37" spans="1:7" x14ac:dyDescent="0.25">
      <c r="A37" s="1" t="str">
        <f>总结果!A37</f>
        <v>N03274000</v>
      </c>
      <c r="B37" s="3">
        <f>总结果!B37</f>
        <v>0.29959325489296651</v>
      </c>
      <c r="C37" s="3">
        <f>总结果!C37</f>
        <v>0.26272608633067962</v>
      </c>
      <c r="D37" s="3">
        <f>总结果!I37</f>
        <v>0.2603914441779171</v>
      </c>
      <c r="E37" s="3">
        <f>总结果!J37</f>
        <v>0.19085380488727258</v>
      </c>
      <c r="F37" s="3">
        <f t="shared" si="1"/>
        <v>19.752849318103028</v>
      </c>
      <c r="G37" s="3">
        <f t="shared" si="2"/>
        <v>0.4512452490651897</v>
      </c>
    </row>
    <row r="38" spans="1:7" x14ac:dyDescent="0.25">
      <c r="A38" s="1" t="str">
        <f>总结果!A38</f>
        <v>N03324300</v>
      </c>
      <c r="B38" s="3">
        <f>总结果!B38</f>
        <v>0.43506922547507088</v>
      </c>
      <c r="C38" s="3">
        <f>总结果!C38</f>
        <v>0.441516256327044</v>
      </c>
      <c r="D38" s="3">
        <f>总结果!I38</f>
        <v>0.41679104092623809</v>
      </c>
      <c r="E38" s="3">
        <f>总结果!J38</f>
        <v>0.32973749203673502</v>
      </c>
      <c r="F38" s="3">
        <f t="shared" si="1"/>
        <v>14.836767381974667</v>
      </c>
      <c r="G38" s="3">
        <f t="shared" si="2"/>
        <v>0.74652853296297317</v>
      </c>
    </row>
    <row r="39" spans="1:7" x14ac:dyDescent="0.25">
      <c r="A39" s="1" t="str">
        <f>总结果!A39</f>
        <v>N03326500</v>
      </c>
      <c r="B39" s="3">
        <f>总结果!B39</f>
        <v>0.49383657240276241</v>
      </c>
      <c r="C39" s="3">
        <f>总结果!C39</f>
        <v>0.36007746327437495</v>
      </c>
      <c r="D39" s="3">
        <f>总结果!I39</f>
        <v>0.4455299810402269</v>
      </c>
      <c r="E39" s="3">
        <f>总结果!J39</f>
        <v>0.27291970699664253</v>
      </c>
      <c r="F39" s="3">
        <f t="shared" si="1"/>
        <v>15.863932665405519</v>
      </c>
      <c r="G39" s="3">
        <f t="shared" si="2"/>
        <v>0.71844968803686937</v>
      </c>
    </row>
    <row r="40" spans="1:7" x14ac:dyDescent="0.25">
      <c r="A40" s="1" t="str">
        <f>总结果!A40</f>
        <v>N03328500</v>
      </c>
      <c r="B40" s="3">
        <f>总结果!B40</f>
        <v>0.41253456601378896</v>
      </c>
      <c r="C40" s="3">
        <f>总结果!C40</f>
        <v>0.37600916802312023</v>
      </c>
      <c r="D40" s="3">
        <f>总结果!I40</f>
        <v>0.36865188659085163</v>
      </c>
      <c r="E40" s="3">
        <f>总结果!J40</f>
        <v>0.29899114405456345</v>
      </c>
      <c r="F40" s="3">
        <f t="shared" si="1"/>
        <v>15.332149400585457</v>
      </c>
      <c r="G40" s="3">
        <f t="shared" si="2"/>
        <v>0.66764303064541508</v>
      </c>
    </row>
    <row r="41" spans="1:7" x14ac:dyDescent="0.25">
      <c r="A41" s="1" t="str">
        <f>总结果!A41</f>
        <v>N03331500</v>
      </c>
      <c r="B41" s="3">
        <f>总结果!B41</f>
        <v>0.28327705068448411</v>
      </c>
      <c r="C41" s="3">
        <f>总结果!C41</f>
        <v>0.28272488805481139</v>
      </c>
      <c r="D41" s="3">
        <f>总结果!I41</f>
        <v>0.2331864933398248</v>
      </c>
      <c r="E41" s="3">
        <f>总结果!J41</f>
        <v>0.2001931704828466</v>
      </c>
      <c r="F41" s="3">
        <f t="shared" si="1"/>
        <v>23.431417074652611</v>
      </c>
      <c r="G41" s="3">
        <f t="shared" si="2"/>
        <v>0.4333796638226714</v>
      </c>
    </row>
    <row r="42" spans="1:7" x14ac:dyDescent="0.25">
      <c r="A42" s="1" t="str">
        <f>总结果!A42</f>
        <v>N03339500</v>
      </c>
      <c r="B42" s="3">
        <f>总结果!B42</f>
        <v>0.41845256915787782</v>
      </c>
      <c r="C42" s="3">
        <f>总结果!C42</f>
        <v>0.34198595050883873</v>
      </c>
      <c r="D42" s="3">
        <f>总结果!I42</f>
        <v>0.45470211498646051</v>
      </c>
      <c r="E42" s="3">
        <f>总结果!J42</f>
        <v>0.21828126267491163</v>
      </c>
      <c r="F42" s="3">
        <f t="shared" si="1"/>
        <v>11.500619674510174</v>
      </c>
      <c r="G42" s="3">
        <f t="shared" si="2"/>
        <v>0.67298337766137217</v>
      </c>
    </row>
    <row r="43" spans="1:7" x14ac:dyDescent="0.25">
      <c r="A43" s="1" t="str">
        <f>总结果!A43</f>
        <v>N03345500</v>
      </c>
      <c r="B43" s="3">
        <f>总结果!B43</f>
        <v>0.24324425195378541</v>
      </c>
      <c r="C43" s="3">
        <f>总结果!C43</f>
        <v>0.24716476888270694</v>
      </c>
      <c r="D43" s="3">
        <f>总结果!I43</f>
        <v>0.22038602723062647</v>
      </c>
      <c r="E43" s="3">
        <f>总结果!J43</f>
        <v>0.13776788777019874</v>
      </c>
      <c r="F43" s="3">
        <f t="shared" si="1"/>
        <v>26.968326481857762</v>
      </c>
      <c r="G43" s="3">
        <f t="shared" si="2"/>
        <v>0.35815391500082522</v>
      </c>
    </row>
    <row r="44" spans="1:7" x14ac:dyDescent="0.25">
      <c r="A44" s="1" t="str">
        <f>总结果!A44</f>
        <v>N03349000</v>
      </c>
      <c r="B44" s="3">
        <f>总结果!B44</f>
        <v>0.33813740054432895</v>
      </c>
      <c r="C44" s="3">
        <f>总结果!C44</f>
        <v>0.30620152938512474</v>
      </c>
      <c r="D44" s="3">
        <f>总结果!I44</f>
        <v>0.29156692490431196</v>
      </c>
      <c r="E44" s="3">
        <f>总结果!J44</f>
        <v>0.21006828736197813</v>
      </c>
      <c r="F44" s="3">
        <f t="shared" si="1"/>
        <v>22.147306492685097</v>
      </c>
      <c r="G44" s="3">
        <f t="shared" si="2"/>
        <v>0.50163521226629015</v>
      </c>
    </row>
    <row r="45" spans="1:7" x14ac:dyDescent="0.25">
      <c r="A45" s="1" t="str">
        <f>总结果!A45</f>
        <v>N03365500</v>
      </c>
      <c r="B45" s="3">
        <f>总结果!B45</f>
        <v>0.24487050474883304</v>
      </c>
      <c r="C45" s="3">
        <f>总结果!C45</f>
        <v>0.19070794154699108</v>
      </c>
      <c r="D45" s="3">
        <f>总结果!I45</f>
        <v>0.21368999458922053</v>
      </c>
      <c r="E45" s="3">
        <f>总结果!J45</f>
        <v>0.12510674565643171</v>
      </c>
      <c r="F45" s="3">
        <f t="shared" si="1"/>
        <v>22.219121922401637</v>
      </c>
      <c r="G45" s="3">
        <f t="shared" si="2"/>
        <v>0.33879674024565221</v>
      </c>
    </row>
    <row r="46" spans="1:7" x14ac:dyDescent="0.25">
      <c r="A46" s="1" t="str">
        <f>总结果!A46</f>
        <v>N03473000</v>
      </c>
      <c r="B46" s="3">
        <f>总结果!B46</f>
        <v>0.5493944009618873</v>
      </c>
      <c r="C46" s="3">
        <f>总结果!C46</f>
        <v>0.3771081715618757</v>
      </c>
      <c r="D46" s="3">
        <f>总结果!I46</f>
        <v>0.48524821411503904</v>
      </c>
      <c r="E46" s="3">
        <f>总结果!J46</f>
        <v>0.32831838906963795</v>
      </c>
      <c r="F46" s="3">
        <f t="shared" si="1"/>
        <v>12.189493336370571</v>
      </c>
      <c r="G46" s="3">
        <f t="shared" si="2"/>
        <v>0.813566603184677</v>
      </c>
    </row>
    <row r="47" spans="1:7" x14ac:dyDescent="0.25">
      <c r="A47" s="1" t="str">
        <f>总结果!A47</f>
        <v>N04073500</v>
      </c>
      <c r="B47" s="3">
        <f>总结果!B47</f>
        <v>0.50482555434913556</v>
      </c>
      <c r="C47" s="3">
        <f>总结果!C47</f>
        <v>0.53368710170174849</v>
      </c>
      <c r="D47" s="3">
        <f>总结果!I47</f>
        <v>0.27525284947937273</v>
      </c>
      <c r="E47" s="3">
        <f>总结果!J47</f>
        <v>0.24976556586613682</v>
      </c>
      <c r="F47" s="3">
        <f t="shared" si="1"/>
        <v>49.445159643794931</v>
      </c>
      <c r="G47" s="3">
        <f t="shared" si="2"/>
        <v>0.52501841534550953</v>
      </c>
    </row>
    <row r="48" spans="1:7" x14ac:dyDescent="0.25">
      <c r="A48" s="1" t="str">
        <f>总结果!A48</f>
        <v>N04079000</v>
      </c>
      <c r="B48" s="3">
        <f>总结果!B48</f>
        <v>0.40578736862726317</v>
      </c>
      <c r="C48" s="3">
        <f>总结果!C48</f>
        <v>0.46842042164583236</v>
      </c>
      <c r="D48" s="3">
        <f>总结果!I48</f>
        <v>0.34378761881240122</v>
      </c>
      <c r="E48" s="3">
        <f>总结果!J48</f>
        <v>0.349853224573479</v>
      </c>
      <c r="F48" s="3">
        <f t="shared" si="1"/>
        <v>20.654923108247253</v>
      </c>
      <c r="G48" s="3">
        <f t="shared" si="2"/>
        <v>0.69364084338588028</v>
      </c>
    </row>
    <row r="49" spans="1:7" x14ac:dyDescent="0.25">
      <c r="A49" s="1" t="str">
        <f>总结果!A49</f>
        <v>N04100500</v>
      </c>
      <c r="B49" s="3">
        <f>总结果!B49</f>
        <v>0.27272737317227536</v>
      </c>
      <c r="C49" s="3">
        <f>总结果!C49</f>
        <v>0.28161077460581174</v>
      </c>
      <c r="D49" s="3">
        <f>总结果!I49</f>
        <v>0.20750370659571649</v>
      </c>
      <c r="E49" s="3">
        <f>总结果!J49</f>
        <v>0.19278778865061252</v>
      </c>
      <c r="F49" s="3">
        <f t="shared" si="1"/>
        <v>27.789293078459774</v>
      </c>
      <c r="G49" s="3">
        <f t="shared" si="2"/>
        <v>0.40029149524632901</v>
      </c>
    </row>
    <row r="50" spans="1:7" x14ac:dyDescent="0.25">
      <c r="A50" s="1" t="str">
        <f>总结果!A50</f>
        <v>N04113000</v>
      </c>
      <c r="B50" s="3">
        <f>总结果!B50</f>
        <v>0.36327197949868423</v>
      </c>
      <c r="C50" s="3">
        <f>总结果!C50</f>
        <v>0.35155800571523743</v>
      </c>
      <c r="D50" s="3">
        <f>总结果!I50</f>
        <v>0.21114005945752043</v>
      </c>
      <c r="E50" s="3">
        <f>总结果!J50</f>
        <v>0.19739921331137264</v>
      </c>
      <c r="F50" s="3">
        <f t="shared" si="1"/>
        <v>42.84805041486436</v>
      </c>
      <c r="G50" s="3">
        <f t="shared" si="2"/>
        <v>0.40853927276889307</v>
      </c>
    </row>
    <row r="51" spans="1:7" x14ac:dyDescent="0.25">
      <c r="A51" s="1" t="str">
        <f>总结果!A51</f>
        <v>N04115000</v>
      </c>
      <c r="B51" s="3">
        <f>总结果!B51</f>
        <v>0.33918026553224323</v>
      </c>
      <c r="C51" s="3">
        <f>总结果!C51</f>
        <v>0.264684161717754</v>
      </c>
      <c r="D51" s="3">
        <f>总结果!I51</f>
        <v>0.24801498978695732</v>
      </c>
      <c r="E51" s="3">
        <f>总结果!J51</f>
        <v>0.18189835499697585</v>
      </c>
      <c r="F51" s="3">
        <f t="shared" si="1"/>
        <v>28.806313903641996</v>
      </c>
      <c r="G51" s="3">
        <f t="shared" si="2"/>
        <v>0.42991334478393317</v>
      </c>
    </row>
    <row r="52" spans="1:7" x14ac:dyDescent="0.25">
      <c r="A52" s="1" t="str">
        <f>总结果!A52</f>
        <v>N04176500</v>
      </c>
      <c r="B52" s="3">
        <f>总结果!B52</f>
        <v>0.27907800770376956</v>
      </c>
      <c r="C52" s="3">
        <f>总结果!C52</f>
        <v>0.29718950662851495</v>
      </c>
      <c r="D52" s="3">
        <f>总结果!I52</f>
        <v>0.17449682240936085</v>
      </c>
      <c r="E52" s="3">
        <f>总结果!J52</f>
        <v>0.17302690877610274</v>
      </c>
      <c r="F52" s="3">
        <f t="shared" si="1"/>
        <v>39.694027072108014</v>
      </c>
      <c r="G52" s="3">
        <f t="shared" si="2"/>
        <v>0.34752373118546359</v>
      </c>
    </row>
    <row r="53" spans="1:7" x14ac:dyDescent="0.25">
      <c r="A53" s="1" t="str">
        <f>总结果!A53</f>
        <v>N04185000</v>
      </c>
      <c r="B53" s="3">
        <f>总结果!B53</f>
        <v>0.27486951092842588</v>
      </c>
      <c r="C53" s="3">
        <f>总结果!C53</f>
        <v>0.29671006353431678</v>
      </c>
      <c r="D53" s="3">
        <f>总结果!I53</f>
        <v>0.20402247230848314</v>
      </c>
      <c r="E53" s="3">
        <f>总结果!J53</f>
        <v>0.18332945915631488</v>
      </c>
      <c r="F53" s="3">
        <f t="shared" si="1"/>
        <v>32.231320227128442</v>
      </c>
      <c r="G53" s="3">
        <f t="shared" si="2"/>
        <v>0.38735193146479802</v>
      </c>
    </row>
    <row r="54" spans="1:7" x14ac:dyDescent="0.25">
      <c r="A54" s="1" t="str">
        <f>总结果!A54</f>
        <v>N04198000</v>
      </c>
      <c r="B54" s="3">
        <f>总结果!B54</f>
        <v>0.41646396531654339</v>
      </c>
      <c r="C54" s="3">
        <f>总结果!C54</f>
        <v>0.28444314956071054</v>
      </c>
      <c r="D54" s="3">
        <f>总结果!I54</f>
        <v>0.34418417190111883</v>
      </c>
      <c r="E54" s="3">
        <f>总结果!J54</f>
        <v>0.19739570775103629</v>
      </c>
      <c r="F54" s="3">
        <f t="shared" si="1"/>
        <v>22.731576245020836</v>
      </c>
      <c r="G54" s="3">
        <f t="shared" si="2"/>
        <v>0.54157987965215515</v>
      </c>
    </row>
    <row r="55" spans="1:7" x14ac:dyDescent="0.25">
      <c r="A55" s="1" t="str">
        <f>总结果!A55</f>
        <v>N04223000</v>
      </c>
      <c r="B55" s="3">
        <f>总结果!B55</f>
        <v>0.56621599397538414</v>
      </c>
      <c r="C55" s="3">
        <f>总结果!C55</f>
        <v>0.36117666048085617</v>
      </c>
      <c r="D55" s="3">
        <f>总结果!I55</f>
        <v>0.48835423181449417</v>
      </c>
      <c r="E55" s="3">
        <f>总结果!J55</f>
        <v>0.29799909950716075</v>
      </c>
      <c r="F55" s="3">
        <f t="shared" si="1"/>
        <v>15.208156163074344</v>
      </c>
      <c r="G55" s="3">
        <f t="shared" si="2"/>
        <v>0.78635333132165486</v>
      </c>
    </row>
    <row r="56" spans="1:7" x14ac:dyDescent="0.25">
      <c r="A56" s="1" t="str">
        <f>总结果!A56</f>
        <v>N05280000</v>
      </c>
      <c r="B56" s="3">
        <f>总结果!B56</f>
        <v>0.39850363549199785</v>
      </c>
      <c r="C56" s="3">
        <f>总结果!C56</f>
        <v>0.41472518936116842</v>
      </c>
      <c r="D56" s="3">
        <f>总结果!I56</f>
        <v>0.27896187018070906</v>
      </c>
      <c r="E56" s="3">
        <f>总结果!J56</f>
        <v>0.17199205074164875</v>
      </c>
      <c r="F56" s="3">
        <f t="shared" si="1"/>
        <v>44.54772050120328</v>
      </c>
      <c r="G56" s="3">
        <f t="shared" si="2"/>
        <v>0.45095392092235781</v>
      </c>
    </row>
    <row r="57" spans="1:7" x14ac:dyDescent="0.25">
      <c r="A57" s="1" t="str">
        <f>总结果!A57</f>
        <v>N05410490</v>
      </c>
      <c r="B57" s="3">
        <f>总结果!B57</f>
        <v>0.61628174538177993</v>
      </c>
      <c r="C57" s="3">
        <f>总结果!C57</f>
        <v>0.67770515489585026</v>
      </c>
      <c r="D57" s="3">
        <f>总结果!I57</f>
        <v>0.53621230446143298</v>
      </c>
      <c r="E57" s="3">
        <f>总结果!J57</f>
        <v>0.5578295946290821</v>
      </c>
      <c r="F57" s="3">
        <f t="shared" si="1"/>
        <v>15.451856672136008</v>
      </c>
      <c r="G57" s="3">
        <f t="shared" si="2"/>
        <v>1.0940418990905152</v>
      </c>
    </row>
    <row r="58" spans="1:7" x14ac:dyDescent="0.25">
      <c r="A58" s="1" t="str">
        <f>总结果!A58</f>
        <v>N05412500</v>
      </c>
      <c r="B58" s="3">
        <f>总结果!B58</f>
        <v>0.59727285031831556</v>
      </c>
      <c r="C58" s="3">
        <f>总结果!C58</f>
        <v>0.44523025546976958</v>
      </c>
      <c r="D58" s="3">
        <f>总结果!I58</f>
        <v>0.47082384608039374</v>
      </c>
      <c r="E58" s="3">
        <f>总结果!J58</f>
        <v>0.33782080496014588</v>
      </c>
      <c r="F58" s="3">
        <f t="shared" si="1"/>
        <v>22.432398853215801</v>
      </c>
      <c r="G58" s="3">
        <f t="shared" si="2"/>
        <v>0.80864465104053962</v>
      </c>
    </row>
    <row r="59" spans="1:7" x14ac:dyDescent="0.25">
      <c r="A59" s="1" t="str">
        <f>总结果!A59</f>
        <v>N05418500</v>
      </c>
      <c r="B59" s="3">
        <f>总结果!B59</f>
        <v>0.64856342877078543</v>
      </c>
      <c r="C59" s="3">
        <f>总结果!C59</f>
        <v>0.4674615896132534</v>
      </c>
      <c r="D59" s="3">
        <f>总结果!I59</f>
        <v>0.43779969682726577</v>
      </c>
      <c r="E59" s="3">
        <f>总结果!J59</f>
        <v>0.39186203082880033</v>
      </c>
      <c r="F59" s="3">
        <f t="shared" si="1"/>
        <v>25.659217850027748</v>
      </c>
      <c r="G59" s="3">
        <f t="shared" si="2"/>
        <v>0.82966172765606605</v>
      </c>
    </row>
    <row r="60" spans="1:7" x14ac:dyDescent="0.25">
      <c r="A60" s="1" t="str">
        <f>总结果!A60</f>
        <v>N05422000</v>
      </c>
      <c r="B60" s="3">
        <f>总结果!B60</f>
        <v>0.44109872205816231</v>
      </c>
      <c r="C60" s="3">
        <f>总结果!C60</f>
        <v>0.41905983726939749</v>
      </c>
      <c r="D60" s="3">
        <f>总结果!I60</f>
        <v>0.30570039945907868</v>
      </c>
      <c r="E60" s="3">
        <f>总结果!J60</f>
        <v>0.26916866468719625</v>
      </c>
      <c r="F60" s="3">
        <f t="shared" si="1"/>
        <v>33.167082055698387</v>
      </c>
      <c r="G60" s="3">
        <f t="shared" si="2"/>
        <v>0.57486906414627492</v>
      </c>
    </row>
    <row r="61" spans="1:7" x14ac:dyDescent="0.25">
      <c r="A61" s="1" t="str">
        <f>总结果!A61</f>
        <v>N05430500</v>
      </c>
      <c r="B61" s="3">
        <f>总结果!B61</f>
        <v>0.3174339649198088</v>
      </c>
      <c r="C61" s="3">
        <f>总结果!C61</f>
        <v>0.37247128970619758</v>
      </c>
      <c r="D61" s="3">
        <f>总结果!I61</f>
        <v>0.17459434993114867</v>
      </c>
      <c r="E61" s="3">
        <f>总结果!J61</f>
        <v>0.21101811529322806</v>
      </c>
      <c r="F61" s="3">
        <f t="shared" si="1"/>
        <v>44.106460613433796</v>
      </c>
      <c r="G61" s="3">
        <f t="shared" si="2"/>
        <v>0.38561246522437675</v>
      </c>
    </row>
    <row r="62" spans="1:7" x14ac:dyDescent="0.25">
      <c r="A62" s="1" t="str">
        <f>总结果!A62</f>
        <v>N05435500</v>
      </c>
      <c r="B62" s="3">
        <f>总结果!B62</f>
        <v>0.4351243393069078</v>
      </c>
      <c r="C62" s="3">
        <f>总结果!C62</f>
        <v>0.35937059622010115</v>
      </c>
      <c r="D62" s="3">
        <f>总结果!I62</f>
        <v>0.30166128712020968</v>
      </c>
      <c r="E62" s="3">
        <f>总结果!J62</f>
        <v>0.30276653893472799</v>
      </c>
      <c r="F62" s="3">
        <f t="shared" si="1"/>
        <v>23.923010830269796</v>
      </c>
      <c r="G62" s="3">
        <f t="shared" si="2"/>
        <v>0.60442782605493761</v>
      </c>
    </row>
    <row r="63" spans="1:7" x14ac:dyDescent="0.25">
      <c r="A63" s="1" t="str">
        <f>总结果!A63</f>
        <v>N05440000</v>
      </c>
      <c r="B63" s="3">
        <f>总结果!B63</f>
        <v>0.42471433178018847</v>
      </c>
      <c r="C63" s="3">
        <f>总结果!C63</f>
        <v>0.35121467547097318</v>
      </c>
      <c r="D63" s="3">
        <f>总结果!I63</f>
        <v>0.3179470743777667</v>
      </c>
      <c r="E63" s="3">
        <f>总结果!J63</f>
        <v>0.24112425374519289</v>
      </c>
      <c r="F63" s="3">
        <f t="shared" si="1"/>
        <v>27.948134056290936</v>
      </c>
      <c r="G63" s="3">
        <f t="shared" si="2"/>
        <v>0.55907132812295957</v>
      </c>
    </row>
    <row r="64" spans="1:7" x14ac:dyDescent="0.25">
      <c r="A64" s="1" t="str">
        <f>总结果!A64</f>
        <v>N05447500</v>
      </c>
      <c r="B64" s="3">
        <f>总结果!B64</f>
        <v>0.39525374549983661</v>
      </c>
      <c r="C64" s="3">
        <f>总结果!C64</f>
        <v>0.36942739827998433</v>
      </c>
      <c r="D64" s="3">
        <f>总结果!I64</f>
        <v>0.31381917274343607</v>
      </c>
      <c r="E64" s="3">
        <f>总结果!J64</f>
        <v>0.32213018200692972</v>
      </c>
      <c r="F64" s="3">
        <f t="shared" si="1"/>
        <v>16.834701636963803</v>
      </c>
      <c r="G64" s="3">
        <f t="shared" si="2"/>
        <v>0.63594935475036585</v>
      </c>
    </row>
    <row r="65" spans="1:7" x14ac:dyDescent="0.25">
      <c r="A65" s="1" t="str">
        <f>总结果!A65</f>
        <v>N05454500</v>
      </c>
      <c r="B65" s="3">
        <f>总结果!B65</f>
        <v>0.38057452622365545</v>
      </c>
      <c r="C65" s="3">
        <f>总结果!C65</f>
        <v>0.43317580315204585</v>
      </c>
      <c r="D65" s="3">
        <f>总结果!I65</f>
        <v>0.30291659887755518</v>
      </c>
      <c r="E65" s="3">
        <f>总结果!J65</f>
        <v>0.3149841843526936</v>
      </c>
      <c r="F65" s="3">
        <f t="shared" si="1"/>
        <v>24.067522810799449</v>
      </c>
      <c r="G65" s="3">
        <f t="shared" si="2"/>
        <v>0.61790078323024877</v>
      </c>
    </row>
    <row r="66" spans="1:7" x14ac:dyDescent="0.25">
      <c r="A66" s="1" t="str">
        <f>总结果!A66</f>
        <v>N05458500</v>
      </c>
      <c r="B66" s="3">
        <f>总结果!B66</f>
        <v>0.40265202360848068</v>
      </c>
      <c r="C66" s="3">
        <f>总结果!C66</f>
        <v>0.33976676401492806</v>
      </c>
      <c r="D66" s="3">
        <f>总结果!I66</f>
        <v>0.30292842108638729</v>
      </c>
      <c r="E66" s="3">
        <f>总结果!J66</f>
        <v>0.27166070480126253</v>
      </c>
      <c r="F66" s="3">
        <f t="shared" si="1"/>
        <v>22.605793998425899</v>
      </c>
      <c r="G66" s="3">
        <f t="shared" ref="G66:G97" si="3">D66+E66</f>
        <v>0.57458912588764988</v>
      </c>
    </row>
    <row r="67" spans="1:7" x14ac:dyDescent="0.25">
      <c r="A67" s="1" t="str">
        <f>总结果!A67</f>
        <v>N05462000</v>
      </c>
      <c r="B67" s="3">
        <f>总结果!B67</f>
        <v>0.43953314687142159</v>
      </c>
      <c r="C67" s="3">
        <f>总结果!C67</f>
        <v>0.38608649974872705</v>
      </c>
      <c r="D67" s="3">
        <f>总结果!I67</f>
        <v>0.37096450372282214</v>
      </c>
      <c r="E67" s="3">
        <f>总结果!J67</f>
        <v>0.25274956319448783</v>
      </c>
      <c r="F67" s="3">
        <f t="shared" ref="F67:F130" si="4">((B67+C67)-(D67+E67))/(B67+C67)*100</f>
        <v>24.45503574550127</v>
      </c>
      <c r="G67" s="3">
        <f t="shared" si="3"/>
        <v>0.62371406691731002</v>
      </c>
    </row>
    <row r="68" spans="1:7" x14ac:dyDescent="0.25">
      <c r="A68" s="1" t="str">
        <f>总结果!A68</f>
        <v>N05471500</v>
      </c>
      <c r="B68" s="3">
        <f>总结果!B68</f>
        <v>0.29751324229092063</v>
      </c>
      <c r="C68" s="3">
        <f>总结果!C68</f>
        <v>0.43515087834518795</v>
      </c>
      <c r="D68" s="3">
        <f>总结果!I68</f>
        <v>0.24718801775474084</v>
      </c>
      <c r="E68" s="3">
        <f>总结果!J68</f>
        <v>0.27185228447578436</v>
      </c>
      <c r="F68" s="3">
        <f t="shared" si="4"/>
        <v>29.157128401498962</v>
      </c>
      <c r="G68" s="3">
        <f t="shared" si="3"/>
        <v>0.51904030223052522</v>
      </c>
    </row>
    <row r="69" spans="1:7" x14ac:dyDescent="0.25">
      <c r="A69" s="1" t="str">
        <f>总结果!A69</f>
        <v>N05472500</v>
      </c>
      <c r="B69" s="3">
        <f>总结果!B69</f>
        <v>0.44464200447054414</v>
      </c>
      <c r="C69" s="3">
        <f>总结果!C69</f>
        <v>0.35735086015024287</v>
      </c>
      <c r="D69" s="3">
        <f>总结果!I69</f>
        <v>0.37415149849481172</v>
      </c>
      <c r="E69" s="3">
        <f>总结果!J69</f>
        <v>0.25752103535165366</v>
      </c>
      <c r="F69" s="3">
        <f t="shared" si="4"/>
        <v>21.237137920778835</v>
      </c>
      <c r="G69" s="3">
        <f t="shared" si="3"/>
        <v>0.63167253384646538</v>
      </c>
    </row>
    <row r="70" spans="1:7" x14ac:dyDescent="0.25">
      <c r="A70" s="1" t="str">
        <f>总结果!A70</f>
        <v>N05479000</v>
      </c>
      <c r="B70" s="3">
        <f>总结果!B70</f>
        <v>0.41416019459078368</v>
      </c>
      <c r="C70" s="3">
        <f>总结果!C70</f>
        <v>0.46213102553211</v>
      </c>
      <c r="D70" s="3">
        <f>总结果!I70</f>
        <v>0.21128117155584858</v>
      </c>
      <c r="E70" s="3">
        <f>总结果!J70</f>
        <v>0.21187181142217842</v>
      </c>
      <c r="F70" s="3">
        <f t="shared" si="4"/>
        <v>51.710918327050813</v>
      </c>
      <c r="G70" s="3">
        <f t="shared" si="3"/>
        <v>0.423152982978027</v>
      </c>
    </row>
    <row r="71" spans="1:7" x14ac:dyDescent="0.25">
      <c r="A71" s="1" t="str">
        <f>总结果!A71</f>
        <v>N05481000</v>
      </c>
      <c r="B71" s="3">
        <f>总结果!B71</f>
        <v>0.41723104854453807</v>
      </c>
      <c r="C71" s="3">
        <f>总结果!C71</f>
        <v>0.50448391709808948</v>
      </c>
      <c r="D71" s="3">
        <f>总结果!I71</f>
        <v>0.26135510826291519</v>
      </c>
      <c r="E71" s="3">
        <f>总结果!J71</f>
        <v>0.29029023808171728</v>
      </c>
      <c r="F71" s="3">
        <f t="shared" si="4"/>
        <v>40.150115067295168</v>
      </c>
      <c r="G71" s="3">
        <f t="shared" si="3"/>
        <v>0.55164534634463247</v>
      </c>
    </row>
    <row r="72" spans="1:7" x14ac:dyDescent="0.25">
      <c r="A72" s="1" t="str">
        <f>总结果!A72</f>
        <v>N05484500</v>
      </c>
      <c r="B72" s="3">
        <f>总结果!B72</f>
        <v>0.359915769667912</v>
      </c>
      <c r="C72" s="3">
        <f>总结果!C72</f>
        <v>0.50551469404684157</v>
      </c>
      <c r="D72" s="3">
        <f>总结果!I72</f>
        <v>0.30288481827225006</v>
      </c>
      <c r="E72" s="3">
        <f>总结果!J72</f>
        <v>0.30628427417374815</v>
      </c>
      <c r="F72" s="3">
        <f t="shared" si="4"/>
        <v>29.61085633255675</v>
      </c>
      <c r="G72" s="3">
        <f t="shared" si="3"/>
        <v>0.60916909244599826</v>
      </c>
    </row>
    <row r="73" spans="1:7" x14ac:dyDescent="0.25">
      <c r="A73" s="1" t="str">
        <f>总结果!A73</f>
        <v>N05520500</v>
      </c>
      <c r="B73" s="3">
        <f>总结果!B73</f>
        <v>0.24064448255046178</v>
      </c>
      <c r="C73" s="3">
        <f>总结果!C73</f>
        <v>0.20316777644864983</v>
      </c>
      <c r="D73" s="3">
        <f>总结果!I73</f>
        <v>0.16356600154812539</v>
      </c>
      <c r="E73" s="3">
        <f>总结果!J73</f>
        <v>0.13787853862146104</v>
      </c>
      <c r="F73" s="3">
        <f t="shared" si="4"/>
        <v>32.078365557227691</v>
      </c>
      <c r="G73" s="3">
        <f t="shared" si="3"/>
        <v>0.30144454016958644</v>
      </c>
    </row>
    <row r="74" spans="1:7" x14ac:dyDescent="0.25">
      <c r="A74" s="1" t="str">
        <f>总结果!A74</f>
        <v>N05552500</v>
      </c>
      <c r="B74" s="3">
        <f>总结果!B74</f>
        <v>0.34980559452126936</v>
      </c>
      <c r="C74" s="3">
        <f>总结果!C74</f>
        <v>0.34041009758365132</v>
      </c>
      <c r="D74" s="3">
        <f>总结果!I74</f>
        <v>0.24161779822697299</v>
      </c>
      <c r="E74" s="3">
        <f>总结果!J74</f>
        <v>0.19709881183053524</v>
      </c>
      <c r="F74" s="3">
        <f t="shared" si="4"/>
        <v>36.437751984517583</v>
      </c>
      <c r="G74" s="3">
        <f t="shared" si="3"/>
        <v>0.43871661005750823</v>
      </c>
    </row>
    <row r="75" spans="1:7" x14ac:dyDescent="0.25">
      <c r="A75" s="1" t="str">
        <f>总结果!A75</f>
        <v>N05582000</v>
      </c>
      <c r="B75" s="3">
        <f>总结果!B75</f>
        <v>0.34311376796864701</v>
      </c>
      <c r="C75" s="3">
        <f>总结果!C75</f>
        <v>0.25243842996632609</v>
      </c>
      <c r="D75" s="3">
        <f>总结果!I75</f>
        <v>0.26025859840609689</v>
      </c>
      <c r="E75" s="3">
        <f>总结果!J75</f>
        <v>0.18293129358077218</v>
      </c>
      <c r="F75" s="3">
        <f t="shared" si="4"/>
        <v>25.583367247473433</v>
      </c>
      <c r="G75" s="3">
        <f t="shared" si="3"/>
        <v>0.44318989198686909</v>
      </c>
    </row>
    <row r="76" spans="1:7" x14ac:dyDescent="0.25">
      <c r="A76" s="1" t="str">
        <f>总结果!A76</f>
        <v>N05593000</v>
      </c>
      <c r="B76" s="3">
        <f>总结果!B76</f>
        <v>0.3254506469584954</v>
      </c>
      <c r="C76" s="3">
        <f>总结果!C76</f>
        <v>0.39570622187917387</v>
      </c>
      <c r="D76" s="3">
        <f>总结果!I76</f>
        <v>0.31466374197018043</v>
      </c>
      <c r="E76" s="3">
        <f>总结果!J76</f>
        <v>0.38752213357022997</v>
      </c>
      <c r="F76" s="3">
        <f t="shared" si="4"/>
        <v>2.6306333777053914</v>
      </c>
      <c r="G76" s="3">
        <f t="shared" si="3"/>
        <v>0.70218587554041045</v>
      </c>
    </row>
    <row r="77" spans="1:7" x14ac:dyDescent="0.25">
      <c r="A77" s="1" t="str">
        <f>总结果!A77</f>
        <v>N05594000</v>
      </c>
      <c r="B77" s="3">
        <f>总结果!B77</f>
        <v>0.23109757706675904</v>
      </c>
      <c r="C77" s="3">
        <f>总结果!C77</f>
        <v>0.39345611142192649</v>
      </c>
      <c r="D77" s="3">
        <f>总结果!I77</f>
        <v>0.19384844209530763</v>
      </c>
      <c r="E77" s="3">
        <f>总结果!J77</f>
        <v>0.35184697265134912</v>
      </c>
      <c r="F77" s="3">
        <f t="shared" si="4"/>
        <v>12.626340248322368</v>
      </c>
      <c r="G77" s="3">
        <f t="shared" si="3"/>
        <v>0.54569541474665673</v>
      </c>
    </row>
    <row r="78" spans="1:7" x14ac:dyDescent="0.25">
      <c r="A78" s="1" t="str">
        <f>总结果!A78</f>
        <v>N06192500</v>
      </c>
      <c r="B78" s="3">
        <f>总结果!B78</f>
        <v>0.25590572836760672</v>
      </c>
      <c r="C78" s="3">
        <f>总结果!C78</f>
        <v>0.23328591497698503</v>
      </c>
      <c r="D78" s="3">
        <f>总结果!I78</f>
        <v>0.1465393625896852</v>
      </c>
      <c r="E78" s="3">
        <f>总结果!J78</f>
        <v>0.10887420923876695</v>
      </c>
      <c r="F78" s="3">
        <f t="shared" si="4"/>
        <v>47.788647802281417</v>
      </c>
      <c r="G78" s="3">
        <f t="shared" si="3"/>
        <v>0.25541357182845215</v>
      </c>
    </row>
    <row r="79" spans="1:7" x14ac:dyDescent="0.25">
      <c r="A79" s="1" t="str">
        <f>总结果!A79</f>
        <v>N06340500</v>
      </c>
      <c r="B79" s="3">
        <f>总结果!B79</f>
        <v>0.97364879255568249</v>
      </c>
      <c r="C79" s="3">
        <f>总结果!C79</f>
        <v>0.8924181801948593</v>
      </c>
      <c r="D79" s="3">
        <f>总结果!I79</f>
        <v>0.64611683668207942</v>
      </c>
      <c r="E79" s="3">
        <f>总结果!J79</f>
        <v>0.62628683955065212</v>
      </c>
      <c r="F79" s="3">
        <f t="shared" si="4"/>
        <v>31.813611471980753</v>
      </c>
      <c r="G79" s="3">
        <f t="shared" si="3"/>
        <v>1.2724036762327315</v>
      </c>
    </row>
    <row r="80" spans="1:7" x14ac:dyDescent="0.25">
      <c r="A80" s="1" t="str">
        <f>总结果!A80</f>
        <v>N06359500</v>
      </c>
      <c r="B80" s="3">
        <f>总结果!B80</f>
        <v>0.38020710854765749</v>
      </c>
      <c r="C80" s="3">
        <f>总结果!C80</f>
        <v>0.95791755970532833</v>
      </c>
      <c r="D80" s="3">
        <f>总结果!I80</f>
        <v>0.4206465036427241</v>
      </c>
      <c r="E80" s="3">
        <f>总结果!J80</f>
        <v>0.87935444644896055</v>
      </c>
      <c r="F80" s="3">
        <f t="shared" si="4"/>
        <v>2.8490408304836325</v>
      </c>
      <c r="G80" s="3">
        <f t="shared" si="3"/>
        <v>1.3000009500916847</v>
      </c>
    </row>
    <row r="81" spans="1:7" x14ac:dyDescent="0.25">
      <c r="A81" s="1" t="str">
        <f>总结果!A81</f>
        <v>N06480000</v>
      </c>
      <c r="B81" s="3">
        <f>总结果!B81</f>
        <v>0.51462396631650886</v>
      </c>
      <c r="C81" s="3">
        <f>总结果!C81</f>
        <v>0.55619182456107208</v>
      </c>
      <c r="D81" s="3">
        <f>总结果!I81</f>
        <v>0.46645037972437031</v>
      </c>
      <c r="E81" s="3">
        <f>总结果!J81</f>
        <v>0.33484311166237551</v>
      </c>
      <c r="F81" s="3">
        <f t="shared" si="4"/>
        <v>25.169809951154122</v>
      </c>
      <c r="G81" s="3">
        <f t="shared" si="3"/>
        <v>0.80129349138674577</v>
      </c>
    </row>
    <row r="82" spans="1:7" x14ac:dyDescent="0.25">
      <c r="A82" s="1" t="str">
        <f>总结果!A82</f>
        <v>N06600500</v>
      </c>
      <c r="B82" s="3">
        <f>总结果!B82</f>
        <v>0.63762230382930829</v>
      </c>
      <c r="C82" s="3">
        <f>总结果!C82</f>
        <v>0.53348151321045301</v>
      </c>
      <c r="D82" s="3">
        <f>总结果!I82</f>
        <v>0.67339312537180773</v>
      </c>
      <c r="E82" s="3">
        <f>总结果!J82</f>
        <v>0.40524830878256363</v>
      </c>
      <c r="F82" s="3">
        <f t="shared" si="4"/>
        <v>7.8953190605347165</v>
      </c>
      <c r="G82" s="3">
        <f t="shared" si="3"/>
        <v>1.0786414341543713</v>
      </c>
    </row>
    <row r="83" spans="1:7" x14ac:dyDescent="0.25">
      <c r="A83" s="1" t="str">
        <f>总结果!A83</f>
        <v>N06606600</v>
      </c>
      <c r="B83" s="3">
        <f>总结果!B83</f>
        <v>0.36326892077613521</v>
      </c>
      <c r="C83" s="3">
        <f>总结果!C83</f>
        <v>0.47747475903627329</v>
      </c>
      <c r="D83" s="3">
        <f>总结果!I83</f>
        <v>0.28721799251376018</v>
      </c>
      <c r="E83" s="3">
        <f>总结果!J83</f>
        <v>0.26957412185739066</v>
      </c>
      <c r="F83" s="3">
        <f t="shared" si="4"/>
        <v>33.773856677056976</v>
      </c>
      <c r="G83" s="3">
        <f t="shared" si="3"/>
        <v>0.55679211437115084</v>
      </c>
    </row>
    <row r="84" spans="1:7" x14ac:dyDescent="0.25">
      <c r="A84" s="1" t="str">
        <f>总结果!A84</f>
        <v>N06607200</v>
      </c>
      <c r="B84" s="3">
        <f>总结果!B84</f>
        <v>0.69261634980577369</v>
      </c>
      <c r="C84" s="3">
        <f>总结果!C84</f>
        <v>0.63801993154591763</v>
      </c>
      <c r="D84" s="3">
        <f>总结果!I84</f>
        <v>0.55039427527397689</v>
      </c>
      <c r="E84" s="3">
        <f>总结果!J84</f>
        <v>0.48192898093697545</v>
      </c>
      <c r="F84" s="3">
        <f t="shared" si="4"/>
        <v>22.418825438737155</v>
      </c>
      <c r="G84" s="3">
        <f t="shared" si="3"/>
        <v>1.0323232562109523</v>
      </c>
    </row>
    <row r="85" spans="1:7" x14ac:dyDescent="0.25">
      <c r="A85" s="1" t="str">
        <f>总结果!A85</f>
        <v>N06799500</v>
      </c>
      <c r="B85" s="3">
        <f>总结果!B85</f>
        <v>0.79187997849808589</v>
      </c>
      <c r="C85" s="3">
        <f>总结果!C85</f>
        <v>0.61205468907031668</v>
      </c>
      <c r="D85" s="3">
        <f>总结果!I85</f>
        <v>0.53835033566768042</v>
      </c>
      <c r="E85" s="3">
        <f>总结果!J85</f>
        <v>0.44006812384476374</v>
      </c>
      <c r="F85" s="3">
        <f t="shared" si="4"/>
        <v>30.308832589264799</v>
      </c>
      <c r="G85" s="3">
        <f t="shared" si="3"/>
        <v>0.97841845951244411</v>
      </c>
    </row>
    <row r="86" spans="1:7" x14ac:dyDescent="0.25">
      <c r="A86" s="1" t="str">
        <f>总结果!A86</f>
        <v>N06810000</v>
      </c>
      <c r="B86" s="3">
        <f>总结果!B86</f>
        <v>0.45685624153664717</v>
      </c>
      <c r="C86" s="3">
        <f>总结果!C86</f>
        <v>0.51202681808987638</v>
      </c>
      <c r="D86" s="3">
        <f>总结果!I86</f>
        <v>0.26859402920108438</v>
      </c>
      <c r="E86" s="3">
        <f>总结果!J86</f>
        <v>0.33218148107546858</v>
      </c>
      <c r="F86" s="3">
        <f t="shared" si="4"/>
        <v>37.992980235598857</v>
      </c>
      <c r="G86" s="3">
        <f t="shared" si="3"/>
        <v>0.60077551027655296</v>
      </c>
    </row>
    <row r="87" spans="1:7" x14ac:dyDescent="0.25">
      <c r="A87" s="1" t="str">
        <f>总结果!A87</f>
        <v>N06815000</v>
      </c>
      <c r="B87" s="3">
        <f>总结果!B87</f>
        <v>0.66156460004545681</v>
      </c>
      <c r="C87" s="3">
        <f>总结果!C87</f>
        <v>0.63074170395195939</v>
      </c>
      <c r="D87" s="3">
        <f>总结果!I87</f>
        <v>0.55635246672075367</v>
      </c>
      <c r="E87" s="3">
        <f>总结果!J87</f>
        <v>0.46374558691831047</v>
      </c>
      <c r="F87" s="3">
        <f t="shared" si="4"/>
        <v>21.063756287216574</v>
      </c>
      <c r="G87" s="3">
        <f t="shared" si="3"/>
        <v>1.0200980536390643</v>
      </c>
    </row>
    <row r="88" spans="1:7" x14ac:dyDescent="0.25">
      <c r="A88" s="1" t="str">
        <f>总结果!A88</f>
        <v>N06860000</v>
      </c>
      <c r="B88" s="3">
        <f>总结果!B88</f>
        <v>1.104047349546704</v>
      </c>
      <c r="C88" s="3">
        <f>总结果!C88</f>
        <v>2.3262202366956051</v>
      </c>
      <c r="D88" s="3">
        <f>总结果!I88</f>
        <v>1.0495186781317338</v>
      </c>
      <c r="E88" s="3">
        <f>总结果!J88</f>
        <v>2.5193014651849852</v>
      </c>
      <c r="F88" s="3">
        <f t="shared" si="4"/>
        <v>-4.0391180451956377</v>
      </c>
      <c r="G88" s="3">
        <f t="shared" si="3"/>
        <v>3.568820143316719</v>
      </c>
    </row>
    <row r="89" spans="1:7" x14ac:dyDescent="0.25">
      <c r="A89" s="1" t="str">
        <f>总结果!A89</f>
        <v>N06869500</v>
      </c>
      <c r="B89" s="3">
        <f>总结果!B89</f>
        <v>0.43663326028317268</v>
      </c>
      <c r="C89" s="3">
        <f>总结果!C89</f>
        <v>0.39935852585899739</v>
      </c>
      <c r="D89" s="3">
        <f>总结果!I89</f>
        <v>0.42721375911193044</v>
      </c>
      <c r="E89" s="3">
        <f>总结果!J89</f>
        <v>0.39660149101764702</v>
      </c>
      <c r="F89" s="3">
        <f t="shared" si="4"/>
        <v>1.4565377572408169</v>
      </c>
      <c r="G89" s="3">
        <f t="shared" si="3"/>
        <v>0.82381525012957746</v>
      </c>
    </row>
    <row r="90" spans="1:7" x14ac:dyDescent="0.25">
      <c r="A90" s="1" t="str">
        <f>总结果!A90</f>
        <v>N06884400</v>
      </c>
      <c r="B90" s="3">
        <f>总结果!B90</f>
        <v>0.64370078271616471</v>
      </c>
      <c r="C90" s="3">
        <f>总结果!C90</f>
        <v>0.4997177105386818</v>
      </c>
      <c r="D90" s="3">
        <f>总结果!I90</f>
        <v>0.50729188403321834</v>
      </c>
      <c r="E90" s="3">
        <f>总结果!J90</f>
        <v>0.40933794320108791</v>
      </c>
      <c r="F90" s="3">
        <f t="shared" si="4"/>
        <v>19.834266050303711</v>
      </c>
      <c r="G90" s="3">
        <f t="shared" si="3"/>
        <v>0.9166298272343063</v>
      </c>
    </row>
    <row r="91" spans="1:7" x14ac:dyDescent="0.25">
      <c r="A91" s="1" t="str">
        <f>总结果!A91</f>
        <v>N06885500</v>
      </c>
      <c r="B91" s="3">
        <f>总结果!B91</f>
        <v>0.64511140851789062</v>
      </c>
      <c r="C91" s="3">
        <f>总结果!C91</f>
        <v>0.65129463930687703</v>
      </c>
      <c r="D91" s="3">
        <f>总结果!I91</f>
        <v>0.52980541902980238</v>
      </c>
      <c r="E91" s="3">
        <f>总结果!J91</f>
        <v>0.48573000648038622</v>
      </c>
      <c r="F91" s="3">
        <f t="shared" si="4"/>
        <v>21.665327987774365</v>
      </c>
      <c r="G91" s="3">
        <f t="shared" si="3"/>
        <v>1.0155354255101887</v>
      </c>
    </row>
    <row r="92" spans="1:7" x14ac:dyDescent="0.25">
      <c r="A92" s="1" t="str">
        <f>总结果!A92</f>
        <v>N06888500</v>
      </c>
      <c r="B92" s="3">
        <f>总结果!B92</f>
        <v>0.82286668566599785</v>
      </c>
      <c r="C92" s="3">
        <f>总结果!C92</f>
        <v>0.52616504903074479</v>
      </c>
      <c r="D92" s="3">
        <f>总结果!I92</f>
        <v>0.80379366934894314</v>
      </c>
      <c r="E92" s="3">
        <f>总结果!J92</f>
        <v>0.38633870485407207</v>
      </c>
      <c r="F92" s="3">
        <f t="shared" si="4"/>
        <v>11.778771129461045</v>
      </c>
      <c r="G92" s="3">
        <f t="shared" si="3"/>
        <v>1.1901323742030152</v>
      </c>
    </row>
    <row r="93" spans="1:7" x14ac:dyDescent="0.25">
      <c r="A93" s="1" t="str">
        <f>总结果!A93</f>
        <v>N06908000</v>
      </c>
      <c r="B93" s="3">
        <f>总结果!B93</f>
        <v>0.2116019449935366</v>
      </c>
      <c r="C93" s="3">
        <f>总结果!C93</f>
        <v>0.32369366445059911</v>
      </c>
      <c r="D93" s="3">
        <f>总结果!I93</f>
        <v>0.1610103299430477</v>
      </c>
      <c r="E93" s="3">
        <f>总结果!J93</f>
        <v>0.24268390628120887</v>
      </c>
      <c r="F93" s="3">
        <f t="shared" si="4"/>
        <v>24.584803405456142</v>
      </c>
      <c r="G93" s="3">
        <f t="shared" si="3"/>
        <v>0.4036942362242566</v>
      </c>
    </row>
    <row r="94" spans="1:7" x14ac:dyDescent="0.25">
      <c r="A94" s="1" t="str">
        <f>总结果!A94</f>
        <v>N06913500</v>
      </c>
      <c r="B94" s="3">
        <f>总结果!B94</f>
        <v>0.62253873116180969</v>
      </c>
      <c r="C94" s="3">
        <f>总结果!C94</f>
        <v>0.43697542736415529</v>
      </c>
      <c r="D94" s="3">
        <f>总结果!I94</f>
        <v>0.51746364539108169</v>
      </c>
      <c r="E94" s="3">
        <f>总结果!J94</f>
        <v>0.39251111266082034</v>
      </c>
      <c r="F94" s="3">
        <f t="shared" si="4"/>
        <v>14.113959617312489</v>
      </c>
      <c r="G94" s="3">
        <f t="shared" si="3"/>
        <v>0.90997475805190198</v>
      </c>
    </row>
    <row r="95" spans="1:7" x14ac:dyDescent="0.25">
      <c r="A95" s="1" t="str">
        <f>总结果!A95</f>
        <v>N06933500</v>
      </c>
      <c r="B95" s="3">
        <f>总结果!B95</f>
        <v>0.34596949440762564</v>
      </c>
      <c r="C95" s="3">
        <f>总结果!C95</f>
        <v>0.28118828821907133</v>
      </c>
      <c r="D95" s="3">
        <f>总结果!I95</f>
        <v>0.30860286655802044</v>
      </c>
      <c r="E95" s="3">
        <f>总结果!J95</f>
        <v>0.19684588104689371</v>
      </c>
      <c r="F95" s="3">
        <f t="shared" si="4"/>
        <v>19.406445777015531</v>
      </c>
      <c r="G95" s="3">
        <f t="shared" si="3"/>
        <v>0.50544874760491409</v>
      </c>
    </row>
    <row r="96" spans="1:7" x14ac:dyDescent="0.25">
      <c r="A96" s="1" t="str">
        <f>总结果!A96</f>
        <v>N07019000</v>
      </c>
      <c r="B96" s="3">
        <f>总结果!B96</f>
        <v>0.29020003143614775</v>
      </c>
      <c r="C96" s="3">
        <f>总结果!C96</f>
        <v>0.27157977349889523</v>
      </c>
      <c r="D96" s="3">
        <f>总结果!I96</f>
        <v>0.26727952464340776</v>
      </c>
      <c r="E96" s="3">
        <f>总结果!J96</f>
        <v>0.19864606798818582</v>
      </c>
      <c r="F96" s="3">
        <f t="shared" si="4"/>
        <v>17.062594892412111</v>
      </c>
      <c r="G96" s="3">
        <f t="shared" si="3"/>
        <v>0.46592559263159361</v>
      </c>
    </row>
    <row r="97" spans="1:7" x14ac:dyDescent="0.25">
      <c r="A97" s="1" t="str">
        <f>总结果!A97</f>
        <v>N07052500</v>
      </c>
      <c r="B97" s="3">
        <f>总结果!B97</f>
        <v>0.49746634854695915</v>
      </c>
      <c r="C97" s="3">
        <f>总结果!C97</f>
        <v>0.2865044005509797</v>
      </c>
      <c r="D97" s="3">
        <f>总结果!I97</f>
        <v>0.47734969930889937</v>
      </c>
      <c r="E97" s="3">
        <f>总结果!J97</f>
        <v>0.20595799998938336</v>
      </c>
      <c r="F97" s="3">
        <f t="shared" si="4"/>
        <v>12.840153783222419</v>
      </c>
      <c r="G97" s="3">
        <f t="shared" si="3"/>
        <v>0.68330769929828272</v>
      </c>
    </row>
    <row r="98" spans="1:7" x14ac:dyDescent="0.25">
      <c r="A98" s="1" t="str">
        <f>总结果!A98</f>
        <v>N07144200</v>
      </c>
      <c r="B98" s="3">
        <f>总结果!B98</f>
        <v>0.36024569213906299</v>
      </c>
      <c r="C98" s="3">
        <f>总结果!C98</f>
        <v>0.66405705441203333</v>
      </c>
      <c r="D98" s="3">
        <f>总结果!I98</f>
        <v>0.24128575162126711</v>
      </c>
      <c r="E98" s="3">
        <f>总结果!J98</f>
        <v>0.40012193531486928</v>
      </c>
      <c r="F98" s="3">
        <f t="shared" si="4"/>
        <v>37.381043925167255</v>
      </c>
      <c r="G98" s="3">
        <f t="shared" ref="G98:G129" si="5">D98+E98</f>
        <v>0.64140768693613637</v>
      </c>
    </row>
    <row r="99" spans="1:7" x14ac:dyDescent="0.25">
      <c r="A99" s="1" t="str">
        <f>总结果!A99</f>
        <v>N07144780</v>
      </c>
      <c r="B99" s="3">
        <f>总结果!B99</f>
        <v>0.93551065326048388</v>
      </c>
      <c r="C99" s="3">
        <f>总结果!C99</f>
        <v>0.88467143079147736</v>
      </c>
      <c r="D99" s="3">
        <f>总结果!I99</f>
        <v>0.90386728453229026</v>
      </c>
      <c r="E99" s="3">
        <f>总结果!J99</f>
        <v>0.7184590024003622</v>
      </c>
      <c r="F99" s="3">
        <f t="shared" si="4"/>
        <v>10.870110130897247</v>
      </c>
      <c r="G99" s="3">
        <f t="shared" si="5"/>
        <v>1.6223262869326525</v>
      </c>
    </row>
    <row r="100" spans="1:7" x14ac:dyDescent="0.25">
      <c r="A100" s="1" t="str">
        <f>总结果!A100</f>
        <v>N07147800</v>
      </c>
      <c r="B100" s="3">
        <f>总结果!B100</f>
        <v>0.43101606485757515</v>
      </c>
      <c r="C100" s="3">
        <f>总结果!C100</f>
        <v>0.52451059297515623</v>
      </c>
      <c r="D100" s="3">
        <f>总结果!I100</f>
        <v>0.36237650087085921</v>
      </c>
      <c r="E100" s="3">
        <f>总结果!J100</f>
        <v>0.28596892064811624</v>
      </c>
      <c r="F100" s="3">
        <f t="shared" si="4"/>
        <v>32.147845776536059</v>
      </c>
      <c r="G100" s="3">
        <f t="shared" si="5"/>
        <v>0.64834542151897545</v>
      </c>
    </row>
    <row r="101" spans="1:7" x14ac:dyDescent="0.25">
      <c r="A101" s="1" t="str">
        <f>总结果!A101</f>
        <v>N07211500</v>
      </c>
      <c r="B101" s="3">
        <f>总结果!B101</f>
        <v>0.72158054501612867</v>
      </c>
      <c r="C101" s="3">
        <f>总结果!C101</f>
        <v>0.94302834879978359</v>
      </c>
      <c r="D101" s="3">
        <f>总结果!I101</f>
        <v>0.39343799366267368</v>
      </c>
      <c r="E101" s="3">
        <f>总结果!J101</f>
        <v>0.57101890881250483</v>
      </c>
      <c r="F101" s="3">
        <f t="shared" si="4"/>
        <v>42.061050733408067</v>
      </c>
      <c r="G101" s="3">
        <f t="shared" si="5"/>
        <v>0.96445690247517857</v>
      </c>
    </row>
    <row r="102" spans="1:7" x14ac:dyDescent="0.25">
      <c r="A102" s="1" t="str">
        <f>总结果!A102</f>
        <v>N07307800</v>
      </c>
      <c r="B102" s="3">
        <f>总结果!B102</f>
        <v>0.89305766588567481</v>
      </c>
      <c r="C102" s="3">
        <f>总结果!C102</f>
        <v>0.86351510474308579</v>
      </c>
      <c r="D102" s="3">
        <f>总结果!I102</f>
        <v>0.90303047801550795</v>
      </c>
      <c r="E102" s="3">
        <f>总结果!J102</f>
        <v>0.67151675855826864</v>
      </c>
      <c r="F102" s="3">
        <f t="shared" si="4"/>
        <v>10.362538751516031</v>
      </c>
      <c r="G102" s="3">
        <f t="shared" si="5"/>
        <v>1.5745472365737765</v>
      </c>
    </row>
    <row r="103" spans="1:7" x14ac:dyDescent="0.25">
      <c r="A103" s="1" t="str">
        <f>总结果!A103</f>
        <v>N08085500</v>
      </c>
      <c r="B103" s="3">
        <f>总结果!B103</f>
        <v>0.35543339275647473</v>
      </c>
      <c r="C103" s="3">
        <f>总结果!C103</f>
        <v>0.96776403357248819</v>
      </c>
      <c r="D103" s="3">
        <f>总结果!I103</f>
        <v>0.38639210063328772</v>
      </c>
      <c r="E103" s="3">
        <f>总结果!J103</f>
        <v>0.85671273476985421</v>
      </c>
      <c r="F103" s="3">
        <f t="shared" si="4"/>
        <v>6.0529584876859488</v>
      </c>
      <c r="G103" s="3">
        <f t="shared" si="5"/>
        <v>1.243104835403142</v>
      </c>
    </row>
    <row r="104" spans="1:7" x14ac:dyDescent="0.25">
      <c r="A104" s="1" t="str">
        <f>总结果!A104</f>
        <v>N09251000</v>
      </c>
      <c r="B104" s="3">
        <f>总结果!B104</f>
        <v>0.26146856151833398</v>
      </c>
      <c r="C104" s="3">
        <f>总结果!C104</f>
        <v>0.353162666686827</v>
      </c>
      <c r="D104" s="3">
        <f>总结果!I104</f>
        <v>0.29596745016103448</v>
      </c>
      <c r="E104" s="3">
        <f>总结果!J104</f>
        <v>0.18719415589545899</v>
      </c>
      <c r="F104" s="3">
        <f t="shared" si="4"/>
        <v>21.39000039626745</v>
      </c>
      <c r="G104" s="3">
        <f t="shared" si="5"/>
        <v>0.4831616060564935</v>
      </c>
    </row>
    <row r="105" spans="1:7" x14ac:dyDescent="0.25">
      <c r="A105" s="1" t="str">
        <f>总结果!A105</f>
        <v>N09292500</v>
      </c>
      <c r="B105" s="3">
        <f>总结果!B105</f>
        <v>0.38125017948749773</v>
      </c>
      <c r="C105" s="3">
        <f>总结果!C105</f>
        <v>0.33734731545637991</v>
      </c>
      <c r="D105" s="3">
        <f>总结果!I105</f>
        <v>0.31032759120874853</v>
      </c>
      <c r="E105" s="3">
        <f>总结果!J105</f>
        <v>0.21034341467310388</v>
      </c>
      <c r="F105" s="3">
        <f t="shared" si="4"/>
        <v>27.543442671962442</v>
      </c>
      <c r="G105" s="3">
        <f t="shared" si="5"/>
        <v>0.52067100588185244</v>
      </c>
    </row>
    <row r="106" spans="1:7" x14ac:dyDescent="0.25">
      <c r="A106" s="1" t="str">
        <f>总结果!A106</f>
        <v>N09299500</v>
      </c>
      <c r="B106" s="3">
        <f>总结果!B106</f>
        <v>0.47561432809825305</v>
      </c>
      <c r="C106" s="3">
        <f>总结果!C106</f>
        <v>0.32670563052399976</v>
      </c>
      <c r="D106" s="3">
        <f>总结果!I106</f>
        <v>0.38391830428363316</v>
      </c>
      <c r="E106" s="3">
        <f>总结果!J106</f>
        <v>0.23514277289327554</v>
      </c>
      <c r="F106" s="3">
        <f t="shared" si="4"/>
        <v>22.84112210794768</v>
      </c>
      <c r="G106" s="3">
        <f t="shared" si="5"/>
        <v>0.61906107717690873</v>
      </c>
    </row>
    <row r="107" spans="1:7" x14ac:dyDescent="0.25">
      <c r="A107" s="1" t="str">
        <f>总结果!A107</f>
        <v>N09431500</v>
      </c>
      <c r="B107" s="3">
        <f>总结果!B107</f>
        <v>0.80926956535719596</v>
      </c>
      <c r="C107" s="3">
        <f>总结果!C107</f>
        <v>0.40851583229020577</v>
      </c>
      <c r="D107" s="3">
        <f>总结果!I107</f>
        <v>0.79987834780596379</v>
      </c>
      <c r="E107" s="3">
        <f>总结果!J107</f>
        <v>0.3863652714455405</v>
      </c>
      <c r="F107" s="3">
        <f t="shared" si="4"/>
        <v>2.5900933330972804</v>
      </c>
      <c r="G107" s="3">
        <f t="shared" si="5"/>
        <v>1.1862436192515042</v>
      </c>
    </row>
    <row r="108" spans="1:7" x14ac:dyDescent="0.25">
      <c r="A108" s="1" t="str">
        <f>总结果!A108</f>
        <v>N09444500</v>
      </c>
      <c r="B108" s="3">
        <f>总结果!B108</f>
        <v>0.89568929833578537</v>
      </c>
      <c r="C108" s="3">
        <f>总结果!C108</f>
        <v>0.3564678530145563</v>
      </c>
      <c r="D108" s="3">
        <f>总结果!I108</f>
        <v>0.89027136633750237</v>
      </c>
      <c r="E108" s="3">
        <f>总结果!J108</f>
        <v>0.31850785537156484</v>
      </c>
      <c r="F108" s="3">
        <f t="shared" si="4"/>
        <v>3.4642560316406863</v>
      </c>
      <c r="G108" s="3">
        <f t="shared" si="5"/>
        <v>1.2087792217090672</v>
      </c>
    </row>
    <row r="109" spans="1:7" x14ac:dyDescent="0.25">
      <c r="A109" s="1" t="str">
        <f>总结果!A109</f>
        <v>N09497500</v>
      </c>
      <c r="B109" s="3">
        <f>总结果!B109</f>
        <v>0.77863491912616145</v>
      </c>
      <c r="C109" s="3">
        <f>总结果!C109</f>
        <v>0.47615856380880367</v>
      </c>
      <c r="D109" s="3">
        <f>总结果!I109</f>
        <v>0.63941072789849074</v>
      </c>
      <c r="E109" s="3">
        <f>总结果!J109</f>
        <v>0.33744128497331616</v>
      </c>
      <c r="F109" s="3">
        <f t="shared" si="4"/>
        <v>22.1503756469194</v>
      </c>
      <c r="G109" s="3">
        <f t="shared" si="5"/>
        <v>0.9768520128718069</v>
      </c>
    </row>
    <row r="110" spans="1:7" x14ac:dyDescent="0.25">
      <c r="A110" s="1" t="str">
        <f>总结果!A110</f>
        <v>N10301500</v>
      </c>
      <c r="B110" s="3">
        <f>总结果!B110</f>
        <v>0.55652491227745848</v>
      </c>
      <c r="C110" s="3">
        <f>总结果!C110</f>
        <v>0.46481343757735361</v>
      </c>
      <c r="D110" s="3">
        <f>总结果!I110</f>
        <v>0.36250745338447787</v>
      </c>
      <c r="E110" s="3">
        <f>总结果!J110</f>
        <v>0.53090396233595916</v>
      </c>
      <c r="F110" s="3">
        <f t="shared" si="4"/>
        <v>12.525421585565692</v>
      </c>
      <c r="G110" s="3">
        <f t="shared" si="5"/>
        <v>0.89341141572043703</v>
      </c>
    </row>
    <row r="111" spans="1:7" x14ac:dyDescent="0.25">
      <c r="A111" s="1" t="str">
        <f>总结果!A111</f>
        <v>N11025500</v>
      </c>
      <c r="B111" s="3">
        <f>总结果!B111</f>
        <v>0.56624389712189394</v>
      </c>
      <c r="C111" s="3">
        <f>总结果!C111</f>
        <v>0.98174001812324396</v>
      </c>
      <c r="D111" s="3">
        <f>总结果!I111</f>
        <v>0.70327406045626784</v>
      </c>
      <c r="E111" s="3">
        <f>总结果!J111</f>
        <v>0.91399489056425098</v>
      </c>
      <c r="F111" s="3">
        <f t="shared" si="4"/>
        <v>-4.4758240116732226</v>
      </c>
      <c r="G111" s="3">
        <f t="shared" si="5"/>
        <v>1.6172689510205189</v>
      </c>
    </row>
    <row r="112" spans="1:7" x14ac:dyDescent="0.25">
      <c r="A112" s="1" t="str">
        <f>总结果!A112</f>
        <v>N11224500</v>
      </c>
      <c r="B112" s="3">
        <f>总结果!B112</f>
        <v>0.61622164842509763</v>
      </c>
      <c r="C112" s="3">
        <f>总结果!C112</f>
        <v>1.0732263826902186</v>
      </c>
      <c r="D112" s="3">
        <f>总结果!I112</f>
        <v>0.50930099483477342</v>
      </c>
      <c r="E112" s="3">
        <f>总结果!J112</f>
        <v>1.0633594551467822</v>
      </c>
      <c r="F112" s="3">
        <f t="shared" si="4"/>
        <v>6.9127655295002741</v>
      </c>
      <c r="G112" s="3">
        <f t="shared" si="5"/>
        <v>1.5726604499815555</v>
      </c>
    </row>
    <row r="113" spans="1:7" x14ac:dyDescent="0.25">
      <c r="A113" s="1" t="str">
        <f>总结果!A113</f>
        <v>N11342000</v>
      </c>
      <c r="B113" s="3">
        <f>总结果!B113</f>
        <v>0.47000706307721152</v>
      </c>
      <c r="C113" s="3">
        <f>总结果!C113</f>
        <v>0.25353437240538163</v>
      </c>
      <c r="D113" s="3">
        <f>总结果!I113</f>
        <v>0.46113484719126008</v>
      </c>
      <c r="E113" s="3">
        <f>总结果!J113</f>
        <v>0.22950916358300893</v>
      </c>
      <c r="F113" s="3">
        <f t="shared" si="4"/>
        <v>4.5467229788134871</v>
      </c>
      <c r="G113" s="3">
        <f t="shared" si="5"/>
        <v>0.69064401077426907</v>
      </c>
    </row>
    <row r="114" spans="1:7" x14ac:dyDescent="0.25">
      <c r="A114" s="1" t="str">
        <f>总结果!A114</f>
        <v>N11413000</v>
      </c>
      <c r="B114" s="3">
        <f>总结果!B114</f>
        <v>0.44697248612466839</v>
      </c>
      <c r="C114" s="3">
        <f>总结果!C114</f>
        <v>0.23320553299922345</v>
      </c>
      <c r="D114" s="3">
        <f>总结果!I114</f>
        <v>0.37572021696115254</v>
      </c>
      <c r="E114" s="3">
        <f>总结果!J114</f>
        <v>0.18844985919304039</v>
      </c>
      <c r="F114" s="3">
        <f t="shared" si="4"/>
        <v>17.055526598628372</v>
      </c>
      <c r="G114" s="3">
        <f t="shared" si="5"/>
        <v>0.5641700761541929</v>
      </c>
    </row>
    <row r="115" spans="1:7" x14ac:dyDescent="0.25">
      <c r="A115" s="1" t="str">
        <f>总结果!A115</f>
        <v>N11427000</v>
      </c>
      <c r="B115" s="3">
        <f>总结果!B115</f>
        <v>0.53472576376872705</v>
      </c>
      <c r="C115" s="3">
        <f>总结果!C115</f>
        <v>0.14158212093580422</v>
      </c>
      <c r="D115" s="3">
        <f>总结果!I115</f>
        <v>0.45451702954051326</v>
      </c>
      <c r="E115" s="3">
        <f>总结果!J115</f>
        <v>0.13350220367201035</v>
      </c>
      <c r="F115" s="3">
        <f t="shared" si="4"/>
        <v>13.054505719769876</v>
      </c>
      <c r="G115" s="3">
        <f t="shared" si="5"/>
        <v>0.58801923321252358</v>
      </c>
    </row>
    <row r="116" spans="1:7" x14ac:dyDescent="0.25">
      <c r="A116" s="1" t="str">
        <f>总结果!A116</f>
        <v>N11501000</v>
      </c>
      <c r="B116" s="3">
        <f>总结果!B116</f>
        <v>0.25897322996117894</v>
      </c>
      <c r="C116" s="3">
        <f>总结果!C116</f>
        <v>0.36898224520550066</v>
      </c>
      <c r="D116" s="3">
        <f>总结果!I116</f>
        <v>0.23426796527148933</v>
      </c>
      <c r="E116" s="3">
        <f>总结果!J116</f>
        <v>0.24474666021374622</v>
      </c>
      <c r="F116" s="3">
        <f t="shared" si="4"/>
        <v>23.718377428258009</v>
      </c>
      <c r="G116" s="3">
        <f t="shared" si="5"/>
        <v>0.47901462548523555</v>
      </c>
    </row>
    <row r="117" spans="1:7" x14ac:dyDescent="0.25">
      <c r="A117" s="1" t="str">
        <f>总结果!A117</f>
        <v>N11530000</v>
      </c>
      <c r="B117" s="3">
        <f>总结果!B117</f>
        <v>0.34468300336593755</v>
      </c>
      <c r="C117" s="3">
        <f>总结果!C117</f>
        <v>0.18081151993943895</v>
      </c>
      <c r="D117" s="3">
        <f>总结果!I117</f>
        <v>0.3469328244435716</v>
      </c>
      <c r="E117" s="3">
        <f>总结果!J117</f>
        <v>0.17625513903167764</v>
      </c>
      <c r="F117" s="3">
        <f t="shared" si="4"/>
        <v>0.43893127860190712</v>
      </c>
      <c r="G117" s="3">
        <f t="shared" si="5"/>
        <v>0.52318796347524921</v>
      </c>
    </row>
    <row r="118" spans="1:7" x14ac:dyDescent="0.25">
      <c r="A118" s="1" t="str">
        <f>总结果!A118</f>
        <v>N11532500</v>
      </c>
      <c r="B118" s="3">
        <f>总结果!B118</f>
        <v>0.55686115743214804</v>
      </c>
      <c r="C118" s="3">
        <f>总结果!C118</f>
        <v>0.20107899154699235</v>
      </c>
      <c r="D118" s="3">
        <f>总结果!I118</f>
        <v>0.22118634285052735</v>
      </c>
      <c r="E118" s="3">
        <f>总结果!J118</f>
        <v>0.10219759587530614</v>
      </c>
      <c r="F118" s="3">
        <f t="shared" si="4"/>
        <v>57.333842367184914</v>
      </c>
      <c r="G118" s="3">
        <f t="shared" si="5"/>
        <v>0.32338393872583349</v>
      </c>
    </row>
    <row r="119" spans="1:7" x14ac:dyDescent="0.25">
      <c r="A119" s="1" t="str">
        <f>总结果!A119</f>
        <v>N12134500</v>
      </c>
      <c r="B119" s="3">
        <f>总结果!B119</f>
        <v>0.67929518023459656</v>
      </c>
      <c r="C119" s="3">
        <f>总结果!C119</f>
        <v>0.33422640997274228</v>
      </c>
      <c r="D119" s="3">
        <f>总结果!I119</f>
        <v>0.5320300040925352</v>
      </c>
      <c r="E119" s="3">
        <f>总结果!J119</f>
        <v>0.30622259456081918</v>
      </c>
      <c r="F119" s="3">
        <f t="shared" si="4"/>
        <v>17.29306935811098</v>
      </c>
      <c r="G119" s="3">
        <f t="shared" si="5"/>
        <v>0.83825259865335444</v>
      </c>
    </row>
    <row r="120" spans="1:7" x14ac:dyDescent="0.25">
      <c r="A120" s="1" t="str">
        <f>总结果!A120</f>
        <v>N12149000</v>
      </c>
      <c r="B120" s="3">
        <f>总结果!B120</f>
        <v>0.51145975068614125</v>
      </c>
      <c r="C120" s="3">
        <f>总结果!C120</f>
        <v>0.31703882720989363</v>
      </c>
      <c r="D120" s="3">
        <f>总结果!I120</f>
        <v>0.38778014558466384</v>
      </c>
      <c r="E120" s="3">
        <f>总结果!J120</f>
        <v>0.23549622719446853</v>
      </c>
      <c r="F120" s="3">
        <f t="shared" si="4"/>
        <v>24.770375060638308</v>
      </c>
      <c r="G120" s="3">
        <f t="shared" si="5"/>
        <v>0.62327637277913239</v>
      </c>
    </row>
    <row r="121" spans="1:7" x14ac:dyDescent="0.25">
      <c r="A121" s="1" t="str">
        <f>总结果!A121</f>
        <v>N12340000</v>
      </c>
      <c r="B121" s="3">
        <f>总结果!B121</f>
        <v>0.29392766010884624</v>
      </c>
      <c r="C121" s="3">
        <f>总结果!C121</f>
        <v>0.30334317686298357</v>
      </c>
      <c r="D121" s="3">
        <f>总结果!I121</f>
        <v>0.21152469764217796</v>
      </c>
      <c r="E121" s="3">
        <f>总结果!J121</f>
        <v>0.14471377113306991</v>
      </c>
      <c r="F121" s="3">
        <f t="shared" si="4"/>
        <v>40.35562315726294</v>
      </c>
      <c r="G121" s="3">
        <f t="shared" si="5"/>
        <v>0.3562384687752479</v>
      </c>
    </row>
    <row r="122" spans="1:7" x14ac:dyDescent="0.25">
      <c r="A122" s="1" t="str">
        <f>总结果!A122</f>
        <v>N12358500</v>
      </c>
      <c r="B122" s="3">
        <f>总结果!B122</f>
        <v>0.27390389868716325</v>
      </c>
      <c r="C122" s="3">
        <f>总结果!C122</f>
        <v>0.15984138361878808</v>
      </c>
      <c r="D122" s="3">
        <f>总结果!I122</f>
        <v>0.19298921846846978</v>
      </c>
      <c r="E122" s="3">
        <f>总结果!J122</f>
        <v>0.12882537898852062</v>
      </c>
      <c r="F122" s="3">
        <f t="shared" si="4"/>
        <v>25.805625885749301</v>
      </c>
      <c r="G122" s="3">
        <f t="shared" si="5"/>
        <v>0.32181459745699037</v>
      </c>
    </row>
    <row r="123" spans="1:7" x14ac:dyDescent="0.25">
      <c r="A123" s="1" t="str">
        <f>总结果!A123</f>
        <v>N12449950</v>
      </c>
      <c r="B123" s="3">
        <f>总结果!B123</f>
        <v>0.33896383689885567</v>
      </c>
      <c r="C123" s="3">
        <f>总结果!C123</f>
        <v>0.26609374542381919</v>
      </c>
      <c r="D123" s="3">
        <f>总结果!I123</f>
        <v>0.22165993621759117</v>
      </c>
      <c r="E123" s="3">
        <f>总结果!J123</f>
        <v>0.15563977773858098</v>
      </c>
      <c r="F123" s="3">
        <f t="shared" si="4"/>
        <v>37.64234595527148</v>
      </c>
      <c r="G123" s="3">
        <f t="shared" si="5"/>
        <v>0.37729971395617212</v>
      </c>
    </row>
    <row r="124" spans="1:7" x14ac:dyDescent="0.25">
      <c r="A124" s="1" t="str">
        <f>总结果!A124</f>
        <v>N12462500</v>
      </c>
      <c r="B124" s="3">
        <f>总结果!B124</f>
        <v>0.33885590503669982</v>
      </c>
      <c r="C124" s="3">
        <f>总结果!C124</f>
        <v>0.18250039582158234</v>
      </c>
      <c r="D124" s="3">
        <f>总结果!I124</f>
        <v>0.28054397950115267</v>
      </c>
      <c r="E124" s="3">
        <f>总结果!J124</f>
        <v>0.17331577131061041</v>
      </c>
      <c r="F124" s="3">
        <f t="shared" si="4"/>
        <v>12.946338221174846</v>
      </c>
      <c r="G124" s="3">
        <f t="shared" si="5"/>
        <v>0.45385975081176311</v>
      </c>
    </row>
    <row r="125" spans="1:7" x14ac:dyDescent="0.25">
      <c r="A125" s="1" t="str">
        <f>总结果!A125</f>
        <v>N13186000</v>
      </c>
      <c r="B125" s="3">
        <f>总结果!B125</f>
        <v>0.23872756709665238</v>
      </c>
      <c r="C125" s="3">
        <f>总结果!C125</f>
        <v>0.25401644416217806</v>
      </c>
      <c r="D125" s="3">
        <f>总结果!I125</f>
        <v>0.18357550443275239</v>
      </c>
      <c r="E125" s="3">
        <f>总结果!J125</f>
        <v>0.1236222376555812</v>
      </c>
      <c r="F125" s="3">
        <f t="shared" si="4"/>
        <v>37.655712688719497</v>
      </c>
      <c r="G125" s="3">
        <f t="shared" si="5"/>
        <v>0.30719774208833361</v>
      </c>
    </row>
    <row r="126" spans="1:7" x14ac:dyDescent="0.25">
      <c r="A126" s="1" t="str">
        <f>总结果!A126</f>
        <v>N13200000</v>
      </c>
      <c r="B126" s="3">
        <f>总结果!B126</f>
        <v>0.29762560172437041</v>
      </c>
      <c r="C126" s="3">
        <f>总结果!C126</f>
        <v>0.22363478220878405</v>
      </c>
      <c r="D126" s="3">
        <f>总结果!I126</f>
        <v>0.21379046206802496</v>
      </c>
      <c r="E126" s="3">
        <f>总结果!J126</f>
        <v>0.15946963237819112</v>
      </c>
      <c r="F126" s="3">
        <f t="shared" si="4"/>
        <v>28.392775290193097</v>
      </c>
      <c r="G126" s="3">
        <f t="shared" si="5"/>
        <v>0.37326009444621611</v>
      </c>
    </row>
    <row r="127" spans="1:7" x14ac:dyDescent="0.25">
      <c r="A127" s="1" t="str">
        <f>总结果!A127</f>
        <v>N13302500</v>
      </c>
      <c r="B127" s="3">
        <f>总结果!B127</f>
        <v>0.52934794134258289</v>
      </c>
      <c r="C127" s="3">
        <f>总结果!C127</f>
        <v>0.57506986666210858</v>
      </c>
      <c r="D127" s="3">
        <f>总结果!I127</f>
        <v>0.18556362687718247</v>
      </c>
      <c r="E127" s="3">
        <f>总结果!J127</f>
        <v>0.27869293865586814</v>
      </c>
      <c r="F127" s="3">
        <f t="shared" si="4"/>
        <v>57.963683474843194</v>
      </c>
      <c r="G127" s="3">
        <f t="shared" si="5"/>
        <v>0.46425656553305061</v>
      </c>
    </row>
    <row r="128" spans="1:7" x14ac:dyDescent="0.25">
      <c r="A128" s="1" t="str">
        <f>总结果!A128</f>
        <v>N13336500</v>
      </c>
      <c r="B128" s="3">
        <f>总结果!B128</f>
        <v>0.28638295007039405</v>
      </c>
      <c r="C128" s="3">
        <f>总结果!C128</f>
        <v>0.24551886494159833</v>
      </c>
      <c r="D128" s="3">
        <f>总结果!I128</f>
        <v>0.1828807673183572</v>
      </c>
      <c r="E128" s="3">
        <f>总结果!J128</f>
        <v>0.11560440758851773</v>
      </c>
      <c r="F128" s="3">
        <f t="shared" si="4"/>
        <v>43.88340733521558</v>
      </c>
      <c r="G128" s="3">
        <f t="shared" si="5"/>
        <v>0.29848517490687493</v>
      </c>
    </row>
    <row r="129" spans="1:7" x14ac:dyDescent="0.25">
      <c r="A129" s="1" t="str">
        <f>总结果!A129</f>
        <v>N13337000</v>
      </c>
      <c r="B129" s="3">
        <f>总结果!B129</f>
        <v>0.25626978613045354</v>
      </c>
      <c r="C129" s="3">
        <f>总结果!C129</f>
        <v>0.21869696918751577</v>
      </c>
      <c r="D129" s="3">
        <f>总结果!I129</f>
        <v>0.21933131010094262</v>
      </c>
      <c r="E129" s="3">
        <f>总结果!J129</f>
        <v>0.10090840334165349</v>
      </c>
      <c r="F129" s="3">
        <f t="shared" si="4"/>
        <v>32.576394061893922</v>
      </c>
      <c r="G129" s="3">
        <f t="shared" si="5"/>
        <v>0.32023971344259611</v>
      </c>
    </row>
    <row r="130" spans="1:7" x14ac:dyDescent="0.25">
      <c r="A130" s="1" t="str">
        <f>总结果!A130</f>
        <v>N13340600</v>
      </c>
      <c r="B130" s="3">
        <f>总结果!B130</f>
        <v>0.31769551615932934</v>
      </c>
      <c r="C130" s="3">
        <f>总结果!C130</f>
        <v>0.24716169360408677</v>
      </c>
      <c r="D130" s="3">
        <f>总结果!I130</f>
        <v>0.27496656960322102</v>
      </c>
      <c r="E130" s="3">
        <f>总结果!J130</f>
        <v>0.16565904083450617</v>
      </c>
      <c r="F130" s="3">
        <f t="shared" si="4"/>
        <v>21.993452004927388</v>
      </c>
      <c r="G130" s="3">
        <f t="shared" ref="G130:G135" si="6">D130+E130</f>
        <v>0.44062561043772719</v>
      </c>
    </row>
    <row r="131" spans="1:7" x14ac:dyDescent="0.25">
      <c r="A131" s="1" t="str">
        <f>总结果!A131</f>
        <v>N13351000</v>
      </c>
      <c r="B131" s="3">
        <f>总结果!B131</f>
        <v>0.42655379484654948</v>
      </c>
      <c r="C131" s="3">
        <f>总结果!C131</f>
        <v>0.33925677910160534</v>
      </c>
      <c r="D131" s="3">
        <f>总结果!I131</f>
        <v>0.30949382104247236</v>
      </c>
      <c r="E131" s="3">
        <f>总结果!J131</f>
        <v>0.17197264627050129</v>
      </c>
      <c r="F131" s="3">
        <f t="shared" ref="F131:F135" si="7">((B131+C131)-(D131+E131))/(B131+C131)*100</f>
        <v>37.129822479368272</v>
      </c>
      <c r="G131" s="3">
        <f t="shared" si="6"/>
        <v>0.48146646731297366</v>
      </c>
    </row>
    <row r="132" spans="1:7" x14ac:dyDescent="0.25">
      <c r="A132" s="1" t="str">
        <f>总结果!A132</f>
        <v>N14113000</v>
      </c>
      <c r="B132" s="3">
        <f>总结果!B132</f>
        <v>0.31108620109464086</v>
      </c>
      <c r="C132" s="3">
        <f>总结果!C132</f>
        <v>0.21178788582568889</v>
      </c>
      <c r="D132" s="3">
        <f>总结果!I132</f>
        <v>0.26184712771858609</v>
      </c>
      <c r="E132" s="3">
        <f>总结果!J132</f>
        <v>0.21588348999359777</v>
      </c>
      <c r="F132" s="3">
        <f t="shared" si="7"/>
        <v>8.6337170529975875</v>
      </c>
      <c r="G132" s="3">
        <f t="shared" si="6"/>
        <v>0.47773061771218384</v>
      </c>
    </row>
    <row r="133" spans="1:7" x14ac:dyDescent="0.25">
      <c r="A133" s="1" t="str">
        <f>总结果!A133</f>
        <v>N14321000</v>
      </c>
      <c r="B133" s="3">
        <f>总结果!B133</f>
        <v>0.45109023407308474</v>
      </c>
      <c r="C133" s="3">
        <f>总结果!C133</f>
        <v>0.2300349881279507</v>
      </c>
      <c r="D133" s="3">
        <f>总结果!I133</f>
        <v>0.26749804719729886</v>
      </c>
      <c r="E133" s="3">
        <f>总结果!J133</f>
        <v>0.13332224885255456</v>
      </c>
      <c r="F133" s="3">
        <f t="shared" si="7"/>
        <v>41.153214858992477</v>
      </c>
      <c r="G133" s="3">
        <f t="shared" si="6"/>
        <v>0.40082029604985342</v>
      </c>
    </row>
    <row r="134" spans="1:7" x14ac:dyDescent="0.25">
      <c r="A134" s="1" t="str">
        <f>总结果!A134</f>
        <v>N05430500</v>
      </c>
      <c r="B134" s="3">
        <f>总结果!B134</f>
        <v>0.3174339649198088</v>
      </c>
      <c r="C134" s="3">
        <f>总结果!C134</f>
        <v>0.37247128970619758</v>
      </c>
      <c r="D134" s="3">
        <f>总结果!I134</f>
        <v>0.17459434993114867</v>
      </c>
      <c r="E134" s="3">
        <f>总结果!J134</f>
        <v>0.21101811529322806</v>
      </c>
      <c r="F134" s="3">
        <f t="shared" si="7"/>
        <v>44.106460613433796</v>
      </c>
      <c r="G134" s="3">
        <f t="shared" si="6"/>
        <v>0.38561246522437675</v>
      </c>
    </row>
    <row r="135" spans="1:7" x14ac:dyDescent="0.25">
      <c r="A135" s="1" t="str">
        <f>总结果!A135</f>
        <v>N05435500</v>
      </c>
      <c r="B135" s="3">
        <f>总结果!B135</f>
        <v>0.4351243393069078</v>
      </c>
      <c r="C135" s="3">
        <f>总结果!C135</f>
        <v>0.35937059622010115</v>
      </c>
      <c r="D135" s="3">
        <f>总结果!I135</f>
        <v>0.30166128712020968</v>
      </c>
      <c r="E135" s="3">
        <f>总结果!J135</f>
        <v>0.30276653893472799</v>
      </c>
      <c r="F135" s="3">
        <f t="shared" si="7"/>
        <v>23.923010830269796</v>
      </c>
      <c r="G135" s="3">
        <f t="shared" si="6"/>
        <v>0.60442782605493761</v>
      </c>
    </row>
  </sheetData>
  <sortState xmlns:xlrd2="http://schemas.microsoft.com/office/spreadsheetml/2017/richdata2" ref="A2:G135">
    <sortCondition ref="A5:A135"/>
  </sortState>
  <phoneticPr fontId="1" type="noConversion"/>
  <conditionalFormatting sqref="F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">
      <colorScale>
        <cfvo type="min"/>
        <cfvo type="max"/>
        <color rgb="FFFCFCFF"/>
        <color rgb="FF63BE7B"/>
      </colorScale>
    </cfRule>
  </conditionalFormatting>
  <conditionalFormatting sqref="F1:F135">
    <cfRule type="cellIs" dxfId="0" priority="1" operator="lessThan">
      <formula>0</formula>
    </cfRule>
  </conditionalFormatting>
  <conditionalFormatting sqref="F2:F13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C66FB-FB62-4566-9CFB-E95E15DD03E4}">
  <dimension ref="A1:EL135"/>
  <sheetViews>
    <sheetView zoomScale="70" zoomScaleNormal="70" workbookViewId="0">
      <selection activeCell="H3" sqref="H3"/>
    </sheetView>
  </sheetViews>
  <sheetFormatPr defaultRowHeight="13.8" x14ac:dyDescent="0.25"/>
  <cols>
    <col min="1" max="1" width="10.5546875" style="1" customWidth="1"/>
    <col min="2" max="6" width="11.88671875" customWidth="1"/>
  </cols>
  <sheetData>
    <row r="1" spans="1:142" x14ac:dyDescent="0.25">
      <c r="A1" s="1" t="s">
        <v>134</v>
      </c>
      <c r="B1" s="3" t="s">
        <v>145</v>
      </c>
      <c r="C1" s="3" t="s">
        <v>146</v>
      </c>
      <c r="D1" s="3" t="s">
        <v>147</v>
      </c>
      <c r="E1" s="3" t="s">
        <v>148</v>
      </c>
      <c r="F1" s="3" t="s">
        <v>149</v>
      </c>
      <c r="H1" s="1" t="s">
        <v>134</v>
      </c>
      <c r="I1" s="1" t="s">
        <v>0</v>
      </c>
      <c r="J1" s="1" t="s">
        <v>1</v>
      </c>
      <c r="K1" s="1" t="s">
        <v>2</v>
      </c>
      <c r="L1" s="1" t="s">
        <v>3</v>
      </c>
      <c r="M1" s="1" t="s">
        <v>4</v>
      </c>
      <c r="N1" s="1" t="s">
        <v>5</v>
      </c>
      <c r="O1" s="1" t="s">
        <v>6</v>
      </c>
      <c r="P1" s="1" t="s">
        <v>7</v>
      </c>
      <c r="Q1" s="1" t="s">
        <v>8</v>
      </c>
      <c r="R1" s="1" t="s">
        <v>9</v>
      </c>
      <c r="S1" s="1" t="s">
        <v>10</v>
      </c>
      <c r="T1" s="1" t="s">
        <v>11</v>
      </c>
      <c r="U1" s="1" t="s">
        <v>12</v>
      </c>
      <c r="V1" s="1" t="s">
        <v>13</v>
      </c>
      <c r="W1" s="1" t="s">
        <v>14</v>
      </c>
      <c r="X1" s="1" t="s">
        <v>15</v>
      </c>
      <c r="Y1" s="1" t="s">
        <v>16</v>
      </c>
      <c r="Z1" s="1" t="s">
        <v>17</v>
      </c>
      <c r="AA1" s="1" t="s">
        <v>18</v>
      </c>
      <c r="AB1" s="1" t="s">
        <v>19</v>
      </c>
      <c r="AC1" s="1" t="s">
        <v>20</v>
      </c>
      <c r="AD1" s="1" t="s">
        <v>21</v>
      </c>
      <c r="AE1" s="1" t="s">
        <v>22</v>
      </c>
      <c r="AF1" s="1" t="s">
        <v>23</v>
      </c>
      <c r="AG1" s="1" t="s">
        <v>24</v>
      </c>
      <c r="AH1" s="1" t="s">
        <v>25</v>
      </c>
      <c r="AI1" s="1" t="s">
        <v>26</v>
      </c>
      <c r="AJ1" s="1" t="s">
        <v>27</v>
      </c>
      <c r="AK1" s="1" t="s">
        <v>28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34</v>
      </c>
      <c r="AR1" s="1" t="s">
        <v>35</v>
      </c>
      <c r="AS1" s="1" t="s">
        <v>36</v>
      </c>
      <c r="AT1" s="1" t="s">
        <v>37</v>
      </c>
      <c r="AU1" s="1" t="s">
        <v>38</v>
      </c>
      <c r="AV1" s="2" t="s">
        <v>39</v>
      </c>
      <c r="AW1" s="1" t="s">
        <v>40</v>
      </c>
      <c r="AX1" s="1" t="s">
        <v>41</v>
      </c>
      <c r="AY1" s="1" t="s">
        <v>42</v>
      </c>
      <c r="AZ1" s="1" t="s">
        <v>43</v>
      </c>
      <c r="BA1" s="1" t="s">
        <v>44</v>
      </c>
      <c r="BB1" s="1" t="s">
        <v>45</v>
      </c>
      <c r="BC1" s="1" t="s">
        <v>46</v>
      </c>
      <c r="BD1" s="1" t="s">
        <v>47</v>
      </c>
      <c r="BE1" s="1" t="s">
        <v>48</v>
      </c>
      <c r="BF1" s="1" t="s">
        <v>49</v>
      </c>
      <c r="BG1" s="1" t="s">
        <v>50</v>
      </c>
      <c r="BH1" s="1" t="s">
        <v>51</v>
      </c>
      <c r="BI1" s="1" t="s">
        <v>52</v>
      </c>
      <c r="BJ1" s="1" t="s">
        <v>53</v>
      </c>
      <c r="BK1" s="1" t="s">
        <v>54</v>
      </c>
      <c r="BL1" s="1" t="s">
        <v>55</v>
      </c>
      <c r="BM1" s="1" t="s">
        <v>56</v>
      </c>
      <c r="BN1" s="1" t="s">
        <v>57</v>
      </c>
      <c r="BO1" s="1" t="s">
        <v>58</v>
      </c>
      <c r="BP1" s="1" t="s">
        <v>59</v>
      </c>
      <c r="BQ1" s="1" t="s">
        <v>60</v>
      </c>
      <c r="BR1" s="1" t="s">
        <v>61</v>
      </c>
      <c r="BS1" s="1" t="s">
        <v>62</v>
      </c>
      <c r="BT1" s="1" t="s">
        <v>63</v>
      </c>
      <c r="BU1" s="1" t="s">
        <v>64</v>
      </c>
      <c r="BV1" s="1" t="s">
        <v>65</v>
      </c>
      <c r="BW1" s="1" t="s">
        <v>66</v>
      </c>
      <c r="BX1" s="1" t="s">
        <v>67</v>
      </c>
      <c r="BY1" s="1" t="s">
        <v>68</v>
      </c>
      <c r="BZ1" s="1" t="s">
        <v>69</v>
      </c>
      <c r="CA1" s="1" t="s">
        <v>70</v>
      </c>
      <c r="CB1" s="1" t="s">
        <v>71</v>
      </c>
      <c r="CC1" s="1" t="s">
        <v>72</v>
      </c>
      <c r="CD1" s="2" t="s">
        <v>73</v>
      </c>
      <c r="CE1" s="1" t="s">
        <v>74</v>
      </c>
      <c r="CF1" s="1" t="s">
        <v>75</v>
      </c>
      <c r="CG1" s="2" t="s">
        <v>76</v>
      </c>
      <c r="CH1" s="1" t="s">
        <v>77</v>
      </c>
      <c r="CI1" s="1" t="s">
        <v>78</v>
      </c>
      <c r="CJ1" s="1" t="s">
        <v>79</v>
      </c>
      <c r="CK1" s="1" t="s">
        <v>80</v>
      </c>
      <c r="CL1" s="1" t="s">
        <v>81</v>
      </c>
      <c r="CM1" s="1" t="s">
        <v>82</v>
      </c>
      <c r="CN1" s="1" t="s">
        <v>83</v>
      </c>
      <c r="CO1" s="1" t="s">
        <v>84</v>
      </c>
      <c r="CP1" s="1" t="s">
        <v>85</v>
      </c>
      <c r="CQ1" s="1" t="s">
        <v>86</v>
      </c>
      <c r="CR1" s="1" t="s">
        <v>87</v>
      </c>
      <c r="CS1" s="1" t="s">
        <v>88</v>
      </c>
      <c r="CT1" s="1" t="s">
        <v>89</v>
      </c>
      <c r="CU1" s="1" t="s">
        <v>90</v>
      </c>
      <c r="CV1" s="1" t="s">
        <v>91</v>
      </c>
      <c r="CW1" s="1" t="s">
        <v>92</v>
      </c>
      <c r="CX1" s="1" t="s">
        <v>93</v>
      </c>
      <c r="CY1" s="1" t="s">
        <v>94</v>
      </c>
      <c r="CZ1" s="1" t="s">
        <v>95</v>
      </c>
      <c r="DA1" s="1" t="s">
        <v>96</v>
      </c>
      <c r="DB1" s="1" t="s">
        <v>97</v>
      </c>
      <c r="DC1" s="1" t="s">
        <v>98</v>
      </c>
      <c r="DD1" s="1" t="s">
        <v>99</v>
      </c>
      <c r="DE1" s="1" t="s">
        <v>100</v>
      </c>
      <c r="DF1" s="1" t="s">
        <v>101</v>
      </c>
      <c r="DG1" s="1" t="s">
        <v>102</v>
      </c>
      <c r="DH1" s="1" t="s">
        <v>103</v>
      </c>
      <c r="DI1" s="1" t="s">
        <v>104</v>
      </c>
      <c r="DJ1" s="1" t="s">
        <v>105</v>
      </c>
      <c r="DK1" s="1" t="s">
        <v>106</v>
      </c>
      <c r="DL1" s="1" t="s">
        <v>107</v>
      </c>
      <c r="DM1" s="1" t="s">
        <v>108</v>
      </c>
      <c r="DN1" s="1" t="s">
        <v>109</v>
      </c>
      <c r="DO1" s="1" t="s">
        <v>110</v>
      </c>
      <c r="DP1" s="1" t="s">
        <v>111</v>
      </c>
      <c r="DQ1" s="1" t="s">
        <v>112</v>
      </c>
      <c r="DR1" s="1" t="s">
        <v>113</v>
      </c>
      <c r="DS1" s="1" t="s">
        <v>114</v>
      </c>
      <c r="DT1" s="1" t="s">
        <v>115</v>
      </c>
      <c r="DU1" s="1" t="s">
        <v>116</v>
      </c>
      <c r="DV1" s="2" t="s">
        <v>117</v>
      </c>
      <c r="DW1" s="2" t="s">
        <v>118</v>
      </c>
      <c r="DX1" s="1" t="s">
        <v>119</v>
      </c>
      <c r="DY1" s="1" t="s">
        <v>120</v>
      </c>
      <c r="DZ1" s="1" t="s">
        <v>121</v>
      </c>
      <c r="EA1" s="1" t="s">
        <v>122</v>
      </c>
      <c r="EB1" s="1" t="s">
        <v>123</v>
      </c>
      <c r="EC1" s="1" t="s">
        <v>124</v>
      </c>
      <c r="ED1" s="1" t="s">
        <v>125</v>
      </c>
      <c r="EE1" s="1" t="s">
        <v>126</v>
      </c>
      <c r="EF1" s="1" t="s">
        <v>127</v>
      </c>
      <c r="EG1" s="1" t="s">
        <v>128</v>
      </c>
      <c r="EH1" s="1" t="s">
        <v>129</v>
      </c>
      <c r="EI1" s="1" t="s">
        <v>130</v>
      </c>
      <c r="EJ1" s="1" t="s">
        <v>131</v>
      </c>
      <c r="EK1" s="1" t="s">
        <v>132</v>
      </c>
      <c r="EL1" s="1" t="s">
        <v>133</v>
      </c>
    </row>
    <row r="2" spans="1:142" x14ac:dyDescent="0.25">
      <c r="A2" s="1" t="s">
        <v>0</v>
      </c>
      <c r="B2" s="3">
        <v>0.44770142120728817</v>
      </c>
      <c r="C2" s="3">
        <v>6.379976542671735E-2</v>
      </c>
      <c r="D2" s="3">
        <v>0.14841981681233812</v>
      </c>
      <c r="E2" s="3">
        <v>0.12998378483556008</v>
      </c>
      <c r="F2" s="3">
        <v>0.17144069388882302</v>
      </c>
      <c r="H2" s="3" t="s">
        <v>145</v>
      </c>
      <c r="I2" s="3">
        <v>0.44770142120728817</v>
      </c>
      <c r="J2" s="3">
        <v>0.57725460298367171</v>
      </c>
      <c r="K2" s="3">
        <v>0.26731855722137032</v>
      </c>
      <c r="L2" s="3">
        <v>0.28826274447623185</v>
      </c>
      <c r="M2" s="3">
        <v>0.56131010420270799</v>
      </c>
      <c r="N2" s="3">
        <v>0.37482250336321304</v>
      </c>
      <c r="O2" s="3">
        <v>0.34302593493766048</v>
      </c>
      <c r="P2" s="3">
        <v>0.29048495125863777</v>
      </c>
      <c r="Q2" s="3">
        <v>0.45424121158682146</v>
      </c>
      <c r="R2" s="3">
        <v>0.35687375253377807</v>
      </c>
      <c r="S2" s="3">
        <v>0.47071099152819112</v>
      </c>
      <c r="T2" s="3">
        <v>0.37277993038425866</v>
      </c>
      <c r="U2" s="3">
        <v>0.4760389596614894</v>
      </c>
      <c r="V2" s="3">
        <v>0.35660802440155787</v>
      </c>
      <c r="W2" s="3">
        <v>0.50464580435777961</v>
      </c>
      <c r="X2" s="3">
        <v>0.35955204250530559</v>
      </c>
      <c r="Y2" s="3">
        <v>0.4160022128236972</v>
      </c>
      <c r="Z2" s="3">
        <v>0.51404059958210324</v>
      </c>
      <c r="AA2" s="3">
        <v>0.37214649185378634</v>
      </c>
      <c r="AB2" s="3">
        <v>0.56130797588751014</v>
      </c>
      <c r="AC2" s="3">
        <v>0.42408152806470301</v>
      </c>
      <c r="AD2" s="3">
        <v>0.32286397605746264</v>
      </c>
      <c r="AE2" s="3">
        <v>0.25028595542918314</v>
      </c>
      <c r="AF2" s="3">
        <v>0.56178165399237445</v>
      </c>
      <c r="AG2" s="3">
        <v>0.3979831785515115</v>
      </c>
      <c r="AH2" s="3">
        <v>0.39088106313525711</v>
      </c>
      <c r="AI2" s="3">
        <v>0.37908735426884121</v>
      </c>
      <c r="AJ2" s="3">
        <v>0.2352004875449186</v>
      </c>
      <c r="AK2" s="3">
        <v>0.60188609637776702</v>
      </c>
      <c r="AL2" s="3">
        <v>0.52434000230510802</v>
      </c>
      <c r="AM2" s="3">
        <v>0.54696426845190549</v>
      </c>
      <c r="AN2" s="3">
        <v>0.2772752232039844</v>
      </c>
      <c r="AO2" s="3">
        <v>0.27977933024725543</v>
      </c>
      <c r="AP2" s="3">
        <v>0.2830939783966227</v>
      </c>
      <c r="AQ2" s="3">
        <v>0.30565856049334672</v>
      </c>
      <c r="AR2" s="3">
        <v>0.29695493339800771</v>
      </c>
      <c r="AS2" s="3">
        <v>0.58554653342354257</v>
      </c>
      <c r="AT2" s="3">
        <v>0.51338317147817825</v>
      </c>
      <c r="AU2" s="3">
        <v>0.57863604793705969</v>
      </c>
      <c r="AV2" s="3">
        <v>0.13029639656619216</v>
      </c>
      <c r="AW2" s="3">
        <v>0.3300244260705541</v>
      </c>
      <c r="AX2" s="3">
        <v>0.30899825472824988</v>
      </c>
      <c r="AY2" s="3">
        <v>0.32916202763396535</v>
      </c>
      <c r="AZ2" s="3">
        <v>0.31168665219971697</v>
      </c>
      <c r="BA2" s="3">
        <v>0.31544800613385382</v>
      </c>
      <c r="BB2" s="3">
        <v>0.11738912231791196</v>
      </c>
      <c r="BC2" s="3">
        <v>0.38575047134368168</v>
      </c>
      <c r="BD2" s="3">
        <v>8.0285871541800474E-2</v>
      </c>
      <c r="BE2" s="3">
        <v>9.8743964394608683E-2</v>
      </c>
      <c r="BF2" s="3">
        <v>0.25954166714850718</v>
      </c>
      <c r="BG2" s="3">
        <v>0.28021498316006893</v>
      </c>
      <c r="BH2" s="3">
        <v>0.19919784024190756</v>
      </c>
      <c r="BI2" s="3">
        <v>0.23230462015651013</v>
      </c>
      <c r="BJ2" s="3">
        <v>0.5247956460819323</v>
      </c>
      <c r="BK2" s="3">
        <v>0.60022975539802281</v>
      </c>
      <c r="BL2" s="3">
        <v>0.55873140948865119</v>
      </c>
      <c r="BM2" s="3">
        <v>0.31954532828694554</v>
      </c>
      <c r="BN2" s="3">
        <v>0.45949045818248624</v>
      </c>
      <c r="BO2" s="3">
        <v>0.38437548802472848</v>
      </c>
      <c r="BP2" s="3">
        <v>0.28956281445126775</v>
      </c>
      <c r="BQ2" s="3">
        <v>0.36036806355424728</v>
      </c>
      <c r="BR2" s="3">
        <v>7.3423649529440332E-2</v>
      </c>
      <c r="BS2" s="3">
        <v>0.17090018007745214</v>
      </c>
      <c r="BT2" s="3">
        <v>0.13931488164649239</v>
      </c>
      <c r="BU2" s="3">
        <v>0.19619412096006808</v>
      </c>
      <c r="BV2" s="3">
        <v>0.31524955235453922</v>
      </c>
      <c r="BW2" s="3">
        <v>0.22102003978143514</v>
      </c>
      <c r="BX2" s="3">
        <v>0.32472313283116061</v>
      </c>
      <c r="BY2" s="3">
        <v>0.29822920883360854</v>
      </c>
      <c r="BZ2" s="3">
        <v>0.11239713603212259</v>
      </c>
      <c r="CA2" s="3">
        <v>0.81359055677386838</v>
      </c>
      <c r="CB2" s="3">
        <v>0.93437646060312851</v>
      </c>
      <c r="CC2" s="3">
        <v>0.65725323039126371</v>
      </c>
      <c r="CD2" s="3">
        <v>0.32511393137435934</v>
      </c>
      <c r="CE2" s="3">
        <v>0.16760760842476635</v>
      </c>
      <c r="CF2" s="3">
        <v>0.34519150605074961</v>
      </c>
      <c r="CG2" s="3">
        <v>0.49636720849942034</v>
      </c>
      <c r="CH2" s="3">
        <v>0.38430376462690069</v>
      </c>
      <c r="CI2" s="3">
        <v>0.51562727842948042</v>
      </c>
      <c r="CJ2" s="3">
        <v>0.79705721726538459</v>
      </c>
      <c r="CK2" s="3">
        <v>0.53084804543004227</v>
      </c>
      <c r="CL2" s="3">
        <v>0.47891169022959257</v>
      </c>
      <c r="CM2" s="3">
        <v>0.70451014397983203</v>
      </c>
      <c r="CN2" s="3">
        <v>0.63366316169962811</v>
      </c>
      <c r="CO2" s="3">
        <v>0.32221618947210379</v>
      </c>
      <c r="CP2" s="3">
        <v>0.34197758903462777</v>
      </c>
      <c r="CQ2" s="3">
        <v>0.20445025570903827</v>
      </c>
      <c r="CR2" s="3">
        <v>0.24570869591279745</v>
      </c>
      <c r="CS2" s="3">
        <v>0.36490382877993366</v>
      </c>
      <c r="CT2" s="3">
        <v>0.48572448733745294</v>
      </c>
      <c r="CU2" s="3">
        <v>0.45199610675224794</v>
      </c>
      <c r="CV2" s="3">
        <v>0.30924446991579579</v>
      </c>
      <c r="CW2" s="3">
        <v>0.35330475700565239</v>
      </c>
      <c r="CX2" s="3">
        <v>0.1539252844713164</v>
      </c>
      <c r="CY2" s="3">
        <v>0.36031258100285546</v>
      </c>
      <c r="CZ2" s="3">
        <v>0.38079665748354757</v>
      </c>
      <c r="DA2" s="3">
        <v>8.7238770816082931E-2</v>
      </c>
      <c r="DB2" s="3">
        <v>0.34033947573445755</v>
      </c>
      <c r="DC2" s="3">
        <v>0.34255880918817189</v>
      </c>
      <c r="DD2" s="3">
        <v>0.72969446850733877</v>
      </c>
      <c r="DE2" s="3">
        <v>0.92217768588396964</v>
      </c>
      <c r="DF2" s="3">
        <v>0.56374637124326343</v>
      </c>
      <c r="DG2" s="3">
        <v>0.65765580576046634</v>
      </c>
      <c r="DH2" s="3">
        <v>0.67060949835285377</v>
      </c>
      <c r="DI2" s="3">
        <v>0.12621849479088712</v>
      </c>
      <c r="DJ2" s="3">
        <v>0.25208563707567228</v>
      </c>
      <c r="DK2" s="3">
        <v>0.33963460727333877</v>
      </c>
      <c r="DL2" s="3">
        <v>0.25742140395034491</v>
      </c>
      <c r="DM2" s="3">
        <v>0.40201545405715366</v>
      </c>
      <c r="DN2" s="3">
        <v>0.15055330229589556</v>
      </c>
      <c r="DO2" s="3">
        <v>0.13832875862688643</v>
      </c>
      <c r="DP2" s="3">
        <v>0.20102252330825554</v>
      </c>
      <c r="DQ2" s="3">
        <v>0.3409093450343485</v>
      </c>
      <c r="DR2" s="3">
        <v>0.19174204424138047</v>
      </c>
      <c r="DS2" s="3">
        <v>0.18093201018002433</v>
      </c>
      <c r="DT2" s="3">
        <v>0.12111539453109116</v>
      </c>
      <c r="DU2" s="3">
        <v>8.5425436463727619E-2</v>
      </c>
      <c r="DV2" s="3">
        <v>0.13353876801351894</v>
      </c>
      <c r="DW2" s="3">
        <v>0.15097777017095601</v>
      </c>
      <c r="DX2" s="3">
        <v>8.6048151052715599E-2</v>
      </c>
      <c r="DY2" s="3">
        <v>0.34048848595966391</v>
      </c>
      <c r="DZ2" s="3">
        <v>0.10485715821547065</v>
      </c>
      <c r="EA2" s="3">
        <v>0.19321184888947721</v>
      </c>
      <c r="EB2" s="3">
        <v>0.15442684678720969</v>
      </c>
      <c r="EC2" s="3">
        <v>0.32714837767361282</v>
      </c>
      <c r="ED2" s="3">
        <v>0.55098908168698379</v>
      </c>
      <c r="EE2" s="3">
        <v>0.20931748216709281</v>
      </c>
      <c r="EF2" s="3">
        <v>0.26305976765928785</v>
      </c>
      <c r="EG2" s="3">
        <v>0.20805586801294021</v>
      </c>
      <c r="EH2" s="3">
        <v>0.48021936334883791</v>
      </c>
      <c r="EI2" s="3">
        <v>0.72165110817531863</v>
      </c>
      <c r="EJ2" s="3">
        <v>0.43436961207717212</v>
      </c>
      <c r="EK2" s="3">
        <v>0.13249058407836906</v>
      </c>
      <c r="EL2" s="3">
        <v>0.52316135784776507</v>
      </c>
    </row>
    <row r="3" spans="1:142" x14ac:dyDescent="0.25">
      <c r="A3" s="1" t="s">
        <v>1</v>
      </c>
      <c r="B3" s="3">
        <v>0.57725460298367171</v>
      </c>
      <c r="C3" s="3">
        <v>0.13908599991904938</v>
      </c>
      <c r="D3" s="3">
        <v>0.16819926260265219</v>
      </c>
      <c r="E3" s="3">
        <v>5.5290610772945586E-2</v>
      </c>
      <c r="F3" s="3">
        <v>0.25030695913483963</v>
      </c>
      <c r="H3" s="3" t="s">
        <v>146</v>
      </c>
      <c r="I3" s="3">
        <v>6.379976542671735E-2</v>
      </c>
      <c r="J3" s="3">
        <v>0.13908599991904938</v>
      </c>
      <c r="K3" s="3">
        <v>7.3024391566490279E-2</v>
      </c>
      <c r="L3" s="3">
        <v>7.4144889976358472E-2</v>
      </c>
      <c r="M3" s="3">
        <v>0.17896628833456263</v>
      </c>
      <c r="N3" s="3">
        <v>7.3720824565144394E-2</v>
      </c>
      <c r="O3" s="3">
        <v>8.5691044955360868E-2</v>
      </c>
      <c r="P3" s="3">
        <v>5.879844340159239E-2</v>
      </c>
      <c r="Q3" s="3">
        <v>8.5191602628639382E-2</v>
      </c>
      <c r="R3" s="3">
        <v>5.5067394387142088E-2</v>
      </c>
      <c r="S3" s="3">
        <v>0.10206311951349149</v>
      </c>
      <c r="T3" s="3">
        <v>9.5283925390662036E-2</v>
      </c>
      <c r="U3" s="3">
        <v>7.3786254849527791E-2</v>
      </c>
      <c r="V3" s="3">
        <v>4.2088859089317573E-2</v>
      </c>
      <c r="W3" s="3">
        <v>9.2775379900462973E-2</v>
      </c>
      <c r="X3" s="3">
        <v>0.11856763342924473</v>
      </c>
      <c r="Y3" s="3">
        <v>7.2083663692478733E-2</v>
      </c>
      <c r="Z3" s="3">
        <v>0.18470311118147653</v>
      </c>
      <c r="AA3" s="3">
        <v>9.5196694270232168E-2</v>
      </c>
      <c r="AB3" s="3">
        <v>0.16711282238119671</v>
      </c>
      <c r="AC3" s="3">
        <v>8.6191861915324131E-2</v>
      </c>
      <c r="AD3" s="3">
        <v>7.3370538761971679E-2</v>
      </c>
      <c r="AE3" s="3">
        <v>0.18439284033868752</v>
      </c>
      <c r="AF3" s="3">
        <v>0.19713050251170067</v>
      </c>
      <c r="AG3" s="3">
        <v>0.19556639213536001</v>
      </c>
      <c r="AH3" s="3">
        <v>9.5992890398044442E-2</v>
      </c>
      <c r="AI3" s="3">
        <v>6.4693681373615489E-2</v>
      </c>
      <c r="AJ3" s="3">
        <v>8.0437644020806817E-2</v>
      </c>
      <c r="AK3" s="3">
        <v>0.16910606095051192</v>
      </c>
      <c r="AL3" s="3">
        <v>0.29180622369939568</v>
      </c>
      <c r="AM3" s="3">
        <v>0.11101843761974967</v>
      </c>
      <c r="AN3" s="3">
        <v>0.12632580166512372</v>
      </c>
      <c r="AO3" s="3">
        <v>7.5826049195526213E-2</v>
      </c>
      <c r="AP3" s="3">
        <v>0.1280386696572737</v>
      </c>
      <c r="AQ3" s="3">
        <v>0.17821600766928189</v>
      </c>
      <c r="AR3" s="3">
        <v>0.14525390684228637</v>
      </c>
      <c r="AS3" s="3">
        <v>0.20932748484295546</v>
      </c>
      <c r="AT3" s="3">
        <v>0.11001550707212034</v>
      </c>
      <c r="AU3" s="3">
        <v>0.22676043854770206</v>
      </c>
      <c r="AV3" s="3">
        <v>0.13862440570317164</v>
      </c>
      <c r="AW3" s="3">
        <v>0.12359291337938379</v>
      </c>
      <c r="AX3" s="3">
        <v>0.21072055165312298</v>
      </c>
      <c r="AY3" s="3">
        <v>0.11468116823197486</v>
      </c>
      <c r="AZ3" s="3">
        <v>5.8829138891828676E-2</v>
      </c>
      <c r="BA3" s="3">
        <v>9.8703546150035723E-2</v>
      </c>
      <c r="BB3" s="3">
        <v>7.2128956238277905E-2</v>
      </c>
      <c r="BC3" s="3">
        <v>5.2706919633456056E-2</v>
      </c>
      <c r="BD3" s="3">
        <v>1.7057717782361086E-2</v>
      </c>
      <c r="BE3" s="3">
        <v>2.2963842364634283E-2</v>
      </c>
      <c r="BF3" s="3">
        <v>0.12174301009234068</v>
      </c>
      <c r="BG3" s="3">
        <v>0.12119810673988171</v>
      </c>
      <c r="BH3" s="3">
        <v>9.5970450030087751E-2</v>
      </c>
      <c r="BI3" s="3">
        <v>6.3231872497899161E-2</v>
      </c>
      <c r="BJ3" s="3">
        <v>0.10849534823410202</v>
      </c>
      <c r="BK3" s="3">
        <v>0.14600064061667239</v>
      </c>
      <c r="BL3" s="3">
        <v>0.1782965673674462</v>
      </c>
      <c r="BM3" s="3">
        <v>0.43795215151518391</v>
      </c>
      <c r="BN3" s="3">
        <v>0.16200598218968815</v>
      </c>
      <c r="BO3" s="3">
        <v>0.17238423942369863</v>
      </c>
      <c r="BP3" s="3">
        <v>7.0663255519091972E-2</v>
      </c>
      <c r="BQ3" s="3">
        <v>4.9859978769917754E-2</v>
      </c>
      <c r="BR3" s="3">
        <v>0.25034478547805383</v>
      </c>
      <c r="BS3" s="3">
        <v>0.19913905276431521</v>
      </c>
      <c r="BT3" s="3">
        <v>0.12083627406766145</v>
      </c>
      <c r="BU3" s="3">
        <v>0.18863206109080563</v>
      </c>
      <c r="BV3" s="3">
        <v>6.2854697981347671E-2</v>
      </c>
      <c r="BW3" s="3">
        <v>6.3483194123409983E-2</v>
      </c>
      <c r="BX3" s="3">
        <v>0.24152634071927892</v>
      </c>
      <c r="BY3" s="3">
        <v>0.48069514098206007</v>
      </c>
      <c r="BZ3" s="3">
        <v>6.4957894888869813E-2</v>
      </c>
      <c r="CA3" s="3">
        <v>0.26069714894277057</v>
      </c>
      <c r="CB3" s="3">
        <v>0.29123423781487351</v>
      </c>
      <c r="CC3" s="3">
        <v>0.17269757637850061</v>
      </c>
      <c r="CD3" s="3">
        <v>0.23775969560861604</v>
      </c>
      <c r="CE3" s="3">
        <v>0.14612452340236276</v>
      </c>
      <c r="CF3" s="3">
        <v>5.1017791763988608E-2</v>
      </c>
      <c r="CG3" s="3">
        <v>0.26655679639638441</v>
      </c>
      <c r="CH3" s="3">
        <v>0.29204462864693848</v>
      </c>
      <c r="CI3" s="3">
        <v>0.35052173440217843</v>
      </c>
      <c r="CJ3" s="3">
        <v>1.2675736750884279</v>
      </c>
      <c r="CK3" s="3">
        <v>0.72485359171631425</v>
      </c>
      <c r="CL3" s="3">
        <v>4.5765583851575205E-2</v>
      </c>
      <c r="CM3" s="3">
        <v>0.13780484544087993</v>
      </c>
      <c r="CN3" s="3">
        <v>0.22233087002576238</v>
      </c>
      <c r="CO3" s="3">
        <v>0.2977357365002129</v>
      </c>
      <c r="CP3" s="3">
        <v>0.30408475782179584</v>
      </c>
      <c r="CQ3" s="3">
        <v>0.16006094675911464</v>
      </c>
      <c r="CR3" s="3">
        <v>0.11343138891536407</v>
      </c>
      <c r="CS3" s="3">
        <v>3.4680360151539441E-2</v>
      </c>
      <c r="CT3" s="3">
        <v>0.24778747595458528</v>
      </c>
      <c r="CU3" s="3">
        <v>0.32921577272663816</v>
      </c>
      <c r="CV3" s="3">
        <v>0.37058795852510418</v>
      </c>
      <c r="CW3" s="3">
        <v>0.12749114831060854</v>
      </c>
      <c r="CX3" s="3">
        <v>0.53085064990700437</v>
      </c>
      <c r="CY3" s="3">
        <v>0.22223149625418825</v>
      </c>
      <c r="CZ3" s="3">
        <v>0.50954166846739257</v>
      </c>
      <c r="DA3" s="3">
        <v>8.8510658476621526E-2</v>
      </c>
      <c r="DB3" s="3">
        <v>9.3128597822944012E-2</v>
      </c>
      <c r="DC3" s="3">
        <v>7.7345785373425097E-2</v>
      </c>
      <c r="DD3" s="3">
        <v>0.16282133707472626</v>
      </c>
      <c r="DE3" s="3">
        <v>0.17280054108026696</v>
      </c>
      <c r="DF3" s="3">
        <v>0.18727069291320644</v>
      </c>
      <c r="DG3" s="3">
        <v>0.60435107039543456</v>
      </c>
      <c r="DH3" s="3">
        <v>0.30675623239705729</v>
      </c>
      <c r="DI3" s="3">
        <v>0.45267450287726552</v>
      </c>
      <c r="DJ3" s="3">
        <v>0.19194430434771723</v>
      </c>
      <c r="DK3" s="3">
        <v>0.15231399855925068</v>
      </c>
      <c r="DL3" s="3">
        <v>0.17135602118865378</v>
      </c>
      <c r="DM3" s="3">
        <v>0.14409188320330077</v>
      </c>
      <c r="DN3" s="3">
        <v>0.25717221781005356</v>
      </c>
      <c r="DO3" s="3">
        <v>0.13225374413487501</v>
      </c>
      <c r="DP3" s="3">
        <v>0.12224178148668678</v>
      </c>
      <c r="DQ3" s="3">
        <v>9.8207921961506586E-2</v>
      </c>
      <c r="DR3" s="3">
        <v>0.1971496144578819</v>
      </c>
      <c r="DS3" s="3">
        <v>0.12892275173864479</v>
      </c>
      <c r="DT3" s="3">
        <v>4.7957502411189713E-2</v>
      </c>
      <c r="DU3" s="3">
        <v>0.12038425531845129</v>
      </c>
      <c r="DV3" s="3">
        <v>5.8806843288974106E-2</v>
      </c>
      <c r="DW3" s="3">
        <v>7.8967868096956995E-2</v>
      </c>
      <c r="DX3" s="3">
        <v>0.12298901408820341</v>
      </c>
      <c r="DY3" s="3">
        <v>0.13448308315846433</v>
      </c>
      <c r="DZ3" s="3">
        <v>8.4659954127034351E-2</v>
      </c>
      <c r="EA3" s="3">
        <v>5.469278332206598E-2</v>
      </c>
      <c r="EB3" s="3">
        <v>6.0361689491820622E-2</v>
      </c>
      <c r="EC3" s="3">
        <v>8.5660769849180779E-2</v>
      </c>
      <c r="ED3" s="3">
        <v>0.23279887437730262</v>
      </c>
      <c r="EE3" s="3">
        <v>0.24105471533783895</v>
      </c>
      <c r="EF3" s="3">
        <v>0.18513527034973329</v>
      </c>
      <c r="EG3" s="3">
        <v>0.15755821599075104</v>
      </c>
      <c r="EH3" s="3">
        <v>0.13210081203411195</v>
      </c>
      <c r="EI3" s="3">
        <v>0.21191994058519181</v>
      </c>
      <c r="EJ3" s="3">
        <v>0.24345883712090882</v>
      </c>
      <c r="EK3" s="3">
        <v>0.11769488595707139</v>
      </c>
      <c r="EL3" s="3">
        <v>0.17933174510368333</v>
      </c>
    </row>
    <row r="4" spans="1:142" x14ac:dyDescent="0.25">
      <c r="A4" s="1" t="s">
        <v>2</v>
      </c>
      <c r="B4" s="3">
        <v>0.26731855722137032</v>
      </c>
      <c r="C4" s="3">
        <v>7.3024391566490279E-2</v>
      </c>
      <c r="D4" s="3">
        <v>8.1043726893339732E-2</v>
      </c>
      <c r="E4" s="3">
        <v>0.15453091888908188</v>
      </c>
      <c r="F4" s="3">
        <v>0.37798663000110377</v>
      </c>
      <c r="H4" s="3" t="s">
        <v>147</v>
      </c>
      <c r="I4" s="3">
        <v>0.14841981681233812</v>
      </c>
      <c r="J4" s="3">
        <v>0.16819926260265219</v>
      </c>
      <c r="K4" s="3">
        <v>8.1043726893339732E-2</v>
      </c>
      <c r="L4" s="3">
        <v>9.2339187366729567E-2</v>
      </c>
      <c r="M4" s="3">
        <v>0.11146230687838669</v>
      </c>
      <c r="N4" s="3">
        <v>4.1538855970405145E-2</v>
      </c>
      <c r="O4" s="3">
        <v>0.16421618706929761</v>
      </c>
      <c r="P4" s="3">
        <v>0.11817964641249909</v>
      </c>
      <c r="Q4" s="3">
        <v>0.30827421667080485</v>
      </c>
      <c r="R4" s="3">
        <v>8.6418228151561943E-2</v>
      </c>
      <c r="S4" s="3">
        <v>8.1166915699033629E-2</v>
      </c>
      <c r="T4" s="3">
        <v>5.7635235158826424E-2</v>
      </c>
      <c r="U4" s="3">
        <v>0.12828378787674288</v>
      </c>
      <c r="V4" s="3">
        <v>0.12192994047891938</v>
      </c>
      <c r="W4" s="3">
        <v>0.10098208498450259</v>
      </c>
      <c r="X4" s="3">
        <v>3.9633774108826812E-2</v>
      </c>
      <c r="Y4" s="3">
        <v>0.31394688535430992</v>
      </c>
      <c r="Z4" s="3">
        <v>6.1114484459037659E-2</v>
      </c>
      <c r="AA4" s="3">
        <v>0.11293924979128891</v>
      </c>
      <c r="AB4" s="3">
        <v>0.34441845046714542</v>
      </c>
      <c r="AC4" s="3">
        <v>0.25462154957653532</v>
      </c>
      <c r="AD4" s="3">
        <v>0.13690584914069173</v>
      </c>
      <c r="AE4" s="3">
        <v>0.32808738024485218</v>
      </c>
      <c r="AF4" s="3">
        <v>0.1645694986017415</v>
      </c>
      <c r="AG4" s="3">
        <v>0.21554369684727864</v>
      </c>
      <c r="AH4" s="3">
        <v>3.4780747843813534E-2</v>
      </c>
      <c r="AI4" s="3">
        <v>0.15553068040570597</v>
      </c>
      <c r="AJ4" s="3">
        <v>7.5464870646460305E-2</v>
      </c>
      <c r="AK4" s="3">
        <v>4.4782450668838555E-2</v>
      </c>
      <c r="AL4" s="3">
        <v>0.12489335517146601</v>
      </c>
      <c r="AM4" s="3">
        <v>0.12739244799258417</v>
      </c>
      <c r="AN4" s="3">
        <v>0.12249878327135709</v>
      </c>
      <c r="AO4" s="3">
        <v>0.15312971703143666</v>
      </c>
      <c r="AP4" s="3">
        <v>0.22735050384825523</v>
      </c>
      <c r="AQ4" s="3">
        <v>0.3609406198204857</v>
      </c>
      <c r="AR4" s="3">
        <v>0.21431377492130502</v>
      </c>
      <c r="AS4" s="3">
        <v>0.43749105844137937</v>
      </c>
      <c r="AT4" s="3">
        <v>0.29062887357365219</v>
      </c>
      <c r="AU4" s="3">
        <v>0.15967713247259688</v>
      </c>
      <c r="AV4" s="3">
        <v>9.7951201266989765E-2</v>
      </c>
      <c r="AW4" s="3">
        <v>0.41317393858424944</v>
      </c>
      <c r="AX4" s="3">
        <v>0.11934682133155299</v>
      </c>
      <c r="AY4" s="3">
        <v>0.17144664070880883</v>
      </c>
      <c r="AZ4" s="3">
        <v>0.12514988004399696</v>
      </c>
      <c r="BA4" s="3">
        <v>0.27863433122692133</v>
      </c>
      <c r="BB4" s="3">
        <v>6.681746855899981E-2</v>
      </c>
      <c r="BC4" s="3">
        <v>0.13676454593831652</v>
      </c>
      <c r="BD4" s="3">
        <v>0.13189029419045667</v>
      </c>
      <c r="BE4" s="3">
        <v>8.7702508014087327E-2</v>
      </c>
      <c r="BF4" s="3">
        <v>8.3196341584334324E-2</v>
      </c>
      <c r="BG4" s="3">
        <v>9.8881486643304622E-2</v>
      </c>
      <c r="BH4" s="3">
        <v>0.11325955952849466</v>
      </c>
      <c r="BI4" s="3">
        <v>0.12700546135123683</v>
      </c>
      <c r="BJ4" s="3">
        <v>9.133576831534039E-2</v>
      </c>
      <c r="BK4" s="3">
        <v>7.8017401803037609E-2</v>
      </c>
      <c r="BL4" s="3">
        <v>0.19893138059994372</v>
      </c>
      <c r="BM4" s="3">
        <v>0.18864728696541899</v>
      </c>
      <c r="BN4" s="3">
        <v>3.5911218377806524E-2</v>
      </c>
      <c r="BO4" s="3">
        <v>0.29370264956479114</v>
      </c>
      <c r="BP4" s="3">
        <v>0.15835652888996429</v>
      </c>
      <c r="BQ4" s="3">
        <v>0.34131428521550389</v>
      </c>
      <c r="BR4" s="3">
        <v>0.24070965239114503</v>
      </c>
      <c r="BS4" s="3">
        <v>0.21332068005713478</v>
      </c>
      <c r="BT4" s="3">
        <v>0.11179781407299542</v>
      </c>
      <c r="BU4" s="3">
        <v>9.9613643612957298E-2</v>
      </c>
      <c r="BV4" s="3">
        <v>6.0250654224134739E-2</v>
      </c>
      <c r="BW4" s="3">
        <v>0.25909657997225893</v>
      </c>
      <c r="BX4" s="3">
        <v>0.47800517730492997</v>
      </c>
      <c r="BY4" s="3">
        <v>0.11790130541318154</v>
      </c>
      <c r="BZ4" s="3">
        <v>0.15481044298058921</v>
      </c>
      <c r="CA4" s="3">
        <v>0.33325942245228751</v>
      </c>
      <c r="CB4" s="3">
        <v>0.20754523579944792</v>
      </c>
      <c r="CC4" s="3">
        <v>0.15844867094642665</v>
      </c>
      <c r="CD4" s="3">
        <v>0.20820002471942825</v>
      </c>
      <c r="CE4" s="3">
        <v>0.11254112173258254</v>
      </c>
      <c r="CF4" s="3">
        <v>0.16508369684493041</v>
      </c>
      <c r="CG4" s="3">
        <v>0.37685834148534197</v>
      </c>
      <c r="CH4" s="3">
        <v>0.1158287530238377</v>
      </c>
      <c r="CI4" s="3">
        <v>0.25838271643418959</v>
      </c>
      <c r="CJ4" s="3">
        <v>1.3945386899189365</v>
      </c>
      <c r="CK4" s="3">
        <v>0.51369092941595118</v>
      </c>
      <c r="CL4" s="3">
        <v>0.11796117851672261</v>
      </c>
      <c r="CM4" s="3">
        <v>0.22262515496294724</v>
      </c>
      <c r="CN4" s="3">
        <v>0.12545124147937964</v>
      </c>
      <c r="CO4" s="3">
        <v>0.11233642367505532</v>
      </c>
      <c r="CP4" s="3">
        <v>0.39521095731478506</v>
      </c>
      <c r="CQ4" s="3">
        <v>0.24479029918348869</v>
      </c>
      <c r="CR4" s="3">
        <v>0.22460596711579217</v>
      </c>
      <c r="CS4" s="3">
        <v>0.22107751946473866</v>
      </c>
      <c r="CT4" s="3">
        <v>0.17697534043595034</v>
      </c>
      <c r="CU4" s="3">
        <v>0.28363906138106032</v>
      </c>
      <c r="CV4" s="3">
        <v>0.43600700765155354</v>
      </c>
      <c r="CW4" s="3">
        <v>0.11125728905393556</v>
      </c>
      <c r="CX4" s="3">
        <v>0.13333554867081804</v>
      </c>
      <c r="CY4" s="3">
        <v>0.32380222101346856</v>
      </c>
      <c r="CZ4" s="3">
        <v>0.40473010761228034</v>
      </c>
      <c r="DA4" s="3">
        <v>0.21146155957068455</v>
      </c>
      <c r="DB4" s="3">
        <v>7.1921239250495136E-2</v>
      </c>
      <c r="DC4" s="3">
        <v>0.13793687109752228</v>
      </c>
      <c r="DD4" s="3">
        <v>0.1055606580607978</v>
      </c>
      <c r="DE4" s="3">
        <v>0.11584243005195487</v>
      </c>
      <c r="DF4" s="3">
        <v>0.12807679676814537</v>
      </c>
      <c r="DG4" s="3">
        <v>0.1363795155013971</v>
      </c>
      <c r="DH4" s="3">
        <v>0.95878806863713473</v>
      </c>
      <c r="DI4" s="3">
        <v>6.2317515517505377</v>
      </c>
      <c r="DJ4" s="3">
        <v>0.30163535113303408</v>
      </c>
      <c r="DK4" s="3">
        <v>0.12915919287551197</v>
      </c>
      <c r="DL4" s="3">
        <v>0.15462587551920695</v>
      </c>
      <c r="DM4" s="3">
        <v>0.20317370873808244</v>
      </c>
      <c r="DN4" s="3">
        <v>0.17857101087658794</v>
      </c>
      <c r="DO4" s="3">
        <v>4.8720113805226714E-2</v>
      </c>
      <c r="DP4" s="3">
        <v>0.13210430896422268</v>
      </c>
      <c r="DQ4" s="3">
        <v>0.1204396582199759</v>
      </c>
      <c r="DR4" s="3">
        <v>0.24958438427445567</v>
      </c>
      <c r="DS4" s="3">
        <v>6.9383729711171155E-2</v>
      </c>
      <c r="DT4" s="3">
        <v>0.11138166755220741</v>
      </c>
      <c r="DU4" s="3">
        <v>0.25743712510589994</v>
      </c>
      <c r="DV4" s="3">
        <v>0.18896476230144024</v>
      </c>
      <c r="DW4" s="3">
        <v>0.24859724391109025</v>
      </c>
      <c r="DX4" s="3">
        <v>0.17867838488826346</v>
      </c>
      <c r="DY4" s="3">
        <v>0.15813879951737131</v>
      </c>
      <c r="DZ4" s="3">
        <v>0.16720323278162758</v>
      </c>
      <c r="EA4" s="3">
        <v>0.22144342555168942</v>
      </c>
      <c r="EB4" s="3">
        <v>0.26070401037057367</v>
      </c>
      <c r="EC4" s="3">
        <v>0.2102667198734543</v>
      </c>
      <c r="ED4" s="3">
        <v>0.18517204449752864</v>
      </c>
      <c r="EE4" s="3">
        <v>0.15655062108724305</v>
      </c>
      <c r="EF4" s="3">
        <v>0.13761326854411504</v>
      </c>
      <c r="EG4" s="3">
        <v>8.0793458696904533E-2</v>
      </c>
      <c r="EH4" s="3">
        <v>0.10049741896782154</v>
      </c>
      <c r="EI4" s="3">
        <v>4.9808801347357518E-2</v>
      </c>
      <c r="EJ4" s="3">
        <v>9.8348114809240481E-2</v>
      </c>
      <c r="EK4" s="3">
        <v>8.5675801481467681E-2</v>
      </c>
      <c r="EL4" s="3">
        <v>4.08059342357074E-2</v>
      </c>
    </row>
    <row r="5" spans="1:142" x14ac:dyDescent="0.25">
      <c r="A5" s="1" t="s">
        <v>3</v>
      </c>
      <c r="B5" s="3">
        <v>0.28826274447623185</v>
      </c>
      <c r="C5" s="3">
        <v>7.4144889976358472E-2</v>
      </c>
      <c r="D5" s="3">
        <v>9.2339187366729567E-2</v>
      </c>
      <c r="E5" s="3">
        <v>2.2311232837932762E-2</v>
      </c>
      <c r="F5" s="3">
        <v>0.3468838725950768</v>
      </c>
      <c r="H5" s="3" t="s">
        <v>148</v>
      </c>
      <c r="I5" s="3">
        <v>0.12998378483556008</v>
      </c>
      <c r="J5" s="3">
        <v>5.5290610772945586E-2</v>
      </c>
      <c r="K5" s="3">
        <v>0.15453091888908188</v>
      </c>
      <c r="L5" s="3">
        <v>2.2311232837932762E-2</v>
      </c>
      <c r="M5" s="3">
        <v>6.8876236074147196E-2</v>
      </c>
      <c r="N5" s="3">
        <v>0.11466419949396284</v>
      </c>
      <c r="O5" s="3">
        <v>0.19401716593975549</v>
      </c>
      <c r="P5" s="3">
        <v>0.24243012572577097</v>
      </c>
      <c r="Q5" s="3">
        <v>8.8574530360208084E-2</v>
      </c>
      <c r="R5" s="3">
        <v>0.1150955623622506</v>
      </c>
      <c r="S5" s="3">
        <v>0.19444877958385293</v>
      </c>
      <c r="T5" s="3">
        <v>0.11176319721183617</v>
      </c>
      <c r="U5" s="3">
        <v>8.8395819876099443E-2</v>
      </c>
      <c r="V5" s="3">
        <v>0.22762201942986929</v>
      </c>
      <c r="W5" s="3">
        <v>0.10633256498236152</v>
      </c>
      <c r="X5" s="3">
        <v>0.10958246806542753</v>
      </c>
      <c r="Y5" s="3">
        <v>0.36263151913132852</v>
      </c>
      <c r="Z5" s="3">
        <v>0.12267900370211915</v>
      </c>
      <c r="AA5" s="3">
        <v>0.20816265826319538</v>
      </c>
      <c r="AB5" s="3">
        <v>0.15705652017211114</v>
      </c>
      <c r="AC5" s="3">
        <v>0.15517434985495526</v>
      </c>
      <c r="AD5" s="3">
        <v>0.23244776258315525</v>
      </c>
      <c r="AE5" s="3">
        <v>0.18070749178636156</v>
      </c>
      <c r="AF5" s="3">
        <v>0.15898611620574718</v>
      </c>
      <c r="AG5" s="3">
        <v>0.24160042913981994</v>
      </c>
      <c r="AH5" s="3">
        <v>9.3851655947941121E-2</v>
      </c>
      <c r="AI5" s="3">
        <v>0.19748919898512002</v>
      </c>
      <c r="AJ5" s="3">
        <v>0.17441717686720853</v>
      </c>
      <c r="AK5" s="3">
        <v>0.2475125121241751</v>
      </c>
      <c r="AL5" s="3">
        <v>0.11802292980546362</v>
      </c>
      <c r="AM5" s="3">
        <v>0.102865649982513</v>
      </c>
      <c r="AN5" s="3">
        <v>8.3292234109593424E-2</v>
      </c>
      <c r="AO5" s="3">
        <v>0.20284706065334265</v>
      </c>
      <c r="AP5" s="3">
        <v>0.17469133745723239</v>
      </c>
      <c r="AQ5" s="3">
        <v>0.15884861225748589</v>
      </c>
      <c r="AR5" s="3">
        <v>0.10128426240253503</v>
      </c>
      <c r="AS5" s="3">
        <v>0.24359707537302008</v>
      </c>
      <c r="AT5" s="3">
        <v>0.16535262877590429</v>
      </c>
      <c r="AU5" s="3">
        <v>0.11667001223993391</v>
      </c>
      <c r="AV5" s="3">
        <v>6.9933007401769998E-2</v>
      </c>
      <c r="AW5" s="3">
        <v>0.21509103444493369</v>
      </c>
      <c r="AX5" s="3">
        <v>0.43676241472723903</v>
      </c>
      <c r="AY5" s="3">
        <v>0.18365691954227309</v>
      </c>
      <c r="AZ5" s="3">
        <v>0.10454051660517835</v>
      </c>
      <c r="BA5" s="3">
        <v>0.34400840253394083</v>
      </c>
      <c r="BB5" s="3">
        <v>5.932935825767157E-2</v>
      </c>
      <c r="BC5" s="3">
        <v>0.12934143322227176</v>
      </c>
      <c r="BD5" s="3">
        <v>0.14290017941824001</v>
      </c>
      <c r="BE5" s="3">
        <v>6.0512675724604566E-2</v>
      </c>
      <c r="BF5" s="3">
        <v>0.40263137491239404</v>
      </c>
      <c r="BG5" s="3">
        <v>0.3294549964419346</v>
      </c>
      <c r="BH5" s="3">
        <v>9.8146379935500211E-2</v>
      </c>
      <c r="BI5" s="3">
        <v>0.12491875572293883</v>
      </c>
      <c r="BJ5" s="3">
        <v>0.10873620379320355</v>
      </c>
      <c r="BK5" s="3">
        <v>0.1357719902683093</v>
      </c>
      <c r="BL5" s="3">
        <v>0.26405688295610413</v>
      </c>
      <c r="BM5" s="3">
        <v>0.51862443173470918</v>
      </c>
      <c r="BN5" s="3">
        <v>0.11053608490005148</v>
      </c>
      <c r="BO5" s="3">
        <v>0.22856020638423571</v>
      </c>
      <c r="BP5" s="3">
        <v>0.69029433402889151</v>
      </c>
      <c r="BQ5" s="3">
        <v>0.34262974603004476</v>
      </c>
      <c r="BR5" s="3">
        <v>0.10480634009612043</v>
      </c>
      <c r="BS5" s="3">
        <v>0.34803916109892702</v>
      </c>
      <c r="BT5" s="3">
        <v>0.22693695143786413</v>
      </c>
      <c r="BU5" s="3">
        <v>7.7390252817452251E-2</v>
      </c>
      <c r="BV5" s="3">
        <v>0.13610679281311885</v>
      </c>
      <c r="BW5" s="3">
        <v>0.23988967445510428</v>
      </c>
      <c r="BX5" s="3">
        <v>0.7388964233219617</v>
      </c>
      <c r="BY5" s="3">
        <v>0.2979347114741005</v>
      </c>
      <c r="BZ5" s="3">
        <v>0.12835196153036404</v>
      </c>
      <c r="CA5" s="3">
        <v>0.16354528997085024</v>
      </c>
      <c r="CB5" s="3">
        <v>1.2229666318115142</v>
      </c>
      <c r="CC5" s="3">
        <v>0.29079892853614453</v>
      </c>
      <c r="CD5" s="3">
        <v>6.8705122567225718E-2</v>
      </c>
      <c r="CE5" s="3">
        <v>0.41199561015976272</v>
      </c>
      <c r="CF5" s="3">
        <v>0.34294335725455011</v>
      </c>
      <c r="CG5" s="3">
        <v>0.57378744479248522</v>
      </c>
      <c r="CH5" s="3">
        <v>0.18059082494204026</v>
      </c>
      <c r="CI5" s="3">
        <v>0.19001244522794325</v>
      </c>
      <c r="CJ5" s="3">
        <v>17.109086807227396</v>
      </c>
      <c r="CK5" s="3">
        <v>8.5914487485925589E-2</v>
      </c>
      <c r="CL5" s="3">
        <v>0.46380316442103531</v>
      </c>
      <c r="CM5" s="3">
        <v>0.39045121145378819</v>
      </c>
      <c r="CN5" s="3">
        <v>0.23372171305167588</v>
      </c>
      <c r="CO5" s="3">
        <v>0.37369829217456663</v>
      </c>
      <c r="CP5" s="3">
        <v>0.32816254789075483</v>
      </c>
      <c r="CQ5" s="3">
        <v>0.16171346706506423</v>
      </c>
      <c r="CR5" s="3">
        <v>0.20897467282581283</v>
      </c>
      <c r="CS5" s="3">
        <v>0.16235677113921554</v>
      </c>
      <c r="CT5" s="3">
        <v>0.28314334515544809</v>
      </c>
      <c r="CU5" s="3">
        <v>0.56057087507413339</v>
      </c>
      <c r="CV5" s="3">
        <v>0.3901354378696853</v>
      </c>
      <c r="CW5" s="3">
        <v>0.26872206814262162</v>
      </c>
      <c r="CX5" s="3">
        <v>0.79323832675841621</v>
      </c>
      <c r="CY5" s="3">
        <v>0.73239898815947302</v>
      </c>
      <c r="CZ5" s="3">
        <v>20.560029002861171</v>
      </c>
      <c r="DA5" s="3">
        <v>0.13768170052318721</v>
      </c>
      <c r="DB5" s="3">
        <v>8.4143570977702378E-2</v>
      </c>
      <c r="DC5" s="3">
        <v>0.10511962959841817</v>
      </c>
      <c r="DD5" s="3">
        <v>0.25845391286381225</v>
      </c>
      <c r="DE5" s="3">
        <v>0.18250774034765546</v>
      </c>
      <c r="DF5" s="3">
        <v>0.17677233964809655</v>
      </c>
      <c r="DG5" s="3">
        <v>0.11843028200244037</v>
      </c>
      <c r="DH5" s="3">
        <v>27.617746106541134</v>
      </c>
      <c r="DI5" s="3">
        <v>13.424875181565653</v>
      </c>
      <c r="DJ5" s="3">
        <v>0.20621353112442525</v>
      </c>
      <c r="DK5" s="3">
        <v>0.24244348393001564</v>
      </c>
      <c r="DL5" s="3">
        <v>0.11588145262066367</v>
      </c>
      <c r="DM5" s="3">
        <v>0.1789498619282682</v>
      </c>
      <c r="DN5" s="3">
        <v>0.15316918927941439</v>
      </c>
      <c r="DO5" s="3">
        <v>9.674822411273197E-2</v>
      </c>
      <c r="DP5" s="3">
        <v>0.21168202834294619</v>
      </c>
      <c r="DQ5" s="3">
        <v>0.11928117920239406</v>
      </c>
      <c r="DR5" s="3">
        <v>0.1975254463450945</v>
      </c>
      <c r="DS5" s="3">
        <v>7.4438851859181823E-2</v>
      </c>
      <c r="DT5" s="3">
        <v>5.3890319979169328E-2</v>
      </c>
      <c r="DU5" s="3">
        <v>7.1240899112426384E-2</v>
      </c>
      <c r="DV5" s="3">
        <v>7.6085054857500362E-2</v>
      </c>
      <c r="DW5" s="3">
        <v>0.10298385444297108</v>
      </c>
      <c r="DX5" s="3">
        <v>0.48611422095573958</v>
      </c>
      <c r="DY5" s="3">
        <v>0.13308684975682872</v>
      </c>
      <c r="DZ5" s="3">
        <v>0.16657405767881059</v>
      </c>
      <c r="EA5" s="3">
        <v>9.3467137908398779E-2</v>
      </c>
      <c r="EB5" s="3">
        <v>4.9024727356364255E-2</v>
      </c>
      <c r="EC5" s="3">
        <v>0.24690747228061469</v>
      </c>
      <c r="ED5" s="3">
        <v>0.38801145266892073</v>
      </c>
      <c r="EE5" s="3">
        <v>0.11330509161718084</v>
      </c>
      <c r="EF5" s="3">
        <v>0.15200271644091784</v>
      </c>
      <c r="EG5" s="3">
        <v>0.26745059401442728</v>
      </c>
      <c r="EH5" s="3">
        <v>4.3995465350696213E-2</v>
      </c>
      <c r="EI5" s="3">
        <v>6.8609907164323719E-2</v>
      </c>
      <c r="EJ5" s="3">
        <v>0.15933259068767527</v>
      </c>
      <c r="EK5" s="3">
        <v>9.4919965983362664E-2</v>
      </c>
      <c r="EL5" s="3">
        <v>0.1696238209963645</v>
      </c>
    </row>
    <row r="6" spans="1:142" x14ac:dyDescent="0.25">
      <c r="A6" s="1" t="s">
        <v>4</v>
      </c>
      <c r="B6" s="3">
        <v>0.56131010420270799</v>
      </c>
      <c r="C6" s="3">
        <v>0.17896628833456263</v>
      </c>
      <c r="D6" s="3">
        <v>0.11146230687838669</v>
      </c>
      <c r="E6" s="3">
        <v>6.8876236074147196E-2</v>
      </c>
      <c r="F6" s="3">
        <v>0.36625381140700097</v>
      </c>
      <c r="H6" s="3" t="s">
        <v>149</v>
      </c>
      <c r="I6" s="3">
        <v>0.17144069388882302</v>
      </c>
      <c r="J6" s="3">
        <v>0.25030695913483963</v>
      </c>
      <c r="K6" s="3">
        <v>0.37798663000110377</v>
      </c>
      <c r="L6" s="3">
        <v>0.3468838725950768</v>
      </c>
      <c r="M6" s="3">
        <v>0.36625381140700097</v>
      </c>
      <c r="N6" s="3">
        <v>0.12256989789652979</v>
      </c>
      <c r="O6" s="3">
        <v>0.29861820612974349</v>
      </c>
      <c r="P6" s="3">
        <v>0.25339982953075724</v>
      </c>
      <c r="Q6" s="3">
        <v>0.27653736055676764</v>
      </c>
      <c r="R6" s="3">
        <v>0.31963539687719045</v>
      </c>
      <c r="S6" s="3">
        <v>0.25528422361941799</v>
      </c>
      <c r="T6" s="3">
        <v>0.13337399056153471</v>
      </c>
      <c r="U6" s="3">
        <v>0.33619300044068934</v>
      </c>
      <c r="V6" s="3">
        <v>0.18280451786984536</v>
      </c>
      <c r="W6" s="3">
        <v>0.53881235453422327</v>
      </c>
      <c r="X6" s="3">
        <v>0.74193335311269359</v>
      </c>
      <c r="Y6" s="3">
        <v>0.30075397656554376</v>
      </c>
      <c r="Z6" s="3">
        <v>0.59731745184818574</v>
      </c>
      <c r="AA6" s="3">
        <v>0.97282331108080855</v>
      </c>
      <c r="AB6" s="3">
        <v>0.7579376387337633</v>
      </c>
      <c r="AC6" s="3">
        <v>0.2997331823001057</v>
      </c>
      <c r="AD6" s="3">
        <v>0.92944152951410419</v>
      </c>
      <c r="AE6" s="3">
        <v>0.41138115832695443</v>
      </c>
      <c r="AF6" s="3">
        <v>0.66842316975489657</v>
      </c>
      <c r="AG6" s="3">
        <v>0.70939867024703163</v>
      </c>
      <c r="AH6" s="3">
        <v>0.33619986796670775</v>
      </c>
      <c r="AI6" s="3">
        <v>0.33051733815935463</v>
      </c>
      <c r="AJ6" s="3">
        <v>0.15210786412856289</v>
      </c>
      <c r="AK6" s="3">
        <v>0.33736502889815762</v>
      </c>
      <c r="AL6" s="3">
        <v>0.30973426107317248</v>
      </c>
      <c r="AM6" s="3">
        <v>0.43573002083708545</v>
      </c>
      <c r="AN6" s="3">
        <v>0.10829698099115789</v>
      </c>
      <c r="AO6" s="3">
        <v>0.10200986096384097</v>
      </c>
      <c r="AP6" s="3">
        <v>0.26629601906857325</v>
      </c>
      <c r="AQ6" s="3">
        <v>0.50111772816003419</v>
      </c>
      <c r="AR6" s="3">
        <v>0.18505270054680856</v>
      </c>
      <c r="AS6" s="3">
        <v>0.80339718729328247</v>
      </c>
      <c r="AT6" s="3">
        <v>1.0329740693473026</v>
      </c>
      <c r="AU6" s="3">
        <v>0.93715036970151544</v>
      </c>
      <c r="AV6" s="3">
        <v>0.31128522620476673</v>
      </c>
      <c r="AW6" s="3">
        <v>0.41844224246938222</v>
      </c>
      <c r="AX6" s="3">
        <v>0.18281237135639716</v>
      </c>
      <c r="AY6" s="3">
        <v>1.1334784403427378</v>
      </c>
      <c r="AZ6" s="3">
        <v>0.246119066408404</v>
      </c>
      <c r="BA6" s="3">
        <v>0.49418470519197916</v>
      </c>
      <c r="BB6" s="3">
        <v>0.23340164193918841</v>
      </c>
      <c r="BC6" s="3">
        <v>0.62969760714677692</v>
      </c>
      <c r="BD6" s="3">
        <v>0.23613860131428277</v>
      </c>
      <c r="BE6" s="3">
        <v>0.24405319270271092</v>
      </c>
      <c r="BF6" s="3">
        <v>1.7619395210403404</v>
      </c>
      <c r="BG6" s="3">
        <v>0.87873067085053902</v>
      </c>
      <c r="BH6" s="3">
        <v>0.29280305415184094</v>
      </c>
      <c r="BI6" s="3">
        <v>0.22173161185958609</v>
      </c>
      <c r="BJ6" s="3">
        <v>0.24896109491818505</v>
      </c>
      <c r="BK6" s="3">
        <v>0.77125441288156504</v>
      </c>
      <c r="BL6" s="3">
        <v>0.18819011225517898</v>
      </c>
      <c r="BM6" s="3">
        <v>0.47473249848733434</v>
      </c>
      <c r="BN6" s="3">
        <v>0.46254512034476652</v>
      </c>
      <c r="BO6" s="3">
        <v>0.53067931559341031</v>
      </c>
      <c r="BP6" s="3">
        <v>3.1684451259473803</v>
      </c>
      <c r="BQ6" s="3">
        <v>1.5940370903450942</v>
      </c>
      <c r="BR6" s="3">
        <v>0.26679718817740955</v>
      </c>
      <c r="BS6" s="3">
        <v>1.2207987854548263</v>
      </c>
      <c r="BT6" s="3">
        <v>0.70004217337415875</v>
      </c>
      <c r="BU6" s="3">
        <v>0.2478191678536065</v>
      </c>
      <c r="BV6" s="3">
        <v>0.62559238473112277</v>
      </c>
      <c r="BW6" s="3">
        <v>0.67947664392015672</v>
      </c>
      <c r="BX6" s="3">
        <v>0.35741555373027234</v>
      </c>
      <c r="BY6" s="3">
        <v>1.5868772054384266</v>
      </c>
      <c r="BZ6" s="3">
        <v>0.24562264826595367</v>
      </c>
      <c r="CA6" s="3">
        <v>0.51689358466773294</v>
      </c>
      <c r="CB6" s="3">
        <v>15.442990861935575</v>
      </c>
      <c r="CC6" s="3">
        <v>0.77917652867434517</v>
      </c>
      <c r="CD6" s="3">
        <v>0.33585221440643731</v>
      </c>
      <c r="CE6" s="3">
        <v>1.2939200533581852</v>
      </c>
      <c r="CF6" s="3">
        <v>0.56832271524824263</v>
      </c>
      <c r="CG6" s="3">
        <v>1.7600066291010987</v>
      </c>
      <c r="CH6" s="3">
        <v>0.18896259982414348</v>
      </c>
      <c r="CI6" s="3">
        <v>0.62270294556858052</v>
      </c>
      <c r="CJ6" s="3">
        <v>14.414680619680956</v>
      </c>
      <c r="CK6" s="3">
        <v>0.13546507247059331</v>
      </c>
      <c r="CL6" s="3">
        <v>1.2918904318036317</v>
      </c>
      <c r="CM6" s="3">
        <v>0.40364335453795408</v>
      </c>
      <c r="CN6" s="3">
        <v>0.24646619611888576</v>
      </c>
      <c r="CO6" s="3">
        <v>2.2690427202644021</v>
      </c>
      <c r="CP6" s="3">
        <v>0.67769735467907244</v>
      </c>
      <c r="CQ6" s="3">
        <v>0.70282264680027384</v>
      </c>
      <c r="CR6" s="3">
        <v>1.0039402783205966</v>
      </c>
      <c r="CS6" s="3">
        <v>0.6385038853062428</v>
      </c>
      <c r="CT6" s="3">
        <v>0.26853647438322609</v>
      </c>
      <c r="CU6" s="3">
        <v>1.6707559102056728</v>
      </c>
      <c r="CV6" s="3">
        <v>0.66205590866567354</v>
      </c>
      <c r="CW6" s="3">
        <v>1.0268629009090615</v>
      </c>
      <c r="CX6" s="3">
        <v>18.736625144738507</v>
      </c>
      <c r="CY6" s="3">
        <v>13.888290002885908</v>
      </c>
      <c r="CZ6" s="3">
        <v>28.549966288894375</v>
      </c>
      <c r="DA6" s="3">
        <v>0.24769103345858157</v>
      </c>
      <c r="DB6" s="3">
        <v>9.1029819801792769E-2</v>
      </c>
      <c r="DC6" s="3">
        <v>0.20728972416367072</v>
      </c>
      <c r="DD6" s="3">
        <v>0.23220905734751848</v>
      </c>
      <c r="DE6" s="3">
        <v>0.12011318752960935</v>
      </c>
      <c r="DF6" s="3">
        <v>0.64938319111772014</v>
      </c>
      <c r="DG6" s="3">
        <v>0.31638739874823463</v>
      </c>
      <c r="DH6" s="3">
        <v>27.164512462661225</v>
      </c>
      <c r="DI6" s="3">
        <v>0</v>
      </c>
      <c r="DJ6" s="3">
        <v>0.18617726631156567</v>
      </c>
      <c r="DK6" s="3">
        <v>0.53336614178166863</v>
      </c>
      <c r="DL6" s="3">
        <v>0.58299877264745525</v>
      </c>
      <c r="DM6" s="3">
        <v>0.22630828347070817</v>
      </c>
      <c r="DN6" s="3">
        <v>0.66245230780347009</v>
      </c>
      <c r="DO6" s="3">
        <v>0.30323734055041673</v>
      </c>
      <c r="DP6" s="3">
        <v>0.9295519874164142</v>
      </c>
      <c r="DQ6" s="3">
        <v>0.30358352798930893</v>
      </c>
      <c r="DR6" s="3">
        <v>0.17237587867981621</v>
      </c>
      <c r="DS6" s="3">
        <v>0.20226514662733203</v>
      </c>
      <c r="DT6" s="3">
        <v>0.36138407152830176</v>
      </c>
      <c r="DU6" s="3">
        <v>0.51579361143910463</v>
      </c>
      <c r="DV6" s="3">
        <v>0.15719805117440178</v>
      </c>
      <c r="DW6" s="3">
        <v>0.20109992917094566</v>
      </c>
      <c r="DX6" s="3">
        <v>0.80513248933746151</v>
      </c>
      <c r="DY6" s="3">
        <v>0.27776997057172947</v>
      </c>
      <c r="DZ6" s="3">
        <v>0.58361298203810219</v>
      </c>
      <c r="EA6" s="3">
        <v>0.29127882722804271</v>
      </c>
      <c r="EB6" s="3">
        <v>0.33829046345489339</v>
      </c>
      <c r="EC6" s="3">
        <v>3.04852703689131E-2</v>
      </c>
      <c r="ED6" s="3">
        <v>0.57296709542853108</v>
      </c>
      <c r="EE6" s="3">
        <v>0.50325441054034448</v>
      </c>
      <c r="EF6" s="3">
        <v>0.23517774085127308</v>
      </c>
      <c r="EG6" s="3">
        <v>0.49070471536377375</v>
      </c>
      <c r="EH6" s="3">
        <v>0.24039025146464263</v>
      </c>
      <c r="EI6" s="3">
        <v>0.29815216864895633</v>
      </c>
      <c r="EJ6" s="3">
        <v>0.14830065431028117</v>
      </c>
      <c r="EK6" s="3">
        <v>0.16231575988600222</v>
      </c>
      <c r="EL6" s="3">
        <v>0.54306899655536223</v>
      </c>
    </row>
    <row r="7" spans="1:142" x14ac:dyDescent="0.25">
      <c r="A7" s="1" t="s">
        <v>5</v>
      </c>
      <c r="B7" s="3">
        <v>0.37482250336321304</v>
      </c>
      <c r="C7" s="3">
        <v>7.3720824565144394E-2</v>
      </c>
      <c r="D7" s="3">
        <v>4.1538855970405145E-2</v>
      </c>
      <c r="E7" s="3">
        <v>0.11466419949396284</v>
      </c>
      <c r="F7" s="3">
        <v>0.12256989789652979</v>
      </c>
    </row>
    <row r="8" spans="1:142" x14ac:dyDescent="0.25">
      <c r="A8" s="1" t="s">
        <v>6</v>
      </c>
      <c r="B8" s="3">
        <v>0.34302593493766048</v>
      </c>
      <c r="C8" s="3">
        <v>8.5691044955360868E-2</v>
      </c>
      <c r="D8" s="3">
        <v>0.16421618706929761</v>
      </c>
      <c r="E8" s="3">
        <v>0.19401716593975549</v>
      </c>
      <c r="F8" s="3">
        <v>0.29861820612974349</v>
      </c>
    </row>
    <row r="9" spans="1:142" x14ac:dyDescent="0.25">
      <c r="A9" s="1" t="s">
        <v>7</v>
      </c>
      <c r="B9" s="3">
        <v>0.29048495125863777</v>
      </c>
      <c r="C9" s="3">
        <v>5.879844340159239E-2</v>
      </c>
      <c r="D9" s="3">
        <v>0.11817964641249909</v>
      </c>
      <c r="E9" s="3">
        <v>0.24243012572577097</v>
      </c>
      <c r="F9" s="3">
        <v>0.25339982953075724</v>
      </c>
    </row>
    <row r="10" spans="1:142" x14ac:dyDescent="0.25">
      <c r="A10" s="1" t="s">
        <v>8</v>
      </c>
      <c r="B10" s="3">
        <v>0.45424121158682146</v>
      </c>
      <c r="C10" s="3">
        <v>8.5191602628639382E-2</v>
      </c>
      <c r="D10" s="3">
        <v>0.30827421667080485</v>
      </c>
      <c r="E10" s="3">
        <v>8.8574530360208084E-2</v>
      </c>
      <c r="F10" s="3">
        <v>0.27653736055676764</v>
      </c>
    </row>
    <row r="11" spans="1:142" x14ac:dyDescent="0.25">
      <c r="A11" s="1" t="s">
        <v>9</v>
      </c>
      <c r="B11" s="3">
        <v>0.35687375253377807</v>
      </c>
      <c r="C11" s="3">
        <v>5.5067394387142088E-2</v>
      </c>
      <c r="D11" s="3">
        <v>8.6418228151561943E-2</v>
      </c>
      <c r="E11" s="3">
        <v>0.1150955623622506</v>
      </c>
      <c r="F11" s="3">
        <v>0.31963539687719045</v>
      </c>
    </row>
    <row r="12" spans="1:142" x14ac:dyDescent="0.25">
      <c r="A12" s="1" t="s">
        <v>10</v>
      </c>
      <c r="B12" s="3">
        <v>0.47071099152819112</v>
      </c>
      <c r="C12" s="3">
        <v>0.10206311951349149</v>
      </c>
      <c r="D12" s="3">
        <v>8.1166915699033629E-2</v>
      </c>
      <c r="E12" s="3">
        <v>0.19444877958385293</v>
      </c>
      <c r="F12" s="3">
        <v>0.25528422361941799</v>
      </c>
    </row>
    <row r="13" spans="1:142" x14ac:dyDescent="0.25">
      <c r="A13" s="1" t="s">
        <v>11</v>
      </c>
      <c r="B13" s="3">
        <v>0.37277993038425866</v>
      </c>
      <c r="C13" s="3">
        <v>9.5283925390662036E-2</v>
      </c>
      <c r="D13" s="3">
        <v>5.7635235158826424E-2</v>
      </c>
      <c r="E13" s="3">
        <v>0.11176319721183617</v>
      </c>
      <c r="F13" s="3">
        <v>0.13337399056153471</v>
      </c>
    </row>
    <row r="14" spans="1:142" x14ac:dyDescent="0.25">
      <c r="A14" s="1" t="s">
        <v>12</v>
      </c>
      <c r="B14" s="3">
        <v>0.4760389596614894</v>
      </c>
      <c r="C14" s="3">
        <v>7.3786254849527791E-2</v>
      </c>
      <c r="D14" s="3">
        <v>0.12828378787674288</v>
      </c>
      <c r="E14" s="3">
        <v>8.8395819876099443E-2</v>
      </c>
      <c r="F14" s="3">
        <v>0.33619300044068934</v>
      </c>
    </row>
    <row r="15" spans="1:142" x14ac:dyDescent="0.25">
      <c r="A15" s="1" t="s">
        <v>13</v>
      </c>
      <c r="B15" s="3">
        <v>0.35660802440155787</v>
      </c>
      <c r="C15" s="3">
        <v>4.2088859089317573E-2</v>
      </c>
      <c r="D15" s="3">
        <v>0.12192994047891938</v>
      </c>
      <c r="E15" s="3">
        <v>0.22762201942986929</v>
      </c>
      <c r="F15" s="3">
        <v>0.18280451786984536</v>
      </c>
    </row>
    <row r="16" spans="1:142" x14ac:dyDescent="0.25">
      <c r="A16" s="1" t="s">
        <v>14</v>
      </c>
      <c r="B16" s="3">
        <v>0.50464580435777961</v>
      </c>
      <c r="C16" s="3">
        <v>9.2775379900462973E-2</v>
      </c>
      <c r="D16" s="3">
        <v>0.10098208498450259</v>
      </c>
      <c r="E16" s="3">
        <v>0.10633256498236152</v>
      </c>
      <c r="F16" s="3">
        <v>0.53881235453422327</v>
      </c>
    </row>
    <row r="17" spans="1:6" x14ac:dyDescent="0.25">
      <c r="A17" s="1" t="s">
        <v>15</v>
      </c>
      <c r="B17" s="3">
        <v>0.35955204250530559</v>
      </c>
      <c r="C17" s="3">
        <v>0.11856763342924473</v>
      </c>
      <c r="D17" s="3">
        <v>3.9633774108826812E-2</v>
      </c>
      <c r="E17" s="3">
        <v>0.10958246806542753</v>
      </c>
      <c r="F17" s="3">
        <v>0.74193335311269359</v>
      </c>
    </row>
    <row r="18" spans="1:6" x14ac:dyDescent="0.25">
      <c r="A18" s="1" t="s">
        <v>16</v>
      </c>
      <c r="B18" s="3">
        <v>0.4160022128236972</v>
      </c>
      <c r="C18" s="3">
        <v>7.2083663692478733E-2</v>
      </c>
      <c r="D18" s="3">
        <v>0.31394688535430992</v>
      </c>
      <c r="E18" s="3">
        <v>0.36263151913132852</v>
      </c>
      <c r="F18" s="3">
        <v>0.30075397656554376</v>
      </c>
    </row>
    <row r="19" spans="1:6" x14ac:dyDescent="0.25">
      <c r="A19" s="1" t="s">
        <v>17</v>
      </c>
      <c r="B19" s="3">
        <v>0.51404059958210324</v>
      </c>
      <c r="C19" s="3">
        <v>0.18470311118147653</v>
      </c>
      <c r="D19" s="3">
        <v>6.1114484459037659E-2</v>
      </c>
      <c r="E19" s="3">
        <v>0.12267900370211915</v>
      </c>
      <c r="F19" s="3">
        <v>0.59731745184818574</v>
      </c>
    </row>
    <row r="20" spans="1:6" x14ac:dyDescent="0.25">
      <c r="A20" s="1" t="s">
        <v>18</v>
      </c>
      <c r="B20" s="3">
        <v>0.37214649185378634</v>
      </c>
      <c r="C20" s="3">
        <v>9.5196694270232168E-2</v>
      </c>
      <c r="D20" s="3">
        <v>0.11293924979128891</v>
      </c>
      <c r="E20" s="3">
        <v>0.20816265826319538</v>
      </c>
      <c r="F20" s="3">
        <v>0.97282331108080855</v>
      </c>
    </row>
    <row r="21" spans="1:6" x14ac:dyDescent="0.25">
      <c r="A21" s="1" t="s">
        <v>19</v>
      </c>
      <c r="B21" s="3">
        <v>0.56130797588751014</v>
      </c>
      <c r="C21" s="3">
        <v>0.16711282238119671</v>
      </c>
      <c r="D21" s="3">
        <v>0.34441845046714542</v>
      </c>
      <c r="E21" s="3">
        <v>0.15705652017211114</v>
      </c>
      <c r="F21" s="3">
        <v>0.7579376387337633</v>
      </c>
    </row>
    <row r="22" spans="1:6" x14ac:dyDescent="0.25">
      <c r="A22" s="1" t="s">
        <v>20</v>
      </c>
      <c r="B22" s="3">
        <v>0.42408152806470301</v>
      </c>
      <c r="C22" s="3">
        <v>8.6191861915324131E-2</v>
      </c>
      <c r="D22" s="3">
        <v>0.25462154957653532</v>
      </c>
      <c r="E22" s="3">
        <v>0.15517434985495526</v>
      </c>
      <c r="F22" s="3">
        <v>0.2997331823001057</v>
      </c>
    </row>
    <row r="23" spans="1:6" x14ac:dyDescent="0.25">
      <c r="A23" s="1" t="s">
        <v>21</v>
      </c>
      <c r="B23" s="3">
        <v>0.32286397605746264</v>
      </c>
      <c r="C23" s="3">
        <v>7.3370538761971679E-2</v>
      </c>
      <c r="D23" s="3">
        <v>0.13690584914069173</v>
      </c>
      <c r="E23" s="3">
        <v>0.23244776258315525</v>
      </c>
      <c r="F23" s="3">
        <v>0.92944152951410419</v>
      </c>
    </row>
    <row r="24" spans="1:6" x14ac:dyDescent="0.25">
      <c r="A24" s="1" t="s">
        <v>22</v>
      </c>
      <c r="B24" s="3">
        <v>0.25028595542918314</v>
      </c>
      <c r="C24" s="3">
        <v>0.18439284033868752</v>
      </c>
      <c r="D24" s="3">
        <v>0.32808738024485218</v>
      </c>
      <c r="E24" s="3">
        <v>0.18070749178636156</v>
      </c>
      <c r="F24" s="3">
        <v>0.41138115832695443</v>
      </c>
    </row>
    <row r="25" spans="1:6" x14ac:dyDescent="0.25">
      <c r="A25" s="1" t="s">
        <v>23</v>
      </c>
      <c r="B25" s="3">
        <v>0.56178165399237445</v>
      </c>
      <c r="C25" s="3">
        <v>0.19713050251170067</v>
      </c>
      <c r="D25" s="3">
        <v>0.1645694986017415</v>
      </c>
      <c r="E25" s="3">
        <v>0.15898611620574718</v>
      </c>
      <c r="F25" s="3">
        <v>0.66842316975489657</v>
      </c>
    </row>
    <row r="26" spans="1:6" x14ac:dyDescent="0.25">
      <c r="A26" s="1" t="s">
        <v>24</v>
      </c>
      <c r="B26" s="3">
        <v>0.3979831785515115</v>
      </c>
      <c r="C26" s="3">
        <v>0.19556639213536001</v>
      </c>
      <c r="D26" s="3">
        <v>0.21554369684727864</v>
      </c>
      <c r="E26" s="3">
        <v>0.24160042913981994</v>
      </c>
      <c r="F26" s="3">
        <v>0.70939867024703163</v>
      </c>
    </row>
    <row r="27" spans="1:6" x14ac:dyDescent="0.25">
      <c r="A27" s="1" t="s">
        <v>25</v>
      </c>
      <c r="B27" s="3">
        <v>0.39088106313525711</v>
      </c>
      <c r="C27" s="3">
        <v>9.5992890398044442E-2</v>
      </c>
      <c r="D27" s="3">
        <v>3.4780747843813534E-2</v>
      </c>
      <c r="E27" s="3">
        <v>9.3851655947941121E-2</v>
      </c>
      <c r="F27" s="3">
        <v>0.33619986796670775</v>
      </c>
    </row>
    <row r="28" spans="1:6" x14ac:dyDescent="0.25">
      <c r="A28" s="1" t="s">
        <v>26</v>
      </c>
      <c r="B28" s="3">
        <v>0.37908735426884121</v>
      </c>
      <c r="C28" s="3">
        <v>6.4693681373615489E-2</v>
      </c>
      <c r="D28" s="3">
        <v>0.15553068040570597</v>
      </c>
      <c r="E28" s="3">
        <v>0.19748919898512002</v>
      </c>
      <c r="F28" s="3">
        <v>0.33051733815935463</v>
      </c>
    </row>
    <row r="29" spans="1:6" x14ac:dyDescent="0.25">
      <c r="A29" s="1" t="s">
        <v>27</v>
      </c>
      <c r="B29" s="3">
        <v>0.2352004875449186</v>
      </c>
      <c r="C29" s="3">
        <v>8.0437644020806817E-2</v>
      </c>
      <c r="D29" s="3">
        <v>7.5464870646460305E-2</v>
      </c>
      <c r="E29" s="3">
        <v>0.17441717686720853</v>
      </c>
      <c r="F29" s="3">
        <v>0.15210786412856289</v>
      </c>
    </row>
    <row r="30" spans="1:6" x14ac:dyDescent="0.25">
      <c r="A30" s="1" t="s">
        <v>28</v>
      </c>
      <c r="B30" s="3">
        <v>0.60188609637776702</v>
      </c>
      <c r="C30" s="3">
        <v>0.16910606095051192</v>
      </c>
      <c r="D30" s="3">
        <v>4.4782450668838555E-2</v>
      </c>
      <c r="E30" s="3">
        <v>0.2475125121241751</v>
      </c>
      <c r="F30" s="3">
        <v>0.33736502889815762</v>
      </c>
    </row>
    <row r="31" spans="1:6" x14ac:dyDescent="0.25">
      <c r="A31" s="1" t="s">
        <v>29</v>
      </c>
      <c r="B31" s="3">
        <v>0.52434000230510802</v>
      </c>
      <c r="C31" s="3">
        <v>0.29180622369939568</v>
      </c>
      <c r="D31" s="3">
        <v>0.12489335517146601</v>
      </c>
      <c r="E31" s="3">
        <v>0.11802292980546362</v>
      </c>
      <c r="F31" s="3">
        <v>0.30973426107317248</v>
      </c>
    </row>
    <row r="32" spans="1:6" x14ac:dyDescent="0.25">
      <c r="A32" s="1" t="s">
        <v>30</v>
      </c>
      <c r="B32" s="3">
        <v>0.54696426845190549</v>
      </c>
      <c r="C32" s="3">
        <v>0.11101843761974967</v>
      </c>
      <c r="D32" s="3">
        <v>0.12739244799258417</v>
      </c>
      <c r="E32" s="3">
        <v>0.102865649982513</v>
      </c>
      <c r="F32" s="3">
        <v>0.43573002083708545</v>
      </c>
    </row>
    <row r="33" spans="1:6" x14ac:dyDescent="0.25">
      <c r="A33" s="1" t="s">
        <v>31</v>
      </c>
      <c r="B33" s="3">
        <v>0.2772752232039844</v>
      </c>
      <c r="C33" s="3">
        <v>0.12632580166512372</v>
      </c>
      <c r="D33" s="3">
        <v>0.12249878327135709</v>
      </c>
      <c r="E33" s="3">
        <v>8.3292234109593424E-2</v>
      </c>
      <c r="F33" s="3">
        <v>0.10829698099115789</v>
      </c>
    </row>
    <row r="34" spans="1:6" x14ac:dyDescent="0.25">
      <c r="A34" s="1" t="s">
        <v>32</v>
      </c>
      <c r="B34" s="3">
        <v>0.27977933024725543</v>
      </c>
      <c r="C34" s="3">
        <v>7.5826049195526213E-2</v>
      </c>
      <c r="D34" s="3">
        <v>0.15312971703143666</v>
      </c>
      <c r="E34" s="3">
        <v>0.20284706065334265</v>
      </c>
      <c r="F34" s="3">
        <v>0.10200986096384097</v>
      </c>
    </row>
    <row r="35" spans="1:6" x14ac:dyDescent="0.25">
      <c r="A35" s="1" t="s">
        <v>33</v>
      </c>
      <c r="B35" s="3">
        <v>0.2830939783966227</v>
      </c>
      <c r="C35" s="3">
        <v>0.1280386696572737</v>
      </c>
      <c r="D35" s="3">
        <v>0.22735050384825523</v>
      </c>
      <c r="E35" s="3">
        <v>0.17469133745723239</v>
      </c>
      <c r="F35" s="3">
        <v>0.26629601906857325</v>
      </c>
    </row>
    <row r="36" spans="1:6" x14ac:dyDescent="0.25">
      <c r="A36" s="1" t="s">
        <v>34</v>
      </c>
      <c r="B36" s="3">
        <v>0.30565856049334672</v>
      </c>
      <c r="C36" s="3">
        <v>0.17821600766928189</v>
      </c>
      <c r="D36" s="3">
        <v>0.3609406198204857</v>
      </c>
      <c r="E36" s="3">
        <v>0.15884861225748589</v>
      </c>
      <c r="F36" s="3">
        <v>0.50111772816003419</v>
      </c>
    </row>
    <row r="37" spans="1:6" x14ac:dyDescent="0.25">
      <c r="A37" s="1" t="s">
        <v>35</v>
      </c>
      <c r="B37" s="3">
        <v>0.29695493339800771</v>
      </c>
      <c r="C37" s="3">
        <v>0.14525390684228637</v>
      </c>
      <c r="D37" s="3">
        <v>0.21431377492130502</v>
      </c>
      <c r="E37" s="3">
        <v>0.10128426240253503</v>
      </c>
      <c r="F37" s="3">
        <v>0.18505270054680856</v>
      </c>
    </row>
    <row r="38" spans="1:6" x14ac:dyDescent="0.25">
      <c r="A38" s="1" t="s">
        <v>36</v>
      </c>
      <c r="B38" s="3">
        <v>0.58554653342354257</v>
      </c>
      <c r="C38" s="3">
        <v>0.20932748484295546</v>
      </c>
      <c r="D38" s="3">
        <v>0.43749105844137937</v>
      </c>
      <c r="E38" s="3">
        <v>0.24359707537302008</v>
      </c>
      <c r="F38" s="3">
        <v>0.80339718729328247</v>
      </c>
    </row>
    <row r="39" spans="1:6" x14ac:dyDescent="0.25">
      <c r="A39" s="1" t="s">
        <v>37</v>
      </c>
      <c r="B39" s="3">
        <v>0.51338317147817825</v>
      </c>
      <c r="C39" s="3">
        <v>0.11001550707212034</v>
      </c>
      <c r="D39" s="3">
        <v>0.29062887357365219</v>
      </c>
      <c r="E39" s="3">
        <v>0.16535262877590429</v>
      </c>
      <c r="F39" s="3">
        <v>1.0329740693473026</v>
      </c>
    </row>
    <row r="40" spans="1:6" x14ac:dyDescent="0.25">
      <c r="A40" s="1" t="s">
        <v>38</v>
      </c>
      <c r="B40" s="3">
        <v>0.57863604793705969</v>
      </c>
      <c r="C40" s="3">
        <v>0.22676043854770206</v>
      </c>
      <c r="D40" s="3">
        <v>0.15967713247259688</v>
      </c>
      <c r="E40" s="3">
        <v>0.11667001223993391</v>
      </c>
      <c r="F40" s="3">
        <v>0.93715036970151544</v>
      </c>
    </row>
    <row r="41" spans="1:6" x14ac:dyDescent="0.25">
      <c r="A41" s="2" t="s">
        <v>39</v>
      </c>
      <c r="B41" s="3">
        <v>0.13029639656619216</v>
      </c>
      <c r="C41" s="3">
        <v>0.13862440570317164</v>
      </c>
      <c r="D41" s="3">
        <v>9.7951201266989765E-2</v>
      </c>
      <c r="E41" s="3">
        <v>6.9933007401769998E-2</v>
      </c>
      <c r="F41" s="3">
        <v>0.31128522620476673</v>
      </c>
    </row>
    <row r="42" spans="1:6" x14ac:dyDescent="0.25">
      <c r="A42" s="1" t="s">
        <v>40</v>
      </c>
      <c r="B42" s="3">
        <v>0.3300244260705541</v>
      </c>
      <c r="C42" s="3">
        <v>0.12359291337938379</v>
      </c>
      <c r="D42" s="3">
        <v>0.41317393858424944</v>
      </c>
      <c r="E42" s="3">
        <v>0.21509103444493369</v>
      </c>
      <c r="F42" s="3">
        <v>0.41844224246938222</v>
      </c>
    </row>
    <row r="43" spans="1:6" x14ac:dyDescent="0.25">
      <c r="A43" s="1" t="s">
        <v>41</v>
      </c>
      <c r="B43" s="3">
        <v>0.30899825472824988</v>
      </c>
      <c r="C43" s="3">
        <v>0.21072055165312298</v>
      </c>
      <c r="D43" s="3">
        <v>0.11934682133155299</v>
      </c>
      <c r="E43" s="3">
        <v>0.43676241472723903</v>
      </c>
      <c r="F43" s="3">
        <v>0.18281237135639716</v>
      </c>
    </row>
    <row r="44" spans="1:6" x14ac:dyDescent="0.25">
      <c r="A44" s="1" t="s">
        <v>42</v>
      </c>
      <c r="B44" s="3">
        <v>0.32916202763396535</v>
      </c>
      <c r="C44" s="3">
        <v>0.11468116823197486</v>
      </c>
      <c r="D44" s="3">
        <v>0.17144664070880883</v>
      </c>
      <c r="E44" s="3">
        <v>0.18365691954227309</v>
      </c>
      <c r="F44" s="3">
        <v>1.1334784403427378</v>
      </c>
    </row>
    <row r="45" spans="1:6" x14ac:dyDescent="0.25">
      <c r="A45" s="1" t="s">
        <v>43</v>
      </c>
      <c r="B45" s="3">
        <v>0.31168665219971697</v>
      </c>
      <c r="C45" s="3">
        <v>5.8829138891828676E-2</v>
      </c>
      <c r="D45" s="3">
        <v>0.12514988004399696</v>
      </c>
      <c r="E45" s="3">
        <v>0.10454051660517835</v>
      </c>
      <c r="F45" s="3">
        <v>0.246119066408404</v>
      </c>
    </row>
    <row r="46" spans="1:6" x14ac:dyDescent="0.25">
      <c r="A46" s="1" t="s">
        <v>44</v>
      </c>
      <c r="B46" s="3">
        <v>0.31544800613385382</v>
      </c>
      <c r="C46" s="3">
        <v>9.8703546150035723E-2</v>
      </c>
      <c r="D46" s="3">
        <v>0.27863433122692133</v>
      </c>
      <c r="E46" s="3">
        <v>0.34400840253394083</v>
      </c>
      <c r="F46" s="3">
        <v>0.49418470519197916</v>
      </c>
    </row>
    <row r="47" spans="1:6" x14ac:dyDescent="0.25">
      <c r="A47" s="1" t="s">
        <v>45</v>
      </c>
      <c r="B47" s="3">
        <v>0.11738912231791196</v>
      </c>
      <c r="C47" s="3">
        <v>7.2128956238277905E-2</v>
      </c>
      <c r="D47" s="3">
        <v>6.681746855899981E-2</v>
      </c>
      <c r="E47" s="3">
        <v>5.932935825767157E-2</v>
      </c>
      <c r="F47" s="3">
        <v>0.23340164193918841</v>
      </c>
    </row>
    <row r="48" spans="1:6" x14ac:dyDescent="0.25">
      <c r="A48" s="1" t="s">
        <v>46</v>
      </c>
      <c r="B48" s="3">
        <v>0.38575047134368168</v>
      </c>
      <c r="C48" s="3">
        <v>5.2706919633456056E-2</v>
      </c>
      <c r="D48" s="3">
        <v>0.13676454593831652</v>
      </c>
      <c r="E48" s="3">
        <v>0.12934143322227176</v>
      </c>
      <c r="F48" s="3">
        <v>0.62969760714677692</v>
      </c>
    </row>
    <row r="49" spans="1:6" x14ac:dyDescent="0.25">
      <c r="A49" s="1" t="s">
        <v>47</v>
      </c>
      <c r="B49" s="3">
        <v>8.0285871541800474E-2</v>
      </c>
      <c r="C49" s="3">
        <v>1.7057717782361086E-2</v>
      </c>
      <c r="D49" s="3">
        <v>0.13189029419045667</v>
      </c>
      <c r="E49" s="3">
        <v>0.14290017941824001</v>
      </c>
      <c r="F49" s="3">
        <v>0.23613860131428277</v>
      </c>
    </row>
    <row r="50" spans="1:6" x14ac:dyDescent="0.25">
      <c r="A50" s="1" t="s">
        <v>48</v>
      </c>
      <c r="B50" s="3">
        <v>9.8743964394608683E-2</v>
      </c>
      <c r="C50" s="3">
        <v>2.2963842364634283E-2</v>
      </c>
      <c r="D50" s="3">
        <v>8.7702508014087327E-2</v>
      </c>
      <c r="E50" s="3">
        <v>6.0512675724604566E-2</v>
      </c>
      <c r="F50" s="3">
        <v>0.24405319270271092</v>
      </c>
    </row>
    <row r="51" spans="1:6" x14ac:dyDescent="0.25">
      <c r="A51" s="1" t="s">
        <v>49</v>
      </c>
      <c r="B51" s="3">
        <v>0.25954166714850718</v>
      </c>
      <c r="C51" s="3">
        <v>0.12174301009234068</v>
      </c>
      <c r="D51" s="3">
        <v>8.3196341584334324E-2</v>
      </c>
      <c r="E51" s="3">
        <v>0.40263137491239404</v>
      </c>
      <c r="F51" s="3">
        <v>1.7619395210403404</v>
      </c>
    </row>
    <row r="52" spans="1:6" x14ac:dyDescent="0.25">
      <c r="A52" s="1" t="s">
        <v>50</v>
      </c>
      <c r="B52" s="3">
        <v>0.28021498316006893</v>
      </c>
      <c r="C52" s="3">
        <v>0.12119810673988171</v>
      </c>
      <c r="D52" s="3">
        <v>9.8881486643304622E-2</v>
      </c>
      <c r="E52" s="3">
        <v>0.3294549964419346</v>
      </c>
      <c r="F52" s="3">
        <v>0.87873067085053902</v>
      </c>
    </row>
    <row r="53" spans="1:6" x14ac:dyDescent="0.25">
      <c r="A53" s="1" t="s">
        <v>51</v>
      </c>
      <c r="B53" s="3">
        <v>0.19919784024190756</v>
      </c>
      <c r="C53" s="3">
        <v>9.5970450030087751E-2</v>
      </c>
      <c r="D53" s="3">
        <v>0.11325955952849466</v>
      </c>
      <c r="E53" s="3">
        <v>9.8146379935500211E-2</v>
      </c>
      <c r="F53" s="3">
        <v>0.29280305415184094</v>
      </c>
    </row>
    <row r="54" spans="1:6" x14ac:dyDescent="0.25">
      <c r="A54" s="1" t="s">
        <v>52</v>
      </c>
      <c r="B54" s="3">
        <v>0.23230462015651013</v>
      </c>
      <c r="C54" s="3">
        <v>6.3231872497899161E-2</v>
      </c>
      <c r="D54" s="3">
        <v>0.12700546135123683</v>
      </c>
      <c r="E54" s="3">
        <v>0.12491875572293883</v>
      </c>
      <c r="F54" s="3">
        <v>0.22173161185958609</v>
      </c>
    </row>
    <row r="55" spans="1:6" x14ac:dyDescent="0.25">
      <c r="A55" s="1" t="s">
        <v>53</v>
      </c>
      <c r="B55" s="3">
        <v>0.5247956460819323</v>
      </c>
      <c r="C55" s="3">
        <v>0.10849534823410202</v>
      </c>
      <c r="D55" s="3">
        <v>9.133576831534039E-2</v>
      </c>
      <c r="E55" s="3">
        <v>0.10873620379320355</v>
      </c>
      <c r="F55" s="3">
        <v>0.24896109491818505</v>
      </c>
    </row>
    <row r="56" spans="1:6" x14ac:dyDescent="0.25">
      <c r="A56" s="1" t="s">
        <v>54</v>
      </c>
      <c r="B56" s="3">
        <v>0.60022975539802281</v>
      </c>
      <c r="C56" s="3">
        <v>0.14600064061667239</v>
      </c>
      <c r="D56" s="3">
        <v>7.8017401803037609E-2</v>
      </c>
      <c r="E56" s="3">
        <v>0.1357719902683093</v>
      </c>
      <c r="F56" s="3">
        <v>0.77125441288156504</v>
      </c>
    </row>
    <row r="57" spans="1:6" x14ac:dyDescent="0.25">
      <c r="A57" s="1" t="s">
        <v>55</v>
      </c>
      <c r="B57" s="3">
        <v>0.55873140948865119</v>
      </c>
      <c r="C57" s="3">
        <v>0.1782965673674462</v>
      </c>
      <c r="D57" s="3">
        <v>0.19893138059994372</v>
      </c>
      <c r="E57" s="3">
        <v>0.26405688295610413</v>
      </c>
      <c r="F57" s="3">
        <v>0.18819011225517898</v>
      </c>
    </row>
    <row r="58" spans="1:6" x14ac:dyDescent="0.25">
      <c r="A58" s="1" t="s">
        <v>56</v>
      </c>
      <c r="B58" s="3">
        <v>0.31954532828694554</v>
      </c>
      <c r="C58" s="3">
        <v>0.43795215151518391</v>
      </c>
      <c r="D58" s="3">
        <v>0.18864728696541899</v>
      </c>
      <c r="E58" s="3">
        <v>0.51862443173470918</v>
      </c>
      <c r="F58" s="3">
        <v>0.47473249848733434</v>
      </c>
    </row>
    <row r="59" spans="1:6" x14ac:dyDescent="0.25">
      <c r="A59" s="1" t="s">
        <v>57</v>
      </c>
      <c r="B59" s="3">
        <v>0.45949045818248624</v>
      </c>
      <c r="C59" s="3">
        <v>0.16200598218968815</v>
      </c>
      <c r="D59" s="3">
        <v>3.5911218377806524E-2</v>
      </c>
      <c r="E59" s="3">
        <v>0.11053608490005148</v>
      </c>
      <c r="F59" s="3">
        <v>0.46254512034476652</v>
      </c>
    </row>
    <row r="60" spans="1:6" x14ac:dyDescent="0.25">
      <c r="A60" s="1" t="s">
        <v>58</v>
      </c>
      <c r="B60" s="3">
        <v>0.38437548802472848</v>
      </c>
      <c r="C60" s="3">
        <v>0.17238423942369863</v>
      </c>
      <c r="D60" s="3">
        <v>0.29370264956479114</v>
      </c>
      <c r="E60" s="3">
        <v>0.22856020638423571</v>
      </c>
      <c r="F60" s="3">
        <v>0.53067931559341031</v>
      </c>
    </row>
    <row r="61" spans="1:6" x14ac:dyDescent="0.25">
      <c r="A61" s="1" t="s">
        <v>59</v>
      </c>
      <c r="B61" s="3">
        <v>0.28956281445126775</v>
      </c>
      <c r="C61" s="3">
        <v>7.0663255519091972E-2</v>
      </c>
      <c r="D61" s="3">
        <v>0.15835652888996429</v>
      </c>
      <c r="E61" s="3">
        <v>0.69029433402889151</v>
      </c>
      <c r="F61" s="3">
        <v>3.1684451259473803</v>
      </c>
    </row>
    <row r="62" spans="1:6" x14ac:dyDescent="0.25">
      <c r="A62" s="1" t="s">
        <v>60</v>
      </c>
      <c r="B62" s="3">
        <v>0.36036806355424728</v>
      </c>
      <c r="C62" s="3">
        <v>4.9859978769917754E-2</v>
      </c>
      <c r="D62" s="3">
        <v>0.34131428521550389</v>
      </c>
      <c r="E62" s="3">
        <v>0.34262974603004476</v>
      </c>
      <c r="F62" s="3">
        <v>1.5940370903450942</v>
      </c>
    </row>
    <row r="63" spans="1:6" x14ac:dyDescent="0.25">
      <c r="A63" s="1" t="s">
        <v>61</v>
      </c>
      <c r="B63" s="3">
        <v>7.3423649529440332E-2</v>
      </c>
      <c r="C63" s="3">
        <v>0.25034478547805383</v>
      </c>
      <c r="D63" s="3">
        <v>0.24070965239114503</v>
      </c>
      <c r="E63" s="3">
        <v>0.10480634009612043</v>
      </c>
      <c r="F63" s="3">
        <v>0.26679718817740955</v>
      </c>
    </row>
    <row r="64" spans="1:6" x14ac:dyDescent="0.25">
      <c r="A64" s="1" t="s">
        <v>62</v>
      </c>
      <c r="B64" s="3">
        <v>0.17090018007745214</v>
      </c>
      <c r="C64" s="3">
        <v>0.19913905276431521</v>
      </c>
      <c r="D64" s="3">
        <v>0.21332068005713478</v>
      </c>
      <c r="E64" s="3">
        <v>0.34803916109892702</v>
      </c>
      <c r="F64" s="3">
        <v>1.2207987854548263</v>
      </c>
    </row>
    <row r="65" spans="1:6" x14ac:dyDescent="0.25">
      <c r="A65" s="1" t="s">
        <v>63</v>
      </c>
      <c r="B65" s="3">
        <v>0.13931488164649239</v>
      </c>
      <c r="C65" s="3">
        <v>0.12083627406766145</v>
      </c>
      <c r="D65" s="3">
        <v>0.11179781407299542</v>
      </c>
      <c r="E65" s="3">
        <v>0.22693695143786413</v>
      </c>
      <c r="F65" s="3">
        <v>0.70004217337415875</v>
      </c>
    </row>
    <row r="66" spans="1:6" x14ac:dyDescent="0.25">
      <c r="A66" s="1" t="s">
        <v>64</v>
      </c>
      <c r="B66" s="3">
        <v>0.19619412096006808</v>
      </c>
      <c r="C66" s="3">
        <v>0.18863206109080563</v>
      </c>
      <c r="D66" s="3">
        <v>9.9613643612957298E-2</v>
      </c>
      <c r="E66" s="3">
        <v>7.7390252817452251E-2</v>
      </c>
      <c r="F66" s="3">
        <v>0.2478191678536065</v>
      </c>
    </row>
    <row r="67" spans="1:6" x14ac:dyDescent="0.25">
      <c r="A67" s="1" t="s">
        <v>65</v>
      </c>
      <c r="B67" s="3">
        <v>0.31524955235453922</v>
      </c>
      <c r="C67" s="3">
        <v>6.2854697981347671E-2</v>
      </c>
      <c r="D67" s="3">
        <v>6.0250654224134739E-2</v>
      </c>
      <c r="E67" s="3">
        <v>0.13610679281311885</v>
      </c>
      <c r="F67" s="3">
        <v>0.62559238473112277</v>
      </c>
    </row>
    <row r="68" spans="1:6" x14ac:dyDescent="0.25">
      <c r="A68" s="1" t="s">
        <v>66</v>
      </c>
      <c r="B68" s="3">
        <v>0.22102003978143514</v>
      </c>
      <c r="C68" s="3">
        <v>6.3483194123409983E-2</v>
      </c>
      <c r="D68" s="3">
        <v>0.25909657997225893</v>
      </c>
      <c r="E68" s="3">
        <v>0.23988967445510428</v>
      </c>
      <c r="F68" s="3">
        <v>0.67947664392015672</v>
      </c>
    </row>
    <row r="69" spans="1:6" x14ac:dyDescent="0.25">
      <c r="A69" s="1" t="s">
        <v>67</v>
      </c>
      <c r="B69" s="3">
        <v>0.32472313283116061</v>
      </c>
      <c r="C69" s="3">
        <v>0.24152634071927892</v>
      </c>
      <c r="D69" s="3">
        <v>0.47800517730492997</v>
      </c>
      <c r="E69" s="3">
        <v>0.7388964233219617</v>
      </c>
      <c r="F69" s="3">
        <v>0.35741555373027234</v>
      </c>
    </row>
    <row r="70" spans="1:6" x14ac:dyDescent="0.25">
      <c r="A70" s="1" t="s">
        <v>68</v>
      </c>
      <c r="B70" s="3">
        <v>0.29822920883360854</v>
      </c>
      <c r="C70" s="3">
        <v>0.48069514098206007</v>
      </c>
      <c r="D70" s="3">
        <v>0.11790130541318154</v>
      </c>
      <c r="E70" s="3">
        <v>0.2979347114741005</v>
      </c>
      <c r="F70" s="3">
        <v>1.5868772054384266</v>
      </c>
    </row>
    <row r="71" spans="1:6" x14ac:dyDescent="0.25">
      <c r="A71" s="1" t="s">
        <v>69</v>
      </c>
      <c r="B71" s="3">
        <v>0.11239713603212259</v>
      </c>
      <c r="C71" s="3">
        <v>6.4957894888869813E-2</v>
      </c>
      <c r="D71" s="3">
        <v>0.15481044298058921</v>
      </c>
      <c r="E71" s="3">
        <v>0.12835196153036404</v>
      </c>
      <c r="F71" s="3">
        <v>0.24562264826595367</v>
      </c>
    </row>
    <row r="72" spans="1:6" x14ac:dyDescent="0.25">
      <c r="A72" s="1" t="s">
        <v>70</v>
      </c>
      <c r="B72" s="3">
        <v>0.81359055677386838</v>
      </c>
      <c r="C72" s="3">
        <v>0.26069714894277057</v>
      </c>
      <c r="D72" s="3">
        <v>0.33325942245228751</v>
      </c>
      <c r="E72" s="3">
        <v>0.16354528997085024</v>
      </c>
      <c r="F72" s="3">
        <v>0.51689358466773294</v>
      </c>
    </row>
    <row r="73" spans="1:6" x14ac:dyDescent="0.25">
      <c r="A73" s="1" t="s">
        <v>71</v>
      </c>
      <c r="B73" s="3">
        <v>0.93437646060312851</v>
      </c>
      <c r="C73" s="3">
        <v>0.29123423781487351</v>
      </c>
      <c r="D73" s="3">
        <v>0.20754523579944792</v>
      </c>
      <c r="E73" s="3">
        <v>1.2229666318115142</v>
      </c>
      <c r="F73" s="3">
        <v>15.442990861935575</v>
      </c>
    </row>
    <row r="74" spans="1:6" x14ac:dyDescent="0.25">
      <c r="A74" s="1" t="s">
        <v>72</v>
      </c>
      <c r="B74" s="3">
        <v>0.65725323039126371</v>
      </c>
      <c r="C74" s="3">
        <v>0.17269757637850061</v>
      </c>
      <c r="D74" s="3">
        <v>0.15844867094642665</v>
      </c>
      <c r="E74" s="3">
        <v>0.29079892853614453</v>
      </c>
      <c r="F74" s="3">
        <v>0.77917652867434517</v>
      </c>
    </row>
    <row r="75" spans="1:6" x14ac:dyDescent="0.25">
      <c r="A75" s="2" t="s">
        <v>73</v>
      </c>
      <c r="B75" s="3">
        <v>0.32511393137435934</v>
      </c>
      <c r="C75" s="3">
        <v>0.23775969560861604</v>
      </c>
      <c r="D75" s="3">
        <v>0.20820002471942825</v>
      </c>
      <c r="E75" s="3">
        <v>6.8705122567225718E-2</v>
      </c>
      <c r="F75" s="3">
        <v>0.33585221440643731</v>
      </c>
    </row>
    <row r="76" spans="1:6" x14ac:dyDescent="0.25">
      <c r="A76" s="1" t="s">
        <v>74</v>
      </c>
      <c r="B76" s="3">
        <v>0.16760760842476635</v>
      </c>
      <c r="C76" s="3">
        <v>0.14612452340236276</v>
      </c>
      <c r="D76" s="3">
        <v>0.11254112173258254</v>
      </c>
      <c r="E76" s="3">
        <v>0.41199561015976272</v>
      </c>
      <c r="F76" s="3">
        <v>1.2939200533581852</v>
      </c>
    </row>
    <row r="77" spans="1:6" x14ac:dyDescent="0.25">
      <c r="A77" s="1" t="s">
        <v>75</v>
      </c>
      <c r="B77" s="3">
        <v>0.34519150605074961</v>
      </c>
      <c r="C77" s="3">
        <v>5.1017791763988608E-2</v>
      </c>
      <c r="D77" s="3">
        <v>0.16508369684493041</v>
      </c>
      <c r="E77" s="3">
        <v>0.34294335725455011</v>
      </c>
      <c r="F77" s="3">
        <v>0.56832271524824263</v>
      </c>
    </row>
    <row r="78" spans="1:6" x14ac:dyDescent="0.25">
      <c r="A78" s="2" t="s">
        <v>76</v>
      </c>
      <c r="B78" s="3">
        <v>0.49636720849942034</v>
      </c>
      <c r="C78" s="3">
        <v>0.26655679639638441</v>
      </c>
      <c r="D78" s="3">
        <v>0.37685834148534197</v>
      </c>
      <c r="E78" s="3">
        <v>0.57378744479248522</v>
      </c>
      <c r="F78" s="3">
        <v>1.7600066291010987</v>
      </c>
    </row>
    <row r="79" spans="1:6" x14ac:dyDescent="0.25">
      <c r="A79" s="1" t="s">
        <v>77</v>
      </c>
      <c r="B79" s="3">
        <v>0.38430376462690069</v>
      </c>
      <c r="C79" s="3">
        <v>0.29204462864693848</v>
      </c>
      <c r="D79" s="3">
        <v>0.1158287530238377</v>
      </c>
      <c r="E79" s="3">
        <v>0.18059082494204026</v>
      </c>
      <c r="F79" s="3">
        <v>0.18896259982414348</v>
      </c>
    </row>
    <row r="80" spans="1:6" x14ac:dyDescent="0.25">
      <c r="A80" s="1" t="s">
        <v>78</v>
      </c>
      <c r="B80" s="3">
        <v>0.51562727842948042</v>
      </c>
      <c r="C80" s="3">
        <v>0.35052173440217843</v>
      </c>
      <c r="D80" s="3">
        <v>0.25838271643418959</v>
      </c>
      <c r="E80" s="3">
        <v>0.19001244522794325</v>
      </c>
      <c r="F80" s="3">
        <v>0.62270294556858052</v>
      </c>
    </row>
    <row r="81" spans="1:6" x14ac:dyDescent="0.25">
      <c r="A81" s="1" t="s">
        <v>79</v>
      </c>
      <c r="B81" s="3">
        <v>0.79705721726538459</v>
      </c>
      <c r="C81" s="3">
        <v>1.2675736750884279</v>
      </c>
      <c r="D81" s="3">
        <v>1.3945386899189365</v>
      </c>
      <c r="E81" s="3">
        <v>17.109086807227396</v>
      </c>
      <c r="F81" s="3">
        <v>14.414680619680956</v>
      </c>
    </row>
    <row r="82" spans="1:6" x14ac:dyDescent="0.25">
      <c r="A82" s="1" t="s">
        <v>80</v>
      </c>
      <c r="B82" s="3">
        <v>0.53084804543004227</v>
      </c>
      <c r="C82" s="3">
        <v>0.72485359171631425</v>
      </c>
      <c r="D82" s="3">
        <v>0.51369092941595118</v>
      </c>
      <c r="E82" s="3">
        <v>8.5914487485925589E-2</v>
      </c>
      <c r="F82" s="3">
        <v>0.13546507247059331</v>
      </c>
    </row>
    <row r="83" spans="1:6" x14ac:dyDescent="0.25">
      <c r="A83" s="1" t="s">
        <v>81</v>
      </c>
      <c r="B83" s="3">
        <v>0.47891169022959257</v>
      </c>
      <c r="C83" s="3">
        <v>4.5765583851575205E-2</v>
      </c>
      <c r="D83" s="3">
        <v>0.11796117851672261</v>
      </c>
      <c r="E83" s="3">
        <v>0.46380316442103531</v>
      </c>
      <c r="F83" s="3">
        <v>1.2918904318036317</v>
      </c>
    </row>
    <row r="84" spans="1:6" x14ac:dyDescent="0.25">
      <c r="A84" s="1" t="s">
        <v>82</v>
      </c>
      <c r="B84" s="3">
        <v>0.70451014397983203</v>
      </c>
      <c r="C84" s="3">
        <v>0.13780484544087993</v>
      </c>
      <c r="D84" s="3">
        <v>0.22262515496294724</v>
      </c>
      <c r="E84" s="3">
        <v>0.39045121145378819</v>
      </c>
      <c r="F84" s="3">
        <v>0.40364335453795408</v>
      </c>
    </row>
    <row r="85" spans="1:6" x14ac:dyDescent="0.25">
      <c r="A85" s="1" t="s">
        <v>83</v>
      </c>
      <c r="B85" s="3">
        <v>0.63366316169962811</v>
      </c>
      <c r="C85" s="3">
        <v>0.22233087002576238</v>
      </c>
      <c r="D85" s="3">
        <v>0.12545124147937964</v>
      </c>
      <c r="E85" s="3">
        <v>0.23372171305167588</v>
      </c>
      <c r="F85" s="3">
        <v>0.24646619611888576</v>
      </c>
    </row>
    <row r="86" spans="1:6" x14ac:dyDescent="0.25">
      <c r="A86" s="1" t="s">
        <v>84</v>
      </c>
      <c r="B86" s="3">
        <v>0.32221618947210379</v>
      </c>
      <c r="C86" s="3">
        <v>0.2977357365002129</v>
      </c>
      <c r="D86" s="3">
        <v>0.11233642367505532</v>
      </c>
      <c r="E86" s="3">
        <v>0.37369829217456663</v>
      </c>
      <c r="F86" s="3">
        <v>2.2690427202644021</v>
      </c>
    </row>
    <row r="87" spans="1:6" x14ac:dyDescent="0.25">
      <c r="A87" s="1" t="s">
        <v>85</v>
      </c>
      <c r="B87" s="3">
        <v>0.34197758903462777</v>
      </c>
      <c r="C87" s="3">
        <v>0.30408475782179584</v>
      </c>
      <c r="D87" s="3">
        <v>0.39521095731478506</v>
      </c>
      <c r="E87" s="3">
        <v>0.32816254789075483</v>
      </c>
      <c r="F87" s="3">
        <v>0.67769735467907244</v>
      </c>
    </row>
    <row r="88" spans="1:6" x14ac:dyDescent="0.25">
      <c r="A88" s="1" t="s">
        <v>86</v>
      </c>
      <c r="B88" s="3">
        <v>0.20445025570903827</v>
      </c>
      <c r="C88" s="3">
        <v>0.16006094675911464</v>
      </c>
      <c r="D88" s="3">
        <v>0.24479029918348869</v>
      </c>
      <c r="E88" s="3">
        <v>0.16171346706506423</v>
      </c>
      <c r="F88" s="3">
        <v>0.70282264680027384</v>
      </c>
    </row>
    <row r="89" spans="1:6" x14ac:dyDescent="0.25">
      <c r="A89" s="1" t="s">
        <v>87</v>
      </c>
      <c r="B89" s="3">
        <v>0.24570869591279745</v>
      </c>
      <c r="C89" s="3">
        <v>0.11343138891536407</v>
      </c>
      <c r="D89" s="3">
        <v>0.22460596711579217</v>
      </c>
      <c r="E89" s="3">
        <v>0.20897467282581283</v>
      </c>
      <c r="F89" s="3">
        <v>1.0039402783205966</v>
      </c>
    </row>
    <row r="90" spans="1:6" x14ac:dyDescent="0.25">
      <c r="A90" s="1" t="s">
        <v>88</v>
      </c>
      <c r="B90" s="3">
        <v>0.36490382877993366</v>
      </c>
      <c r="C90" s="3">
        <v>3.4680360151539441E-2</v>
      </c>
      <c r="D90" s="3">
        <v>0.22107751946473866</v>
      </c>
      <c r="E90" s="3">
        <v>0.16235677113921554</v>
      </c>
      <c r="F90" s="3">
        <v>0.6385038853062428</v>
      </c>
    </row>
    <row r="91" spans="1:6" x14ac:dyDescent="0.25">
      <c r="A91" s="1" t="s">
        <v>89</v>
      </c>
      <c r="B91" s="3">
        <v>0.48572448733745294</v>
      </c>
      <c r="C91" s="3">
        <v>0.24778747595458528</v>
      </c>
      <c r="D91" s="3">
        <v>0.17697534043595034</v>
      </c>
      <c r="E91" s="3">
        <v>0.28314334515544809</v>
      </c>
      <c r="F91" s="3">
        <v>0.26853647438322609</v>
      </c>
    </row>
    <row r="92" spans="1:6" x14ac:dyDescent="0.25">
      <c r="A92" s="1" t="s">
        <v>90</v>
      </c>
      <c r="B92" s="3">
        <v>0.45199610675224794</v>
      </c>
      <c r="C92" s="3">
        <v>0.32921577272663816</v>
      </c>
      <c r="D92" s="3">
        <v>0.28363906138106032</v>
      </c>
      <c r="E92" s="3">
        <v>0.56057087507413339</v>
      </c>
      <c r="F92" s="3">
        <v>1.6707559102056728</v>
      </c>
    </row>
    <row r="93" spans="1:6" x14ac:dyDescent="0.25">
      <c r="A93" s="1" t="s">
        <v>91</v>
      </c>
      <c r="B93" s="3">
        <v>0.30924446991579579</v>
      </c>
      <c r="C93" s="3">
        <v>0.37058795852510418</v>
      </c>
      <c r="D93" s="3">
        <v>0.43600700765155354</v>
      </c>
      <c r="E93" s="3">
        <v>0.3901354378696853</v>
      </c>
      <c r="F93" s="3">
        <v>0.66205590866567354</v>
      </c>
    </row>
    <row r="94" spans="1:6" x14ac:dyDescent="0.25">
      <c r="A94" s="1" t="s">
        <v>92</v>
      </c>
      <c r="B94" s="3">
        <v>0.35330475700565239</v>
      </c>
      <c r="C94" s="3">
        <v>0.12749114831060854</v>
      </c>
      <c r="D94" s="3">
        <v>0.11125728905393556</v>
      </c>
      <c r="E94" s="3">
        <v>0.26872206814262162</v>
      </c>
      <c r="F94" s="3">
        <v>1.0268629009090615</v>
      </c>
    </row>
    <row r="95" spans="1:6" x14ac:dyDescent="0.25">
      <c r="A95" s="1" t="s">
        <v>93</v>
      </c>
      <c r="B95" s="3">
        <v>0.1539252844713164</v>
      </c>
      <c r="C95" s="3">
        <v>0.53085064990700437</v>
      </c>
      <c r="D95" s="3">
        <v>0.13333554867081804</v>
      </c>
      <c r="E95" s="3">
        <v>0.79323832675841621</v>
      </c>
      <c r="F95" s="3">
        <v>18.736625144738507</v>
      </c>
    </row>
    <row r="96" spans="1:6" x14ac:dyDescent="0.25">
      <c r="A96" s="1" t="s">
        <v>94</v>
      </c>
      <c r="B96" s="3">
        <v>0.36031258100285546</v>
      </c>
      <c r="C96" s="3">
        <v>0.22223149625418825</v>
      </c>
      <c r="D96" s="3">
        <v>0.32380222101346856</v>
      </c>
      <c r="E96" s="3">
        <v>0.73239898815947302</v>
      </c>
      <c r="F96" s="3">
        <v>13.888290002885908</v>
      </c>
    </row>
    <row r="97" spans="1:6" x14ac:dyDescent="0.25">
      <c r="A97" s="1" t="s">
        <v>95</v>
      </c>
      <c r="B97" s="3">
        <v>0.38079665748354757</v>
      </c>
      <c r="C97" s="3">
        <v>0.50954166846739257</v>
      </c>
      <c r="D97" s="3">
        <v>0.40473010761228034</v>
      </c>
      <c r="E97" s="3">
        <v>20.560029002861171</v>
      </c>
      <c r="F97" s="3">
        <v>28.549966288894375</v>
      </c>
    </row>
    <row r="98" spans="1:6" x14ac:dyDescent="0.25">
      <c r="A98" s="1" t="s">
        <v>96</v>
      </c>
      <c r="B98" s="3">
        <v>8.7238770816082931E-2</v>
      </c>
      <c r="C98" s="3">
        <v>8.8510658476621526E-2</v>
      </c>
      <c r="D98" s="3">
        <v>0.21146155957068455</v>
      </c>
      <c r="E98" s="3">
        <v>0.13768170052318721</v>
      </c>
      <c r="F98" s="3">
        <v>0.24769103345858157</v>
      </c>
    </row>
    <row r="99" spans="1:6" x14ac:dyDescent="0.25">
      <c r="A99" s="1" t="s">
        <v>97</v>
      </c>
      <c r="B99" s="3">
        <v>0.34033947573445755</v>
      </c>
      <c r="C99" s="3">
        <v>9.3128597822944012E-2</v>
      </c>
      <c r="D99" s="3">
        <v>7.1921239250495136E-2</v>
      </c>
      <c r="E99" s="3">
        <v>8.4143570977702378E-2</v>
      </c>
      <c r="F99" s="3">
        <v>9.1029819801792769E-2</v>
      </c>
    </row>
    <row r="100" spans="1:6" x14ac:dyDescent="0.25">
      <c r="A100" s="1" t="s">
        <v>98</v>
      </c>
      <c r="B100" s="3">
        <v>0.34255880918817189</v>
      </c>
      <c r="C100" s="3">
        <v>7.7345785373425097E-2</v>
      </c>
      <c r="D100" s="3">
        <v>0.13793687109752228</v>
      </c>
      <c r="E100" s="3">
        <v>0.10511962959841817</v>
      </c>
      <c r="F100" s="3">
        <v>0.20728972416367072</v>
      </c>
    </row>
    <row r="101" spans="1:6" x14ac:dyDescent="0.25">
      <c r="A101" s="1" t="s">
        <v>99</v>
      </c>
      <c r="B101" s="3">
        <v>0.72969446850733877</v>
      </c>
      <c r="C101" s="3">
        <v>0.16282133707472626</v>
      </c>
      <c r="D101" s="3">
        <v>0.1055606580607978</v>
      </c>
      <c r="E101" s="3">
        <v>0.25845391286381225</v>
      </c>
      <c r="F101" s="3">
        <v>0.23220905734751848</v>
      </c>
    </row>
    <row r="102" spans="1:6" x14ac:dyDescent="0.25">
      <c r="A102" s="1" t="s">
        <v>100</v>
      </c>
      <c r="B102" s="3">
        <v>0.92217768588396964</v>
      </c>
      <c r="C102" s="3">
        <v>0.17280054108026696</v>
      </c>
      <c r="D102" s="3">
        <v>0.11584243005195487</v>
      </c>
      <c r="E102" s="3">
        <v>0.18250774034765546</v>
      </c>
      <c r="F102" s="3">
        <v>0.12011318752960935</v>
      </c>
    </row>
    <row r="103" spans="1:6" x14ac:dyDescent="0.25">
      <c r="A103" s="1" t="s">
        <v>101</v>
      </c>
      <c r="B103" s="3">
        <v>0.56374637124326343</v>
      </c>
      <c r="C103" s="3">
        <v>0.18727069291320644</v>
      </c>
      <c r="D103" s="3">
        <v>0.12807679676814537</v>
      </c>
      <c r="E103" s="3">
        <v>0.17677233964809655</v>
      </c>
      <c r="F103" s="3">
        <v>0.64938319111772014</v>
      </c>
    </row>
    <row r="104" spans="1:6" x14ac:dyDescent="0.25">
      <c r="A104" s="1" t="s">
        <v>102</v>
      </c>
      <c r="B104" s="3">
        <v>0.65765580576046634</v>
      </c>
      <c r="C104" s="3">
        <v>0.60435107039543456</v>
      </c>
      <c r="D104" s="3">
        <v>0.1363795155013971</v>
      </c>
      <c r="E104" s="3">
        <v>0.11843028200244037</v>
      </c>
      <c r="F104" s="3">
        <v>0.31638739874823463</v>
      </c>
    </row>
    <row r="105" spans="1:6" x14ac:dyDescent="0.25">
      <c r="A105" s="1" t="s">
        <v>103</v>
      </c>
      <c r="B105" s="3">
        <v>0.67060949835285377</v>
      </c>
      <c r="C105" s="3">
        <v>0.30675623239705729</v>
      </c>
      <c r="D105" s="3">
        <v>0.95878806863713473</v>
      </c>
      <c r="E105" s="3">
        <v>27.617746106541134</v>
      </c>
      <c r="F105" s="3">
        <v>27.164512462661225</v>
      </c>
    </row>
    <row r="106" spans="1:6" x14ac:dyDescent="0.25">
      <c r="A106" s="1" t="s">
        <v>104</v>
      </c>
      <c r="B106" s="3">
        <v>0.12621849479088712</v>
      </c>
      <c r="C106" s="3">
        <v>0.45267450287726552</v>
      </c>
      <c r="D106" s="3">
        <v>6.2317515517505377</v>
      </c>
      <c r="E106" s="3">
        <v>13.424875181565653</v>
      </c>
      <c r="F106" s="3">
        <v>0</v>
      </c>
    </row>
    <row r="107" spans="1:6" x14ac:dyDescent="0.25">
      <c r="A107" s="1" t="s">
        <v>105</v>
      </c>
      <c r="B107" s="3">
        <v>0.25208563707567228</v>
      </c>
      <c r="C107" s="3">
        <v>0.19194430434771723</v>
      </c>
      <c r="D107" s="3">
        <v>0.30163535113303408</v>
      </c>
      <c r="E107" s="3">
        <v>0.20621353112442525</v>
      </c>
      <c r="F107" s="3">
        <v>0.18617726631156567</v>
      </c>
    </row>
    <row r="108" spans="1:6" x14ac:dyDescent="0.25">
      <c r="A108" s="1" t="s">
        <v>106</v>
      </c>
      <c r="B108" s="3">
        <v>0.33963460727333877</v>
      </c>
      <c r="C108" s="3">
        <v>0.15231399855925068</v>
      </c>
      <c r="D108" s="3">
        <v>0.12915919287551197</v>
      </c>
      <c r="E108" s="3">
        <v>0.24244348393001564</v>
      </c>
      <c r="F108" s="3">
        <v>0.53336614178166863</v>
      </c>
    </row>
    <row r="109" spans="1:6" x14ac:dyDescent="0.25">
      <c r="A109" s="1" t="s">
        <v>107</v>
      </c>
      <c r="B109" s="3">
        <v>0.25742140395034491</v>
      </c>
      <c r="C109" s="3">
        <v>0.17135602118865378</v>
      </c>
      <c r="D109" s="3">
        <v>0.15462587551920695</v>
      </c>
      <c r="E109" s="3">
        <v>0.11588145262066367</v>
      </c>
      <c r="F109" s="3">
        <v>0.58299877264745525</v>
      </c>
    </row>
    <row r="110" spans="1:6" x14ac:dyDescent="0.25">
      <c r="A110" s="1" t="s">
        <v>108</v>
      </c>
      <c r="B110" s="3">
        <v>0.40201545405715366</v>
      </c>
      <c r="C110" s="3">
        <v>0.14409188320330077</v>
      </c>
      <c r="D110" s="3">
        <v>0.20317370873808244</v>
      </c>
      <c r="E110" s="3">
        <v>0.1789498619282682</v>
      </c>
      <c r="F110" s="3">
        <v>0.22630828347070817</v>
      </c>
    </row>
    <row r="111" spans="1:6" x14ac:dyDescent="0.25">
      <c r="A111" s="1" t="s">
        <v>109</v>
      </c>
      <c r="B111" s="3">
        <v>0.15055330229589556</v>
      </c>
      <c r="C111" s="3">
        <v>0.25717221781005356</v>
      </c>
      <c r="D111" s="3">
        <v>0.17857101087658794</v>
      </c>
      <c r="E111" s="3">
        <v>0.15316918927941439</v>
      </c>
      <c r="F111" s="3">
        <v>0.66245230780347009</v>
      </c>
    </row>
    <row r="112" spans="1:6" x14ac:dyDescent="0.25">
      <c r="A112" s="1" t="s">
        <v>110</v>
      </c>
      <c r="B112" s="3">
        <v>0.13832875862688643</v>
      </c>
      <c r="C112" s="3">
        <v>0.13225374413487501</v>
      </c>
      <c r="D112" s="3">
        <v>4.8720113805226714E-2</v>
      </c>
      <c r="E112" s="3">
        <v>9.674822411273197E-2</v>
      </c>
      <c r="F112" s="3">
        <v>0.30323734055041673</v>
      </c>
    </row>
    <row r="113" spans="1:6" x14ac:dyDescent="0.25">
      <c r="A113" s="1" t="s">
        <v>111</v>
      </c>
      <c r="B113" s="3">
        <v>0.20102252330825554</v>
      </c>
      <c r="C113" s="3">
        <v>0.12224178148668678</v>
      </c>
      <c r="D113" s="3">
        <v>0.13210430896422268</v>
      </c>
      <c r="E113" s="3">
        <v>0.21168202834294619</v>
      </c>
      <c r="F113" s="3">
        <v>0.9295519874164142</v>
      </c>
    </row>
    <row r="114" spans="1:6" x14ac:dyDescent="0.25">
      <c r="A114" s="1" t="s">
        <v>112</v>
      </c>
      <c r="B114" s="3">
        <v>0.3409093450343485</v>
      </c>
      <c r="C114" s="3">
        <v>9.8207921961506586E-2</v>
      </c>
      <c r="D114" s="3">
        <v>0.1204396582199759</v>
      </c>
      <c r="E114" s="3">
        <v>0.11928117920239406</v>
      </c>
      <c r="F114" s="3">
        <v>0.30358352798930893</v>
      </c>
    </row>
    <row r="115" spans="1:6" x14ac:dyDescent="0.25">
      <c r="A115" s="1" t="s">
        <v>113</v>
      </c>
      <c r="B115" s="3">
        <v>0.19174204424138047</v>
      </c>
      <c r="C115" s="3">
        <v>0.1971496144578819</v>
      </c>
      <c r="D115" s="3">
        <v>0.24958438427445567</v>
      </c>
      <c r="E115" s="3">
        <v>0.1975254463450945</v>
      </c>
      <c r="F115" s="3">
        <v>0.17237587867981621</v>
      </c>
    </row>
    <row r="116" spans="1:6" x14ac:dyDescent="0.25">
      <c r="A116" s="1" t="s">
        <v>114</v>
      </c>
      <c r="B116" s="3">
        <v>0.18093201018002433</v>
      </c>
      <c r="C116" s="3">
        <v>0.12892275173864479</v>
      </c>
      <c r="D116" s="3">
        <v>6.9383729711171155E-2</v>
      </c>
      <c r="E116" s="3">
        <v>7.4438851859181823E-2</v>
      </c>
      <c r="F116" s="3">
        <v>0.20226514662733203</v>
      </c>
    </row>
    <row r="117" spans="1:6" x14ac:dyDescent="0.25">
      <c r="A117" s="1" t="s">
        <v>115</v>
      </c>
      <c r="B117" s="3">
        <v>0.12111539453109116</v>
      </c>
      <c r="C117" s="3">
        <v>4.7957502411189713E-2</v>
      </c>
      <c r="D117" s="3">
        <v>0.11138166755220741</v>
      </c>
      <c r="E117" s="3">
        <v>5.3890319979169328E-2</v>
      </c>
      <c r="F117" s="3">
        <v>0.36138407152830176</v>
      </c>
    </row>
    <row r="118" spans="1:6" x14ac:dyDescent="0.25">
      <c r="A118" s="1" t="s">
        <v>116</v>
      </c>
      <c r="B118" s="3">
        <v>8.5425436463727619E-2</v>
      </c>
      <c r="C118" s="3">
        <v>0.12038425531845129</v>
      </c>
      <c r="D118" s="3">
        <v>0.25743712510589994</v>
      </c>
      <c r="E118" s="3">
        <v>7.1240899112426384E-2</v>
      </c>
      <c r="F118" s="3">
        <v>0.51579361143910463</v>
      </c>
    </row>
    <row r="119" spans="1:6" x14ac:dyDescent="0.25">
      <c r="A119" s="2" t="s">
        <v>117</v>
      </c>
      <c r="B119" s="3">
        <v>0.13353876801351894</v>
      </c>
      <c r="C119" s="3">
        <v>5.8806843288974106E-2</v>
      </c>
      <c r="D119" s="3">
        <v>0.18896476230144024</v>
      </c>
      <c r="E119" s="3">
        <v>7.6085054857500362E-2</v>
      </c>
      <c r="F119" s="3">
        <v>0.15719805117440178</v>
      </c>
    </row>
    <row r="120" spans="1:6" x14ac:dyDescent="0.25">
      <c r="A120" s="2" t="s">
        <v>118</v>
      </c>
      <c r="B120" s="3">
        <v>0.15097777017095601</v>
      </c>
      <c r="C120" s="3">
        <v>7.8967868096956995E-2</v>
      </c>
      <c r="D120" s="3">
        <v>0.24859724391109025</v>
      </c>
      <c r="E120" s="3">
        <v>0.10298385444297108</v>
      </c>
      <c r="F120" s="3">
        <v>0.20109992917094566</v>
      </c>
    </row>
    <row r="121" spans="1:6" x14ac:dyDescent="0.25">
      <c r="A121" s="1" t="s">
        <v>119</v>
      </c>
      <c r="B121" s="3">
        <v>8.6048151052715599E-2</v>
      </c>
      <c r="C121" s="3">
        <v>0.12298901408820341</v>
      </c>
      <c r="D121" s="3">
        <v>0.17867838488826346</v>
      </c>
      <c r="E121" s="3">
        <v>0.48611422095573958</v>
      </c>
      <c r="F121" s="3">
        <v>0.80513248933746151</v>
      </c>
    </row>
    <row r="122" spans="1:6" x14ac:dyDescent="0.25">
      <c r="A122" s="1" t="s">
        <v>120</v>
      </c>
      <c r="B122" s="3">
        <v>0.34048848595966391</v>
      </c>
      <c r="C122" s="3">
        <v>0.13448308315846433</v>
      </c>
      <c r="D122" s="3">
        <v>0.15813879951737131</v>
      </c>
      <c r="E122" s="3">
        <v>0.13308684975682872</v>
      </c>
      <c r="F122" s="3">
        <v>0.27776997057172947</v>
      </c>
    </row>
    <row r="123" spans="1:6" x14ac:dyDescent="0.25">
      <c r="A123" s="1" t="s">
        <v>121</v>
      </c>
      <c r="B123" s="3">
        <v>0.10485715821547065</v>
      </c>
      <c r="C123" s="3">
        <v>8.4659954127034351E-2</v>
      </c>
      <c r="D123" s="3">
        <v>0.16720323278162758</v>
      </c>
      <c r="E123" s="3">
        <v>0.16657405767881059</v>
      </c>
      <c r="F123" s="3">
        <v>0.58361298203810219</v>
      </c>
    </row>
    <row r="124" spans="1:6" x14ac:dyDescent="0.25">
      <c r="A124" s="1" t="s">
        <v>122</v>
      </c>
      <c r="B124" s="3">
        <v>0.19321184888947721</v>
      </c>
      <c r="C124" s="3">
        <v>5.469278332206598E-2</v>
      </c>
      <c r="D124" s="3">
        <v>0.22144342555168942</v>
      </c>
      <c r="E124" s="3">
        <v>9.3467137908398779E-2</v>
      </c>
      <c r="F124" s="3">
        <v>0.29127882722804271</v>
      </c>
    </row>
    <row r="125" spans="1:6" x14ac:dyDescent="0.25">
      <c r="A125" s="1" t="s">
        <v>123</v>
      </c>
      <c r="B125" s="3">
        <v>0.15442684678720969</v>
      </c>
      <c r="C125" s="3">
        <v>6.0361689491820622E-2</v>
      </c>
      <c r="D125" s="3">
        <v>0.26070401037057367</v>
      </c>
      <c r="E125" s="3">
        <v>4.9024727356364255E-2</v>
      </c>
      <c r="F125" s="3">
        <v>0.33829046345489339</v>
      </c>
    </row>
    <row r="126" spans="1:6" x14ac:dyDescent="0.25">
      <c r="A126" s="1" t="s">
        <v>124</v>
      </c>
      <c r="B126" s="3">
        <v>0.32714837767361282</v>
      </c>
      <c r="C126" s="3">
        <v>8.5660769849180779E-2</v>
      </c>
      <c r="D126" s="3">
        <v>0.2102667198734543</v>
      </c>
      <c r="E126" s="3">
        <v>0.24690747228061469</v>
      </c>
      <c r="F126" s="3">
        <v>3.04852703689131E-2</v>
      </c>
    </row>
    <row r="127" spans="1:6" x14ac:dyDescent="0.25">
      <c r="A127" s="1" t="s">
        <v>125</v>
      </c>
      <c r="B127" s="3">
        <v>0.55098908168698379</v>
      </c>
      <c r="C127" s="3">
        <v>0.23279887437730262</v>
      </c>
      <c r="D127" s="3">
        <v>0.18517204449752864</v>
      </c>
      <c r="E127" s="3">
        <v>0.38801145266892073</v>
      </c>
      <c r="F127" s="3">
        <v>0.57296709542853108</v>
      </c>
    </row>
    <row r="128" spans="1:6" x14ac:dyDescent="0.25">
      <c r="A128" s="1" t="s">
        <v>126</v>
      </c>
      <c r="B128" s="3">
        <v>0.20931748216709281</v>
      </c>
      <c r="C128" s="3">
        <v>0.24105471533783895</v>
      </c>
      <c r="D128" s="3">
        <v>0.15655062108724305</v>
      </c>
      <c r="E128" s="3">
        <v>0.11330509161718084</v>
      </c>
      <c r="F128" s="3">
        <v>0.50325441054034448</v>
      </c>
    </row>
    <row r="129" spans="1:6" x14ac:dyDescent="0.25">
      <c r="A129" s="1" t="s">
        <v>127</v>
      </c>
      <c r="B129" s="3">
        <v>0.26305976765928785</v>
      </c>
      <c r="C129" s="3">
        <v>0.18513527034973329</v>
      </c>
      <c r="D129" s="3">
        <v>0.13761326854411504</v>
      </c>
      <c r="E129" s="3">
        <v>0.15200271644091784</v>
      </c>
      <c r="F129" s="3">
        <v>0.23517774085127308</v>
      </c>
    </row>
    <row r="130" spans="1:6" x14ac:dyDescent="0.25">
      <c r="A130" s="1" t="s">
        <v>128</v>
      </c>
      <c r="B130" s="3">
        <v>0.20805586801294021</v>
      </c>
      <c r="C130" s="3">
        <v>0.15755821599075104</v>
      </c>
      <c r="D130" s="3">
        <v>8.0793458696904533E-2</v>
      </c>
      <c r="E130" s="3">
        <v>0.26745059401442728</v>
      </c>
      <c r="F130" s="3">
        <v>0.49070471536377375</v>
      </c>
    </row>
    <row r="131" spans="1:6" x14ac:dyDescent="0.25">
      <c r="A131" s="1" t="s">
        <v>129</v>
      </c>
      <c r="B131" s="3">
        <v>0.48021936334883791</v>
      </c>
      <c r="C131" s="3">
        <v>0.13210081203411195</v>
      </c>
      <c r="D131" s="3">
        <v>0.10049741896782154</v>
      </c>
      <c r="E131" s="3">
        <v>4.3995465350696213E-2</v>
      </c>
      <c r="F131" s="3">
        <v>0.24039025146464263</v>
      </c>
    </row>
    <row r="132" spans="1:6" x14ac:dyDescent="0.25">
      <c r="A132" s="1" t="s">
        <v>130</v>
      </c>
      <c r="B132" s="3">
        <v>0.72165110817531863</v>
      </c>
      <c r="C132" s="3">
        <v>0.21191994058519181</v>
      </c>
      <c r="D132" s="3">
        <v>4.9808801347357518E-2</v>
      </c>
      <c r="E132" s="3">
        <v>6.8609907164323719E-2</v>
      </c>
      <c r="F132" s="3">
        <v>0.29815216864895633</v>
      </c>
    </row>
    <row r="133" spans="1:6" x14ac:dyDescent="0.25">
      <c r="A133" s="1" t="s">
        <v>131</v>
      </c>
      <c r="B133" s="3">
        <v>0.43436961207717212</v>
      </c>
      <c r="C133" s="3">
        <v>0.24345883712090882</v>
      </c>
      <c r="D133" s="3">
        <v>9.8348114809240481E-2</v>
      </c>
      <c r="E133" s="3">
        <v>0.15933259068767527</v>
      </c>
      <c r="F133" s="3">
        <v>0.14830065431028117</v>
      </c>
    </row>
    <row r="134" spans="1:6" x14ac:dyDescent="0.25">
      <c r="A134" s="1" t="s">
        <v>132</v>
      </c>
      <c r="B134" s="3">
        <v>0.13249058407836906</v>
      </c>
      <c r="C134" s="3">
        <v>0.11769488595707139</v>
      </c>
      <c r="D134" s="3">
        <v>8.5675801481467681E-2</v>
      </c>
      <c r="E134" s="3">
        <v>9.4919965983362664E-2</v>
      </c>
      <c r="F134" s="3">
        <v>0.16231575988600222</v>
      </c>
    </row>
    <row r="135" spans="1:6" x14ac:dyDescent="0.25">
      <c r="A135" s="1" t="s">
        <v>133</v>
      </c>
      <c r="B135" s="3">
        <v>0.52316135784776507</v>
      </c>
      <c r="C135" s="3">
        <v>0.17933174510368333</v>
      </c>
      <c r="D135" s="3">
        <v>4.08059342357074E-2</v>
      </c>
      <c r="E135" s="3">
        <v>0.1696238209963645</v>
      </c>
      <c r="F135" s="3">
        <v>0.54306899655536223</v>
      </c>
    </row>
  </sheetData>
  <sortState xmlns:xlrd2="http://schemas.microsoft.com/office/spreadsheetml/2017/richdata2" ref="A1:D134">
    <sortCondition descending="1" ref="D104:D134"/>
  </sortState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C2BC2A-E3E6-468E-BC1B-8BDE94C517AB}">
  <dimension ref="A1:F135"/>
  <sheetViews>
    <sheetView workbookViewId="0">
      <selection activeCell="E18" sqref="E18"/>
    </sheetView>
  </sheetViews>
  <sheetFormatPr defaultRowHeight="13.8" x14ac:dyDescent="0.25"/>
  <cols>
    <col min="1" max="1" width="10.5546875" style="7" customWidth="1"/>
    <col min="2" max="6" width="12.6640625" customWidth="1"/>
  </cols>
  <sheetData>
    <row r="1" spans="1:6" x14ac:dyDescent="0.25">
      <c r="A1" s="5" t="s">
        <v>134</v>
      </c>
      <c r="B1" s="3" t="s">
        <v>152</v>
      </c>
      <c r="C1" s="3" t="s">
        <v>153</v>
      </c>
      <c r="D1" s="3" t="s">
        <v>154</v>
      </c>
      <c r="E1" s="3" t="s">
        <v>155</v>
      </c>
      <c r="F1" s="3" t="s">
        <v>156</v>
      </c>
    </row>
    <row r="2" spans="1:6" x14ac:dyDescent="0.25">
      <c r="A2" s="5" t="s">
        <v>0</v>
      </c>
      <c r="B2" s="3">
        <v>0.54990461722370332</v>
      </c>
      <c r="C2" s="3">
        <v>7.2775286091342289E-2</v>
      </c>
      <c r="D2" s="3">
        <v>0.12581636065648055</v>
      </c>
      <c r="E2" s="3">
        <v>7.1820356093448792E-2</v>
      </c>
      <c r="F2" s="3">
        <v>0.46366488856598753</v>
      </c>
    </row>
    <row r="3" spans="1:6" x14ac:dyDescent="0.25">
      <c r="A3" s="5" t="s">
        <v>1</v>
      </c>
      <c r="B3" s="3">
        <v>0.57684457645550924</v>
      </c>
      <c r="C3" s="3">
        <v>0.11749091541215705</v>
      </c>
      <c r="D3" s="3">
        <v>8.6424213194332272E-2</v>
      </c>
      <c r="E3" s="3">
        <v>7.3785699560087126E-2</v>
      </c>
      <c r="F3" s="3">
        <v>0.38256819123644942</v>
      </c>
    </row>
    <row r="4" spans="1:6" x14ac:dyDescent="0.25">
      <c r="A4" s="5" t="s">
        <v>2</v>
      </c>
      <c r="B4" s="3">
        <v>0.18071691454091274</v>
      </c>
      <c r="C4" s="3">
        <v>7.5609590589903769E-2</v>
      </c>
      <c r="D4" s="3">
        <v>9.5238319698138035E-2</v>
      </c>
      <c r="E4" s="3">
        <v>0.16111125426957215</v>
      </c>
      <c r="F4" s="3">
        <v>0.42119097236498276</v>
      </c>
    </row>
    <row r="5" spans="1:6" x14ac:dyDescent="0.25">
      <c r="A5" s="5" t="s">
        <v>3</v>
      </c>
      <c r="B5" s="3">
        <v>0.22813392953925038</v>
      </c>
      <c r="C5" s="3">
        <v>7.9845484526854429E-2</v>
      </c>
      <c r="D5" s="3">
        <v>7.5702193085291358E-2</v>
      </c>
      <c r="E5" s="3">
        <v>3.443056524458446E-2</v>
      </c>
      <c r="F5" s="3">
        <v>0.11391294772132049</v>
      </c>
    </row>
    <row r="6" spans="1:6" x14ac:dyDescent="0.25">
      <c r="A6" s="5" t="s">
        <v>4</v>
      </c>
      <c r="B6" s="3">
        <v>0.48556333504276278</v>
      </c>
      <c r="C6" s="3">
        <v>0.17265492200010979</v>
      </c>
      <c r="D6" s="3">
        <v>6.1498893081212147E-2</v>
      </c>
      <c r="E6" s="3">
        <v>0.10922172765765671</v>
      </c>
      <c r="F6" s="3">
        <v>0.42269957826405191</v>
      </c>
    </row>
    <row r="7" spans="1:6" x14ac:dyDescent="0.25">
      <c r="A7" s="5" t="s">
        <v>5</v>
      </c>
      <c r="B7" s="3">
        <v>0.44075522446944082</v>
      </c>
      <c r="C7" s="3">
        <v>9.1668937607550988E-2</v>
      </c>
      <c r="D7" s="3">
        <v>5.145033086692536E-2</v>
      </c>
      <c r="E7" s="3">
        <v>0.10164400309421637</v>
      </c>
      <c r="F7" s="3">
        <v>0.13660594109629223</v>
      </c>
    </row>
    <row r="8" spans="1:6" x14ac:dyDescent="0.25">
      <c r="A8" s="5" t="s">
        <v>6</v>
      </c>
      <c r="B8" s="3">
        <v>0.29070649093506756</v>
      </c>
      <c r="C8" s="3">
        <v>7.2862770232054133E-2</v>
      </c>
      <c r="D8" s="3">
        <v>2.4752242933687461E-2</v>
      </c>
      <c r="E8" s="3">
        <v>0.10736615164349737</v>
      </c>
      <c r="F8" s="3">
        <v>0.11886825744227156</v>
      </c>
    </row>
    <row r="9" spans="1:6" x14ac:dyDescent="0.25">
      <c r="A9" s="5" t="s">
        <v>7</v>
      </c>
      <c r="B9" s="3">
        <v>0.27597168985300563</v>
      </c>
      <c r="C9" s="3">
        <v>4.6935392176407596E-2</v>
      </c>
      <c r="D9" s="3">
        <v>0.11524236890075541</v>
      </c>
      <c r="E9" s="3">
        <v>0.1259227796231715</v>
      </c>
      <c r="F9" s="3">
        <v>0.33095922626052565</v>
      </c>
    </row>
    <row r="10" spans="1:6" x14ac:dyDescent="0.25">
      <c r="A10" s="5" t="s">
        <v>8</v>
      </c>
      <c r="B10" s="3">
        <v>0.2403597490860169</v>
      </c>
      <c r="C10" s="3">
        <v>0.16528001615057719</v>
      </c>
      <c r="D10" s="3">
        <v>0.20514154936505019</v>
      </c>
      <c r="E10" s="3">
        <v>9.5378750519261216E-2</v>
      </c>
      <c r="F10" s="3">
        <v>0.44411651926008816</v>
      </c>
    </row>
    <row r="11" spans="1:6" x14ac:dyDescent="0.25">
      <c r="A11" s="5" t="s">
        <v>9</v>
      </c>
      <c r="B11" s="3">
        <v>0.17669763715228792</v>
      </c>
      <c r="C11" s="3">
        <v>7.2382935025866638E-2</v>
      </c>
      <c r="D11" s="3">
        <v>6.7313093720575215E-2</v>
      </c>
      <c r="E11" s="3">
        <v>0.16197800119559871</v>
      </c>
      <c r="F11" s="3">
        <v>0.13260606905732331</v>
      </c>
    </row>
    <row r="12" spans="1:6" x14ac:dyDescent="0.25">
      <c r="A12" s="5" t="s">
        <v>10</v>
      </c>
      <c r="B12" s="3">
        <v>0.45180728750764348</v>
      </c>
      <c r="C12" s="3">
        <v>0.24863207876875221</v>
      </c>
      <c r="D12" s="3">
        <v>0.24586887810058089</v>
      </c>
      <c r="E12" s="3">
        <v>0.15976493514171125</v>
      </c>
      <c r="F12" s="3">
        <v>0.16328374434899129</v>
      </c>
    </row>
    <row r="13" spans="1:6" x14ac:dyDescent="0.25">
      <c r="A13" s="5" t="s">
        <v>11</v>
      </c>
      <c r="B13" s="3">
        <v>0.44491393038184823</v>
      </c>
      <c r="C13" s="3">
        <v>0.23878509880349683</v>
      </c>
      <c r="D13" s="3">
        <v>0.16047564260383879</v>
      </c>
      <c r="E13" s="3">
        <v>9.3122458945099337E-2</v>
      </c>
      <c r="F13" s="3">
        <v>0.10016851952657262</v>
      </c>
    </row>
    <row r="14" spans="1:6" x14ac:dyDescent="0.25">
      <c r="A14" s="5" t="s">
        <v>12</v>
      </c>
      <c r="B14" s="3">
        <v>0.53630566934299395</v>
      </c>
      <c r="C14" s="3">
        <v>0.21234230261295006</v>
      </c>
      <c r="D14" s="3">
        <v>7.5669256245884914E-2</v>
      </c>
      <c r="E14" s="3">
        <v>0.19163161059007316</v>
      </c>
      <c r="F14" s="3">
        <v>0.4536839165533007</v>
      </c>
    </row>
    <row r="15" spans="1:6" x14ac:dyDescent="0.25">
      <c r="A15" s="5" t="s">
        <v>13</v>
      </c>
      <c r="B15" s="3">
        <v>0.44107955021510903</v>
      </c>
      <c r="C15" s="3">
        <v>4.6396912781753001E-2</v>
      </c>
      <c r="D15" s="3">
        <v>4.6093435936995941E-2</v>
      </c>
      <c r="E15" s="3">
        <v>0.15788880388324189</v>
      </c>
      <c r="F15" s="3">
        <v>0.2126960049084089</v>
      </c>
    </row>
    <row r="16" spans="1:6" x14ac:dyDescent="0.25">
      <c r="A16" s="5" t="s">
        <v>14</v>
      </c>
      <c r="B16" s="3">
        <v>0.47438674216375409</v>
      </c>
      <c r="C16" s="3">
        <v>0.19947583371766386</v>
      </c>
      <c r="D16" s="3">
        <v>7.7781277569452328E-2</v>
      </c>
      <c r="E16" s="3">
        <v>0.15181090152632273</v>
      </c>
      <c r="F16" s="3">
        <v>0.58156801923052004</v>
      </c>
    </row>
    <row r="17" spans="1:6" x14ac:dyDescent="0.25">
      <c r="A17" s="5" t="s">
        <v>15</v>
      </c>
      <c r="B17" s="3">
        <v>0.44309910498447996</v>
      </c>
      <c r="C17" s="3">
        <v>0.17913250170866907</v>
      </c>
      <c r="D17" s="3">
        <v>6.3808478660541984E-2</v>
      </c>
      <c r="E17" s="3">
        <v>0.12753394207424265</v>
      </c>
      <c r="F17" s="3">
        <v>0.43880901619738938</v>
      </c>
    </row>
    <row r="18" spans="1:6" x14ac:dyDescent="0.25">
      <c r="A18" s="5" t="s">
        <v>16</v>
      </c>
      <c r="B18" s="3">
        <v>0.50620778910379083</v>
      </c>
      <c r="C18" s="3">
        <v>0.22684620115712642</v>
      </c>
      <c r="D18" s="3">
        <v>0.21283986264824842</v>
      </c>
      <c r="E18" s="3">
        <v>0.17448324208448671</v>
      </c>
      <c r="F18" s="3">
        <v>0.27276467571815155</v>
      </c>
    </row>
    <row r="19" spans="1:6" x14ac:dyDescent="0.25">
      <c r="A19" s="5" t="s">
        <v>17</v>
      </c>
      <c r="B19" s="3">
        <v>0.55733845759283995</v>
      </c>
      <c r="C19" s="3">
        <v>0.30605498571487116</v>
      </c>
      <c r="D19" s="3">
        <v>0.19420227382597818</v>
      </c>
      <c r="E19" s="3">
        <v>0.14010085508715237</v>
      </c>
      <c r="F19" s="3">
        <v>0.21256978819468364</v>
      </c>
    </row>
    <row r="20" spans="1:6" x14ac:dyDescent="0.25">
      <c r="A20" s="5" t="s">
        <v>18</v>
      </c>
      <c r="B20" s="3">
        <v>0.43313614712906134</v>
      </c>
      <c r="C20" s="3">
        <v>0.17764833291197804</v>
      </c>
      <c r="D20" s="3">
        <v>8.6332516324631445E-2</v>
      </c>
      <c r="E20" s="3">
        <v>0.15076271995778875</v>
      </c>
      <c r="F20" s="3">
        <v>0.58748305750868557</v>
      </c>
    </row>
    <row r="21" spans="1:6" x14ac:dyDescent="0.25">
      <c r="A21" s="5" t="s">
        <v>19</v>
      </c>
      <c r="B21" s="3">
        <v>0.44786440595600258</v>
      </c>
      <c r="C21" s="3">
        <v>6.4364189188375789E-2</v>
      </c>
      <c r="D21" s="3">
        <v>6.9332213347664706E-2</v>
      </c>
      <c r="E21" s="3">
        <v>0.19324588822854175</v>
      </c>
      <c r="F21" s="3">
        <v>0.3977761207563712</v>
      </c>
    </row>
    <row r="22" spans="1:6" x14ac:dyDescent="0.25">
      <c r="A22" s="5" t="s">
        <v>20</v>
      </c>
      <c r="B22" s="3">
        <v>0.39226489860234665</v>
      </c>
      <c r="C22" s="3">
        <v>9.8061491437479664E-2</v>
      </c>
      <c r="D22" s="3">
        <v>6.7306425261799904E-2</v>
      </c>
      <c r="E22" s="3">
        <v>0.16581172242616116</v>
      </c>
      <c r="F22" s="3">
        <v>0.5234782540973002</v>
      </c>
    </row>
    <row r="23" spans="1:6" x14ac:dyDescent="0.25">
      <c r="A23" s="5" t="s">
        <v>21</v>
      </c>
      <c r="B23" s="3">
        <v>0.34616723653167081</v>
      </c>
      <c r="C23" s="3">
        <v>8.4282376133952841E-2</v>
      </c>
      <c r="D23" s="3">
        <v>5.920881566804375E-2</v>
      </c>
      <c r="E23" s="3">
        <v>6.6738947704595319E-2</v>
      </c>
      <c r="F23" s="3">
        <v>0.4643563105746748</v>
      </c>
    </row>
    <row r="24" spans="1:6" x14ac:dyDescent="0.25">
      <c r="A24" s="5" t="s">
        <v>22</v>
      </c>
      <c r="B24" s="3">
        <v>0.2800004078511889</v>
      </c>
      <c r="C24" s="3">
        <v>6.2417449143893931E-2</v>
      </c>
      <c r="D24" s="3">
        <v>6.8609221004358817E-2</v>
      </c>
      <c r="E24" s="3">
        <v>8.3610064542706461E-2</v>
      </c>
      <c r="F24" s="3">
        <v>0.41097385249510743</v>
      </c>
    </row>
    <row r="25" spans="1:6" x14ac:dyDescent="0.25">
      <c r="A25" s="5" t="s">
        <v>23</v>
      </c>
      <c r="B25" s="3">
        <v>0.41860532687582402</v>
      </c>
      <c r="C25" s="3">
        <v>3.7088345692340735E-2</v>
      </c>
      <c r="D25" s="3">
        <v>5.5560563557364044E-2</v>
      </c>
      <c r="E25" s="3">
        <v>0.11638731580181678</v>
      </c>
      <c r="F25" s="3">
        <v>0.44176466327435027</v>
      </c>
    </row>
    <row r="26" spans="1:6" x14ac:dyDescent="0.25">
      <c r="A26" s="5" t="s">
        <v>24</v>
      </c>
      <c r="B26" s="3">
        <v>0.38291681692005952</v>
      </c>
      <c r="C26" s="3">
        <v>7.9862644640796454E-2</v>
      </c>
      <c r="D26" s="3">
        <v>0.10356890478165341</v>
      </c>
      <c r="E26" s="3">
        <v>0.18522218081859962</v>
      </c>
      <c r="F26" s="3">
        <v>1.0367254318038388</v>
      </c>
    </row>
    <row r="27" spans="1:6" x14ac:dyDescent="0.25">
      <c r="A27" s="5" t="s">
        <v>25</v>
      </c>
      <c r="B27" s="3">
        <v>0.43763732226192714</v>
      </c>
      <c r="C27" s="3">
        <v>0.26029329656664224</v>
      </c>
      <c r="D27" s="3">
        <v>0.2066411510703359</v>
      </c>
      <c r="E27" s="3">
        <v>0.10503749554082237</v>
      </c>
      <c r="F27" s="3">
        <v>0.14871109821390666</v>
      </c>
    </row>
    <row r="28" spans="1:6" x14ac:dyDescent="0.25">
      <c r="A28" s="5" t="s">
        <v>26</v>
      </c>
      <c r="B28" s="3">
        <v>0.54320623702174498</v>
      </c>
      <c r="C28" s="3">
        <v>0.18056765747977763</v>
      </c>
      <c r="D28" s="3">
        <v>5.6787220457189237E-2</v>
      </c>
      <c r="E28" s="3">
        <v>0.14606356831758943</v>
      </c>
      <c r="F28" s="3">
        <v>0.53430396911300371</v>
      </c>
    </row>
    <row r="29" spans="1:6" x14ac:dyDescent="0.25">
      <c r="A29" s="5" t="s">
        <v>27</v>
      </c>
      <c r="B29" s="3">
        <v>0.32888175348951942</v>
      </c>
      <c r="C29" s="3">
        <v>0.2231803154972864</v>
      </c>
      <c r="D29" s="3">
        <v>0.25603577510017322</v>
      </c>
      <c r="E29" s="3">
        <v>0.12057394521387946</v>
      </c>
      <c r="F29" s="3">
        <v>0.20437170765757173</v>
      </c>
    </row>
    <row r="30" spans="1:6" x14ac:dyDescent="0.25">
      <c r="A30" s="5" t="s">
        <v>28</v>
      </c>
      <c r="B30" s="3">
        <v>0.36291697979193377</v>
      </c>
      <c r="C30" s="3">
        <v>0.18008785674168015</v>
      </c>
      <c r="D30" s="3">
        <v>9.9863767171567683E-2</v>
      </c>
      <c r="E30" s="3">
        <v>0.14448781409766209</v>
      </c>
      <c r="F30" s="3">
        <v>0.46467458476247459</v>
      </c>
    </row>
    <row r="31" spans="1:6" x14ac:dyDescent="0.25">
      <c r="A31" s="5" t="s">
        <v>29</v>
      </c>
      <c r="B31" s="3">
        <v>0.56428142288210215</v>
      </c>
      <c r="C31" s="3">
        <v>0.35941138487983715</v>
      </c>
      <c r="D31" s="3">
        <v>0.24353073693703198</v>
      </c>
      <c r="E31" s="3">
        <v>0.16230754310785028</v>
      </c>
      <c r="F31" s="3">
        <v>0.59049231006077574</v>
      </c>
    </row>
    <row r="32" spans="1:6" x14ac:dyDescent="0.25">
      <c r="A32" s="5" t="s">
        <v>30</v>
      </c>
      <c r="B32" s="3">
        <v>0.4468823974018874</v>
      </c>
      <c r="C32" s="3">
        <v>0.24626916566569784</v>
      </c>
      <c r="D32" s="3">
        <v>0.10850621341651956</v>
      </c>
      <c r="E32" s="3">
        <v>0.19281214819847012</v>
      </c>
      <c r="F32" s="3">
        <v>0.29978277059839259</v>
      </c>
    </row>
    <row r="33" spans="1:6" x14ac:dyDescent="0.25">
      <c r="A33" s="5" t="s">
        <v>31</v>
      </c>
      <c r="B33" s="3">
        <v>0.29996570340120227</v>
      </c>
      <c r="C33" s="3">
        <v>8.7754084803118748E-2</v>
      </c>
      <c r="D33" s="3">
        <v>7.6502106010143817E-2</v>
      </c>
      <c r="E33" s="3">
        <v>0.2069675541453774</v>
      </c>
      <c r="F33" s="3">
        <v>0.47408581166814179</v>
      </c>
    </row>
    <row r="34" spans="1:6" x14ac:dyDescent="0.25">
      <c r="A34" s="5" t="s">
        <v>32</v>
      </c>
      <c r="B34" s="3">
        <v>0.24171437729666628</v>
      </c>
      <c r="C34" s="3">
        <v>0.10718429669314523</v>
      </c>
      <c r="D34" s="3">
        <v>9.8300362473699679E-2</v>
      </c>
      <c r="E34" s="3">
        <v>0.17767622755637733</v>
      </c>
      <c r="F34" s="3">
        <v>0.32138339817344042</v>
      </c>
    </row>
    <row r="35" spans="1:6" x14ac:dyDescent="0.25">
      <c r="A35" s="5" t="s">
        <v>33</v>
      </c>
      <c r="B35" s="3">
        <v>0.41909043695681353</v>
      </c>
      <c r="C35" s="3">
        <v>0.1649942392348607</v>
      </c>
      <c r="D35" s="3">
        <v>9.4413954321113935E-2</v>
      </c>
      <c r="E35" s="3">
        <v>0.19467371637423855</v>
      </c>
      <c r="F35" s="3">
        <v>0.59485358595437721</v>
      </c>
    </row>
    <row r="36" spans="1:6" x14ac:dyDescent="0.25">
      <c r="A36" s="5" t="s">
        <v>34</v>
      </c>
      <c r="B36" s="3">
        <v>0.35710190228443039</v>
      </c>
      <c r="C36" s="3">
        <v>0.13327115961154762</v>
      </c>
      <c r="D36" s="3">
        <v>0.12139977978664641</v>
      </c>
      <c r="E36" s="3">
        <v>0.17963944313751154</v>
      </c>
      <c r="F36" s="3">
        <v>0.84909923792940745</v>
      </c>
    </row>
    <row r="37" spans="1:6" x14ac:dyDescent="0.25">
      <c r="A37" s="5" t="s">
        <v>35</v>
      </c>
      <c r="B37" s="3">
        <v>0.3066136637905934</v>
      </c>
      <c r="C37" s="3">
        <v>8.6098032343611464E-2</v>
      </c>
      <c r="D37" s="3">
        <v>0.131001984318039</v>
      </c>
      <c r="E37" s="3">
        <v>0.13396223295117052</v>
      </c>
      <c r="F37" s="3">
        <v>0.6422455190023687</v>
      </c>
    </row>
    <row r="38" spans="1:6" x14ac:dyDescent="0.25">
      <c r="A38" s="5" t="s">
        <v>36</v>
      </c>
      <c r="B38" s="3">
        <v>0.44256049671089065</v>
      </c>
      <c r="C38" s="3">
        <v>0.15252429919159724</v>
      </c>
      <c r="D38" s="3">
        <v>0.22214219457388468</v>
      </c>
      <c r="E38" s="3">
        <v>0.13653236864361568</v>
      </c>
      <c r="F38" s="3">
        <v>0.98713707442367982</v>
      </c>
    </row>
    <row r="39" spans="1:6" x14ac:dyDescent="0.25">
      <c r="A39" s="5" t="s">
        <v>37</v>
      </c>
      <c r="B39" s="3">
        <v>0.40923643930057219</v>
      </c>
      <c r="C39" s="3">
        <v>0.10122352947204041</v>
      </c>
      <c r="D39" s="3">
        <v>0.18792229979562641</v>
      </c>
      <c r="E39" s="3">
        <v>0.13859425409297199</v>
      </c>
      <c r="F39" s="3">
        <v>0.74222346935145589</v>
      </c>
    </row>
    <row r="40" spans="1:6" x14ac:dyDescent="0.25">
      <c r="A40" s="5" t="s">
        <v>38</v>
      </c>
      <c r="B40" s="3">
        <v>0.53786085006985496</v>
      </c>
      <c r="C40" s="3">
        <v>0.23488586351847496</v>
      </c>
      <c r="D40" s="3">
        <v>9.4391703745557956E-2</v>
      </c>
      <c r="E40" s="3">
        <v>0.12631757009211284</v>
      </c>
      <c r="F40" s="3">
        <v>0.68993122008607732</v>
      </c>
    </row>
    <row r="41" spans="1:6" x14ac:dyDescent="0.25">
      <c r="A41" s="8" t="s">
        <v>39</v>
      </c>
      <c r="B41" s="3">
        <v>0.2628902376812785</v>
      </c>
      <c r="C41" s="3">
        <v>0.19954492734906731</v>
      </c>
      <c r="D41" s="3">
        <v>6.9549902491266788E-2</v>
      </c>
      <c r="E41" s="3">
        <v>0.16474495801492534</v>
      </c>
      <c r="F41" s="3">
        <v>0.1570245709670163</v>
      </c>
    </row>
    <row r="42" spans="1:6" x14ac:dyDescent="0.25">
      <c r="A42" s="5" t="s">
        <v>40</v>
      </c>
      <c r="B42" s="3">
        <v>0.29448385170459662</v>
      </c>
      <c r="C42" s="3">
        <v>7.1213479029542642E-2</v>
      </c>
      <c r="D42" s="3">
        <v>2.2542739950931878E-2</v>
      </c>
      <c r="E42" s="3">
        <v>0.27264523050230394</v>
      </c>
      <c r="F42" s="3">
        <v>0.48180869269198812</v>
      </c>
    </row>
    <row r="43" spans="1:6" x14ac:dyDescent="0.25">
      <c r="A43" s="5" t="s">
        <v>41</v>
      </c>
      <c r="B43" s="3">
        <v>0.13811811575118729</v>
      </c>
      <c r="C43" s="3">
        <v>0.10517800227970486</v>
      </c>
      <c r="D43" s="3">
        <v>0.17444653657450288</v>
      </c>
      <c r="E43" s="3">
        <v>0.35524462638391546</v>
      </c>
      <c r="F43" s="3">
        <v>0.51535368563320927</v>
      </c>
    </row>
    <row r="44" spans="1:6" x14ac:dyDescent="0.25">
      <c r="A44" s="5" t="s">
        <v>42</v>
      </c>
      <c r="B44" s="3">
        <v>0.29691906254068623</v>
      </c>
      <c r="C44" s="3">
        <v>9.5675769157557863E-2</v>
      </c>
      <c r="D44" s="3">
        <v>0.2025063661686089</v>
      </c>
      <c r="E44" s="3">
        <v>0.13615288632237602</v>
      </c>
      <c r="F44" s="3">
        <v>0.67097595835186841</v>
      </c>
    </row>
    <row r="45" spans="1:6" x14ac:dyDescent="0.25">
      <c r="A45" s="5" t="s">
        <v>43</v>
      </c>
      <c r="B45" s="3">
        <v>0.25504986971933929</v>
      </c>
      <c r="C45" s="3">
        <v>2.7829935588697775E-2</v>
      </c>
      <c r="D45" s="3">
        <v>1.1845938084078142E-2</v>
      </c>
      <c r="E45" s="3">
        <v>6.1743280762647033E-2</v>
      </c>
      <c r="F45" s="3">
        <v>0.36836692887805872</v>
      </c>
    </row>
    <row r="46" spans="1:6" x14ac:dyDescent="0.25">
      <c r="A46" s="5" t="s">
        <v>44</v>
      </c>
      <c r="B46" s="3">
        <v>0.2482303721723626</v>
      </c>
      <c r="C46" s="3">
        <v>7.8142252397489731E-2</v>
      </c>
      <c r="D46" s="3">
        <v>0.10329029745883883</v>
      </c>
      <c r="E46" s="3">
        <v>0.14842802703313862</v>
      </c>
      <c r="F46" s="3">
        <v>0.47377849929510213</v>
      </c>
    </row>
    <row r="47" spans="1:6" x14ac:dyDescent="0.25">
      <c r="A47" s="5" t="s">
        <v>45</v>
      </c>
      <c r="B47" s="3">
        <v>0.22769144344963083</v>
      </c>
      <c r="C47" s="3">
        <v>0.20698968306862586</v>
      </c>
      <c r="D47" s="3">
        <v>9.5164667523550905E-2</v>
      </c>
      <c r="E47" s="3">
        <v>0.11348237517351269</v>
      </c>
      <c r="F47" s="3">
        <v>0.15138438950826949</v>
      </c>
    </row>
    <row r="48" spans="1:6" x14ac:dyDescent="0.25">
      <c r="A48" s="5" t="s">
        <v>46</v>
      </c>
      <c r="B48" s="3">
        <v>0.27034114563340184</v>
      </c>
      <c r="C48" s="3">
        <v>0.11463947102804074</v>
      </c>
      <c r="D48" s="3">
        <v>0.11249848959239379</v>
      </c>
      <c r="E48" s="3">
        <v>4.7199750731206011E-2</v>
      </c>
      <c r="F48" s="3">
        <v>0.49595008775688898</v>
      </c>
    </row>
    <row r="49" spans="1:6" x14ac:dyDescent="0.25">
      <c r="A49" s="5" t="s">
        <v>47</v>
      </c>
      <c r="B49" s="3">
        <v>0.1261794325151474</v>
      </c>
      <c r="C49" s="3">
        <v>0.13662970561758675</v>
      </c>
      <c r="D49" s="3">
        <v>8.6459507557501897E-2</v>
      </c>
      <c r="E49" s="3">
        <v>0.17746188478896785</v>
      </c>
      <c r="F49" s="3">
        <v>0.12029150537617306</v>
      </c>
    </row>
    <row r="50" spans="1:6" x14ac:dyDescent="0.25">
      <c r="A50" s="5" t="s">
        <v>48</v>
      </c>
      <c r="B50" s="3">
        <v>0.13118919022958347</v>
      </c>
      <c r="C50" s="3">
        <v>0.1723109555188958</v>
      </c>
      <c r="D50" s="3">
        <v>0.10728921096203904</v>
      </c>
      <c r="E50" s="3">
        <v>0.20100743929862838</v>
      </c>
      <c r="F50" s="3">
        <v>0.19820754146320985</v>
      </c>
    </row>
    <row r="51" spans="1:6" x14ac:dyDescent="0.25">
      <c r="A51" s="5" t="s">
        <v>49</v>
      </c>
      <c r="B51" s="3">
        <v>0.27306695015139598</v>
      </c>
      <c r="C51" s="3">
        <v>0.12136593124985905</v>
      </c>
      <c r="D51" s="3">
        <v>0.17380982699623632</v>
      </c>
      <c r="E51" s="3">
        <v>0.22398935456453153</v>
      </c>
      <c r="F51" s="3">
        <v>0.38931646706119932</v>
      </c>
    </row>
    <row r="52" spans="1:6" x14ac:dyDescent="0.25">
      <c r="A52" s="5" t="s">
        <v>50</v>
      </c>
      <c r="B52" s="3">
        <v>0.11980223375569275</v>
      </c>
      <c r="C52" s="3">
        <v>0.11513003972754129</v>
      </c>
      <c r="D52" s="3">
        <v>6.3758104009073946E-2</v>
      </c>
      <c r="E52" s="3">
        <v>0.15895633011136029</v>
      </c>
      <c r="F52" s="3">
        <v>0.28912330382319351</v>
      </c>
    </row>
    <row r="53" spans="1:6" x14ac:dyDescent="0.25">
      <c r="A53" s="5" t="s">
        <v>51</v>
      </c>
      <c r="B53" s="3">
        <v>0.22479290763891552</v>
      </c>
      <c r="C53" s="3">
        <v>0.18344757732628106</v>
      </c>
      <c r="D53" s="3">
        <v>8.0519696131171867E-2</v>
      </c>
      <c r="E53" s="3">
        <v>0.23057115701811498</v>
      </c>
      <c r="F53" s="3">
        <v>0.26149138855319237</v>
      </c>
    </row>
    <row r="54" spans="1:6" x14ac:dyDescent="0.25">
      <c r="A54" s="5" t="s">
        <v>52</v>
      </c>
      <c r="B54" s="3">
        <v>0.31422613186189224</v>
      </c>
      <c r="C54" s="3">
        <v>0.11371708511970231</v>
      </c>
      <c r="D54" s="3">
        <v>3.4468538242067817E-2</v>
      </c>
      <c r="E54" s="3">
        <v>0.31004706735893967</v>
      </c>
      <c r="F54" s="3">
        <v>0.38549397322564155</v>
      </c>
    </row>
    <row r="55" spans="1:6" x14ac:dyDescent="0.25">
      <c r="A55" s="5" t="s">
        <v>53</v>
      </c>
      <c r="B55" s="3">
        <v>0.53694951157885029</v>
      </c>
      <c r="C55" s="3">
        <v>0.13414234782853524</v>
      </c>
      <c r="D55" s="3">
        <v>2.1831962137999282E-2</v>
      </c>
      <c r="E55" s="3">
        <v>0.11475259710803613</v>
      </c>
      <c r="F55" s="3">
        <v>0.20018270114387643</v>
      </c>
    </row>
    <row r="56" spans="1:6" x14ac:dyDescent="0.25">
      <c r="A56" s="5" t="s">
        <v>54</v>
      </c>
      <c r="B56" s="3">
        <v>0.33105437724464326</v>
      </c>
      <c r="C56" s="3">
        <v>0.12600324384619391</v>
      </c>
      <c r="D56" s="3">
        <v>5.8245926050570357E-2</v>
      </c>
      <c r="E56" s="3">
        <v>0.12096504448440122</v>
      </c>
      <c r="F56" s="3">
        <v>0.23318352473466303</v>
      </c>
    </row>
    <row r="57" spans="1:6" x14ac:dyDescent="0.25">
      <c r="A57" s="5" t="s">
        <v>55</v>
      </c>
      <c r="B57" s="3">
        <v>0.33252127190739172</v>
      </c>
      <c r="C57" s="3">
        <v>0.12598400230838991</v>
      </c>
      <c r="D57" s="3">
        <v>3.2115277735128234E-2</v>
      </c>
      <c r="E57" s="3">
        <v>0.24305364854977787</v>
      </c>
      <c r="F57" s="3">
        <v>0.30363312390980829</v>
      </c>
    </row>
    <row r="58" spans="1:6" x14ac:dyDescent="0.25">
      <c r="A58" s="5" t="s">
        <v>56</v>
      </c>
      <c r="B58" s="3">
        <v>0.38541424801043633</v>
      </c>
      <c r="C58" s="3">
        <v>0.45331232735385074</v>
      </c>
      <c r="D58" s="3">
        <v>0.19546720944464829</v>
      </c>
      <c r="E58" s="3">
        <v>0.6210651646640436</v>
      </c>
      <c r="F58" s="3">
        <v>0.6550583614999862</v>
      </c>
    </row>
    <row r="59" spans="1:6" x14ac:dyDescent="0.25">
      <c r="A59" s="5" t="s">
        <v>57</v>
      </c>
      <c r="B59" s="3">
        <v>0.40169769994803145</v>
      </c>
      <c r="C59" s="3">
        <v>0.32327231131786599</v>
      </c>
      <c r="D59" s="3">
        <v>7.5367042875840617E-2</v>
      </c>
      <c r="E59" s="3">
        <v>0.13015902652906214</v>
      </c>
      <c r="F59" s="3">
        <v>0.35529488638872986</v>
      </c>
    </row>
    <row r="60" spans="1:6" x14ac:dyDescent="0.25">
      <c r="A60" s="5" t="s">
        <v>58</v>
      </c>
      <c r="B60" s="3">
        <v>0.44061999544961195</v>
      </c>
      <c r="C60" s="3">
        <v>0.33715257507920071</v>
      </c>
      <c r="D60" s="3">
        <v>6.9757962275765972E-2</v>
      </c>
      <c r="E60" s="3">
        <v>0.22202644183917572</v>
      </c>
      <c r="F60" s="3">
        <v>0.60243277690980845</v>
      </c>
    </row>
    <row r="61" spans="1:6" x14ac:dyDescent="0.25">
      <c r="A61" s="5" t="s">
        <v>59</v>
      </c>
      <c r="B61" s="3">
        <v>0.44941839944398138</v>
      </c>
      <c r="C61" s="3">
        <v>0.32666915987575357</v>
      </c>
      <c r="D61" s="3">
        <v>0.10036843529769364</v>
      </c>
      <c r="E61" s="3">
        <v>0.41401688187464064</v>
      </c>
      <c r="F61" s="3">
        <v>0.82694588189094198</v>
      </c>
    </row>
    <row r="62" spans="1:6" x14ac:dyDescent="0.25">
      <c r="A62" s="5" t="s">
        <v>60</v>
      </c>
      <c r="B62" s="3">
        <v>0.52182462440928479</v>
      </c>
      <c r="C62" s="3">
        <v>0.36098914606875832</v>
      </c>
      <c r="D62" s="3">
        <v>0.12026634284098861</v>
      </c>
      <c r="E62" s="3">
        <v>0.36591441616040032</v>
      </c>
      <c r="F62" s="3">
        <v>0.70086385375980609</v>
      </c>
    </row>
    <row r="63" spans="1:6" x14ac:dyDescent="0.25">
      <c r="A63" s="5" t="s">
        <v>61</v>
      </c>
      <c r="B63" s="3">
        <v>0.53731527523585687</v>
      </c>
      <c r="C63" s="3">
        <v>0.47216758033842737</v>
      </c>
      <c r="D63" s="3">
        <v>0.19678509730304694</v>
      </c>
      <c r="E63" s="3">
        <v>0.45242376141920548</v>
      </c>
      <c r="F63" s="3">
        <v>0.26252000774429302</v>
      </c>
    </row>
    <row r="64" spans="1:6" x14ac:dyDescent="0.25">
      <c r="A64" s="5" t="s">
        <v>62</v>
      </c>
      <c r="B64" s="3">
        <v>0.50412082888354692</v>
      </c>
      <c r="C64" s="3">
        <v>0.36305240281477036</v>
      </c>
      <c r="D64" s="3">
        <v>0.16532152882693965</v>
      </c>
      <c r="E64" s="3">
        <v>0.35446833329852795</v>
      </c>
      <c r="F64" s="3">
        <v>0.23942716213107818</v>
      </c>
    </row>
    <row r="65" spans="1:6" x14ac:dyDescent="0.25">
      <c r="A65" s="5" t="s">
        <v>63</v>
      </c>
      <c r="B65" s="3">
        <v>0.43720767244311726</v>
      </c>
      <c r="C65" s="3">
        <v>0.26580797138483225</v>
      </c>
      <c r="D65" s="3">
        <v>0.11645805491779267</v>
      </c>
      <c r="E65" s="3">
        <v>0.24999696449320605</v>
      </c>
      <c r="F65" s="3">
        <v>0.44425033186945162</v>
      </c>
    </row>
    <row r="66" spans="1:6" x14ac:dyDescent="0.25">
      <c r="A66" s="5" t="s">
        <v>64</v>
      </c>
      <c r="B66" s="3">
        <v>6.7652702982776175E-2</v>
      </c>
      <c r="C66" s="3">
        <v>0.13406846497474281</v>
      </c>
      <c r="D66" s="3">
        <v>8.1446870594684098E-2</v>
      </c>
      <c r="E66" s="3">
        <v>0.14519270732726486</v>
      </c>
      <c r="F66" s="3">
        <v>0.19654628619270662</v>
      </c>
    </row>
    <row r="67" spans="1:6" x14ac:dyDescent="0.25">
      <c r="A67" s="5" t="s">
        <v>65</v>
      </c>
      <c r="B67" s="3">
        <v>0.25606660182064128</v>
      </c>
      <c r="C67" s="3">
        <v>0.11316827925555865</v>
      </c>
      <c r="D67" s="3">
        <v>4.6211215542689497E-2</v>
      </c>
      <c r="E67" s="3">
        <v>0.1320558851064195</v>
      </c>
      <c r="F67" s="3">
        <v>0.18773685142183033</v>
      </c>
    </row>
    <row r="68" spans="1:6" x14ac:dyDescent="0.25">
      <c r="A68" s="4" t="s">
        <v>66</v>
      </c>
      <c r="B68" s="3">
        <v>0.32660277552325412</v>
      </c>
      <c r="C68" s="3">
        <v>0.20846679755511507</v>
      </c>
      <c r="D68" s="3">
        <v>0.12880251428469197</v>
      </c>
      <c r="E68" s="3">
        <v>0.35913430854158601</v>
      </c>
      <c r="F68" s="3">
        <v>0.35044169642138701</v>
      </c>
    </row>
    <row r="69" spans="1:6" x14ac:dyDescent="0.25">
      <c r="A69" s="5" t="s">
        <v>67</v>
      </c>
      <c r="B69" s="3">
        <v>0.22727015368184325</v>
      </c>
      <c r="C69" s="3">
        <v>0.11637045479076073</v>
      </c>
      <c r="D69" s="3">
        <v>0.18622839969794108</v>
      </c>
      <c r="E69" s="3">
        <v>0.8595915355668805</v>
      </c>
      <c r="F69" s="3">
        <v>0.64058066568781902</v>
      </c>
    </row>
    <row r="70" spans="1:6" x14ac:dyDescent="0.25">
      <c r="A70" s="5" t="s">
        <v>68</v>
      </c>
      <c r="B70" s="3">
        <v>0.17583734743288071</v>
      </c>
      <c r="C70" s="3">
        <v>0.20504986399942715</v>
      </c>
      <c r="D70" s="3">
        <v>0.13126376081694985</v>
      </c>
      <c r="E70" s="3">
        <v>0.28477938535641706</v>
      </c>
      <c r="F70" s="3">
        <v>3.7369557148881518</v>
      </c>
    </row>
    <row r="71" spans="1:6" x14ac:dyDescent="0.25">
      <c r="A71" s="4" t="s">
        <v>69</v>
      </c>
      <c r="B71" s="3">
        <v>0.19595668399637542</v>
      </c>
      <c r="C71" s="3">
        <v>0.17036817007365587</v>
      </c>
      <c r="D71" s="3">
        <v>0.26828373558919483</v>
      </c>
      <c r="E71" s="3">
        <v>0.16215411582504485</v>
      </c>
      <c r="F71" s="3">
        <v>0.39525671417334851</v>
      </c>
    </row>
    <row r="72" spans="1:6" x14ac:dyDescent="0.25">
      <c r="A72" s="5" t="s">
        <v>70</v>
      </c>
      <c r="B72" s="3">
        <v>1.2003556906782251</v>
      </c>
      <c r="C72" s="3">
        <v>0.48792094840108446</v>
      </c>
      <c r="D72" s="3">
        <v>0.10688352609593764</v>
      </c>
      <c r="E72" s="3">
        <v>0.16147682788013257</v>
      </c>
      <c r="F72" s="3">
        <v>0.22447361514417791</v>
      </c>
    </row>
    <row r="73" spans="1:6" x14ac:dyDescent="0.25">
      <c r="A73" s="5" t="s">
        <v>71</v>
      </c>
      <c r="B73" s="3">
        <v>0.2674975904756216</v>
      </c>
      <c r="C73" s="3">
        <v>0.81569461110902142</v>
      </c>
      <c r="D73" s="3">
        <v>0.7794096747899113</v>
      </c>
      <c r="E73" s="3">
        <v>2.7162381786913969</v>
      </c>
      <c r="F73" s="3">
        <v>22.31027045236435</v>
      </c>
    </row>
    <row r="74" spans="1:6" x14ac:dyDescent="0.25">
      <c r="A74" s="5" t="s">
        <v>72</v>
      </c>
      <c r="B74" s="3">
        <v>0.40795119742860569</v>
      </c>
      <c r="C74" s="3">
        <v>0.31390610331358909</v>
      </c>
      <c r="D74" s="3">
        <v>0.25759406446697369</v>
      </c>
      <c r="E74" s="3">
        <v>0.60732144739237648</v>
      </c>
      <c r="F74" s="3">
        <v>0.97687500282972051</v>
      </c>
    </row>
    <row r="75" spans="1:6" x14ac:dyDescent="0.25">
      <c r="A75" s="6" t="s">
        <v>73</v>
      </c>
      <c r="B75" s="3">
        <v>0.60355188657192216</v>
      </c>
      <c r="C75" s="3">
        <v>0.1589828715558137</v>
      </c>
      <c r="D75" s="3">
        <v>4.9434709953413654E-2</v>
      </c>
      <c r="E75" s="3">
        <v>0.18337554890335053</v>
      </c>
      <c r="F75" s="3">
        <v>0.12534604091623275</v>
      </c>
    </row>
    <row r="76" spans="1:6" x14ac:dyDescent="0.25">
      <c r="A76" s="5" t="s">
        <v>74</v>
      </c>
      <c r="B76" s="3">
        <v>0.44179182423515889</v>
      </c>
      <c r="C76" s="3">
        <v>0.27384005337737816</v>
      </c>
      <c r="D76" s="3">
        <v>4.612509807937408E-2</v>
      </c>
      <c r="E76" s="3">
        <v>0.21773412072383427</v>
      </c>
      <c r="F76" s="3">
        <v>0.50283990602491802</v>
      </c>
    </row>
    <row r="77" spans="1:6" x14ac:dyDescent="0.25">
      <c r="A77" s="5" t="s">
        <v>75</v>
      </c>
      <c r="B77" s="3">
        <v>0.53843896183196427</v>
      </c>
      <c r="C77" s="3">
        <v>8.4650116836596553E-2</v>
      </c>
      <c r="D77" s="3">
        <v>7.835462027930061E-2</v>
      </c>
      <c r="E77" s="3">
        <v>4.0775477791436289E-2</v>
      </c>
      <c r="F77" s="3">
        <v>0.14017174312591382</v>
      </c>
    </row>
    <row r="78" spans="1:6" x14ac:dyDescent="0.25">
      <c r="A78" s="6" t="s">
        <v>76</v>
      </c>
      <c r="B78" s="3">
        <v>0.59655337465486624</v>
      </c>
      <c r="C78" s="3">
        <v>0.16244429668426674</v>
      </c>
      <c r="D78" s="3">
        <v>6.1391978248623372E-2</v>
      </c>
      <c r="E78" s="3">
        <v>0.20584253820672513</v>
      </c>
      <c r="F78" s="3">
        <v>0.37095029383313188</v>
      </c>
    </row>
    <row r="79" spans="1:6" x14ac:dyDescent="0.25">
      <c r="A79" s="5" t="s">
        <v>77</v>
      </c>
      <c r="B79" s="3">
        <v>0.48485918430648539</v>
      </c>
      <c r="C79" s="3">
        <v>6.6347255380225928E-2</v>
      </c>
      <c r="D79" s="3">
        <v>7.4409263515839444E-2</v>
      </c>
      <c r="E79" s="3">
        <v>4.8287886588983357E-2</v>
      </c>
      <c r="F79" s="3">
        <v>5.8036115992179539E-2</v>
      </c>
    </row>
    <row r="80" spans="1:6" x14ac:dyDescent="0.25">
      <c r="A80" s="5" t="s">
        <v>78</v>
      </c>
      <c r="B80" s="3">
        <v>0.56937356255939375</v>
      </c>
      <c r="C80" s="3">
        <v>0.1418461359346109</v>
      </c>
      <c r="D80" s="3">
        <v>0.19988007533983237</v>
      </c>
      <c r="E80" s="3">
        <v>0.18596475682651334</v>
      </c>
      <c r="F80" s="3">
        <v>0.52980586576356703</v>
      </c>
    </row>
    <row r="81" spans="1:6" x14ac:dyDescent="0.25">
      <c r="A81" s="5" t="s">
        <v>79</v>
      </c>
      <c r="B81" s="3">
        <v>1.7654295476187845</v>
      </c>
      <c r="C81" s="3">
        <v>2.9576572502603291</v>
      </c>
      <c r="D81" s="3">
        <v>21.874988527107647</v>
      </c>
      <c r="E81" s="3">
        <v>22.437397214491789</v>
      </c>
      <c r="F81" s="3">
        <v>3.3396129665330605</v>
      </c>
    </row>
    <row r="82" spans="1:6" x14ac:dyDescent="0.25">
      <c r="A82" s="5" t="s">
        <v>80</v>
      </c>
      <c r="B82" s="3">
        <v>0.26098801673036887</v>
      </c>
      <c r="C82" s="3">
        <v>0.46078008092973516</v>
      </c>
      <c r="D82" s="3">
        <v>0.19568018324512965</v>
      </c>
      <c r="E82" s="3">
        <v>0.21561534851076633</v>
      </c>
      <c r="F82" s="3">
        <v>0.24696502897465764</v>
      </c>
    </row>
    <row r="83" spans="1:6" x14ac:dyDescent="0.25">
      <c r="A83" s="5" t="s">
        <v>81</v>
      </c>
      <c r="B83" s="3">
        <v>0.68644726911734055</v>
      </c>
      <c r="C83" s="3">
        <v>0.20594347812886421</v>
      </c>
      <c r="D83" s="3">
        <v>0.24513610987489057</v>
      </c>
      <c r="E83" s="3">
        <v>0.17684370128308258</v>
      </c>
      <c r="F83" s="3">
        <v>0.26819187823929852</v>
      </c>
    </row>
    <row r="84" spans="1:6" x14ac:dyDescent="0.25">
      <c r="A84" s="5" t="s">
        <v>82</v>
      </c>
      <c r="B84" s="3">
        <v>0.50650641694994114</v>
      </c>
      <c r="C84" s="3">
        <v>0.13885604300412099</v>
      </c>
      <c r="D84" s="3">
        <v>0.2126583793309981</v>
      </c>
      <c r="E84" s="3">
        <v>0.15339880337117198</v>
      </c>
      <c r="F84" s="3">
        <v>0.24730656903010412</v>
      </c>
    </row>
    <row r="85" spans="1:6" x14ac:dyDescent="0.25">
      <c r="A85" s="5" t="s">
        <v>83</v>
      </c>
      <c r="B85" s="3">
        <v>0.62244962095315359</v>
      </c>
      <c r="C85" s="3">
        <v>0.22294264683844264</v>
      </c>
      <c r="D85" s="3">
        <v>0.20623498360080392</v>
      </c>
      <c r="E85" s="3">
        <v>0.24208505286719373</v>
      </c>
      <c r="F85" s="3">
        <v>0.37974464570776756</v>
      </c>
    </row>
    <row r="86" spans="1:6" x14ac:dyDescent="0.25">
      <c r="A86" s="5" t="s">
        <v>84</v>
      </c>
      <c r="B86" s="3">
        <v>0.27488646979445625</v>
      </c>
      <c r="C86" s="3">
        <v>0.50513140625886888</v>
      </c>
      <c r="D86" s="3">
        <v>0.15942216736838571</v>
      </c>
      <c r="E86" s="3">
        <v>0.55093521937831602</v>
      </c>
      <c r="F86" s="3">
        <v>0.20012541680206977</v>
      </c>
    </row>
    <row r="87" spans="1:6" x14ac:dyDescent="0.25">
      <c r="A87" s="5" t="s">
        <v>85</v>
      </c>
      <c r="B87" s="3">
        <v>0.52451861970471636</v>
      </c>
      <c r="C87" s="3">
        <v>0.61728696109327863</v>
      </c>
      <c r="D87" s="3">
        <v>0.42601599099156701</v>
      </c>
      <c r="E87" s="3">
        <v>0.42564474054410845</v>
      </c>
      <c r="F87" s="3">
        <v>0.59072137859715557</v>
      </c>
    </row>
    <row r="88" spans="1:6" x14ac:dyDescent="0.25">
      <c r="A88" s="5" t="s">
        <v>86</v>
      </c>
      <c r="B88" s="3">
        <v>0.28352341832489547</v>
      </c>
      <c r="C88" s="3">
        <v>0.14730076253246885</v>
      </c>
      <c r="D88" s="3">
        <v>0.1373948788864956</v>
      </c>
      <c r="E88" s="3">
        <v>0.15564963836207671</v>
      </c>
      <c r="F88" s="3">
        <v>0.83704574441580748</v>
      </c>
    </row>
    <row r="89" spans="1:6" x14ac:dyDescent="0.25">
      <c r="A89" s="5" t="s">
        <v>87</v>
      </c>
      <c r="B89" s="3">
        <v>0.28805472988269498</v>
      </c>
      <c r="C89" s="3">
        <v>0.11230160215370089</v>
      </c>
      <c r="D89" s="3">
        <v>0.14823978094947529</v>
      </c>
      <c r="E89" s="3">
        <v>0.1284511892792175</v>
      </c>
      <c r="F89" s="3">
        <v>0.76317418568483564</v>
      </c>
    </row>
    <row r="90" spans="1:6" x14ac:dyDescent="0.25">
      <c r="A90" s="5" t="s">
        <v>88</v>
      </c>
      <c r="B90" s="3">
        <v>0.33717019932259412</v>
      </c>
      <c r="C90" s="3">
        <v>4.463005789802612E-2</v>
      </c>
      <c r="D90" s="3">
        <v>4.9292214948013231E-2</v>
      </c>
      <c r="E90" s="3">
        <v>0.13215847459736499</v>
      </c>
      <c r="F90" s="3">
        <v>0.78367849886588292</v>
      </c>
    </row>
    <row r="91" spans="1:6" x14ac:dyDescent="0.25">
      <c r="A91" s="5" t="s">
        <v>89</v>
      </c>
      <c r="B91" s="3">
        <v>0.31288185005158292</v>
      </c>
      <c r="C91" s="3">
        <v>0.2057329385435703</v>
      </c>
      <c r="D91" s="3">
        <v>0.12439467434560937</v>
      </c>
      <c r="E91" s="3">
        <v>0.27490094738107701</v>
      </c>
      <c r="F91" s="3">
        <v>0.91397854097837949</v>
      </c>
    </row>
    <row r="92" spans="1:6" x14ac:dyDescent="0.25">
      <c r="A92" s="5" t="s">
        <v>90</v>
      </c>
      <c r="B92" s="3">
        <v>0.58663637819361925</v>
      </c>
      <c r="C92" s="3">
        <v>0.34769153844462686</v>
      </c>
      <c r="D92" s="3">
        <v>0.50592233321033209</v>
      </c>
      <c r="E92" s="3">
        <v>0.4198598068114503</v>
      </c>
      <c r="F92" s="3">
        <v>1.2539055447036238</v>
      </c>
    </row>
    <row r="93" spans="1:6" x14ac:dyDescent="0.25">
      <c r="A93" s="5" t="s">
        <v>91</v>
      </c>
      <c r="B93" s="3">
        <v>1.0227158719381426</v>
      </c>
      <c r="C93" s="3">
        <v>0.1700320479896103</v>
      </c>
      <c r="D93" s="3">
        <v>9.0944100073604761E-2</v>
      </c>
      <c r="E93" s="3">
        <v>0.25445916681276737</v>
      </c>
      <c r="F93" s="3">
        <v>0.50803108249266504</v>
      </c>
    </row>
    <row r="94" spans="1:6" x14ac:dyDescent="0.25">
      <c r="A94" s="5" t="s">
        <v>92</v>
      </c>
      <c r="B94" s="3">
        <v>0.49313581099453513</v>
      </c>
      <c r="C94" s="3">
        <v>0.26211734313040308</v>
      </c>
      <c r="D94" s="3">
        <v>0.35008946190567919</v>
      </c>
      <c r="E94" s="3">
        <v>0.30005651644333103</v>
      </c>
      <c r="F94" s="3">
        <v>1.0909062213907759</v>
      </c>
    </row>
    <row r="95" spans="1:6" x14ac:dyDescent="0.25">
      <c r="A95" s="5" t="s">
        <v>93</v>
      </c>
      <c r="B95" s="3">
        <v>0.82881017924074341</v>
      </c>
      <c r="C95" s="3">
        <v>0.34889810960847906</v>
      </c>
      <c r="D95" s="3">
        <v>0.33362996557692848</v>
      </c>
      <c r="E95" s="3">
        <v>0.22725813893167812</v>
      </c>
      <c r="F95" s="3">
        <v>0.58145529388220518</v>
      </c>
    </row>
    <row r="96" spans="1:6" x14ac:dyDescent="0.25">
      <c r="A96" s="5" t="s">
        <v>94</v>
      </c>
      <c r="B96" s="3">
        <v>0.82805343065279358</v>
      </c>
      <c r="C96" s="3">
        <v>0.16586783387053761</v>
      </c>
      <c r="D96" s="3">
        <v>0.44741561485221903</v>
      </c>
      <c r="E96" s="3">
        <v>0.18182007722198237</v>
      </c>
      <c r="F96" s="3">
        <v>6.9901553741544449</v>
      </c>
    </row>
    <row r="97" spans="1:6" x14ac:dyDescent="0.25">
      <c r="A97" s="5" t="s">
        <v>95</v>
      </c>
      <c r="B97" s="3">
        <v>0.29729982868943716</v>
      </c>
      <c r="C97" s="3">
        <v>0.57638911366369949</v>
      </c>
      <c r="D97" s="3">
        <v>0.70415779575605686</v>
      </c>
      <c r="E97" s="3">
        <v>0.16904593926283967</v>
      </c>
      <c r="F97" s="3">
        <v>16.646921948416274</v>
      </c>
    </row>
    <row r="98" spans="1:6" x14ac:dyDescent="0.25">
      <c r="A98" s="5" t="s">
        <v>96</v>
      </c>
      <c r="B98" s="3">
        <v>0.16522008346397549</v>
      </c>
      <c r="C98" s="3">
        <v>0.24356339066043226</v>
      </c>
      <c r="D98" s="3">
        <v>0.24104524122385845</v>
      </c>
      <c r="E98" s="3">
        <v>0.16343034799376963</v>
      </c>
      <c r="F98" s="3">
        <v>0.30945944133288261</v>
      </c>
    </row>
    <row r="99" spans="1:6" x14ac:dyDescent="0.25">
      <c r="A99" s="5" t="s">
        <v>97</v>
      </c>
      <c r="B99" s="3">
        <v>0.38856858942098088</v>
      </c>
      <c r="C99" s="3">
        <v>7.9985073720856725E-2</v>
      </c>
      <c r="D99" s="3">
        <v>0.23302290397384698</v>
      </c>
      <c r="E99" s="3">
        <v>0.30545855340028327</v>
      </c>
      <c r="F99" s="3">
        <v>0.66266170255303403</v>
      </c>
    </row>
    <row r="100" spans="1:6" x14ac:dyDescent="0.25">
      <c r="A100" s="5" t="s">
        <v>98</v>
      </c>
      <c r="B100" s="3">
        <v>0.49390796084151872</v>
      </c>
      <c r="C100" s="3">
        <v>9.7494404219284361E-2</v>
      </c>
      <c r="D100" s="3">
        <v>0.31629385550802996</v>
      </c>
      <c r="E100" s="3">
        <v>0.19915919868894391</v>
      </c>
      <c r="F100" s="3">
        <v>0.59983779656722425</v>
      </c>
    </row>
    <row r="101" spans="1:6" x14ac:dyDescent="0.25">
      <c r="A101" s="5" t="s">
        <v>99</v>
      </c>
      <c r="B101" s="3">
        <v>0.6749407339282596</v>
      </c>
      <c r="C101" s="3">
        <v>0.23990257010673707</v>
      </c>
      <c r="D101" s="3">
        <v>0.27740892429331671</v>
      </c>
      <c r="E101" s="3">
        <v>6.5801041275122207E-2</v>
      </c>
      <c r="F101" s="3">
        <v>0.15639953909457729</v>
      </c>
    </row>
    <row r="102" spans="1:6" x14ac:dyDescent="0.25">
      <c r="A102" s="5" t="s">
        <v>100</v>
      </c>
      <c r="B102" s="3">
        <v>0.45533667728922572</v>
      </c>
      <c r="C102" s="3">
        <v>0.29621876758247973</v>
      </c>
      <c r="D102" s="3">
        <v>0.2413405849815343</v>
      </c>
      <c r="E102" s="3">
        <v>0.19563558690134519</v>
      </c>
      <c r="F102" s="3">
        <v>0.43811623321890053</v>
      </c>
    </row>
    <row r="103" spans="1:6" x14ac:dyDescent="0.25">
      <c r="A103" s="5" t="s">
        <v>101</v>
      </c>
      <c r="B103" s="3">
        <v>0.75153934032304315</v>
      </c>
      <c r="C103" s="3">
        <v>0.49059922095194575</v>
      </c>
      <c r="D103" s="3">
        <v>0.25878780678033192</v>
      </c>
      <c r="E103" s="3">
        <v>0.26661878055958371</v>
      </c>
      <c r="F103" s="3">
        <v>0.15857287681059556</v>
      </c>
    </row>
    <row r="104" spans="1:6" x14ac:dyDescent="0.25">
      <c r="A104" s="5" t="s">
        <v>102</v>
      </c>
      <c r="B104" s="3">
        <v>0.49078392226606943</v>
      </c>
      <c r="C104" s="3">
        <v>0.26382688506415936</v>
      </c>
      <c r="D104" s="3">
        <v>0.32485648019211771</v>
      </c>
      <c r="E104" s="3">
        <v>0.6640979630259729</v>
      </c>
      <c r="F104" s="3">
        <v>1.518425089407214</v>
      </c>
    </row>
    <row r="105" spans="1:6" x14ac:dyDescent="0.25">
      <c r="A105" s="5" t="s">
        <v>103</v>
      </c>
      <c r="B105" s="3">
        <v>0.23143133273152011</v>
      </c>
      <c r="C105" s="3">
        <v>0.44088615297198486</v>
      </c>
      <c r="D105" s="3">
        <v>0.25797525611846644</v>
      </c>
      <c r="E105" s="3">
        <v>5.9188718863709875</v>
      </c>
      <c r="F105" s="3">
        <v>23.583244708114353</v>
      </c>
    </row>
    <row r="106" spans="1:6" x14ac:dyDescent="0.25">
      <c r="A106" s="5" t="s">
        <v>104</v>
      </c>
      <c r="B106" s="3">
        <v>0.26420439059125989</v>
      </c>
      <c r="C106" s="3">
        <v>0.60113081843044081</v>
      </c>
      <c r="D106" s="3">
        <v>13.710417906616756</v>
      </c>
      <c r="E106" s="3">
        <v>7.3520367813532514</v>
      </c>
      <c r="F106" s="3">
        <v>0</v>
      </c>
    </row>
    <row r="107" spans="1:6" x14ac:dyDescent="0.25">
      <c r="A107" s="5" t="s">
        <v>105</v>
      </c>
      <c r="B107" s="3">
        <v>0.20453044590620831</v>
      </c>
      <c r="C107" s="3">
        <v>0.11201512049225118</v>
      </c>
      <c r="D107" s="3">
        <v>0.25932348391553317</v>
      </c>
      <c r="E107" s="3">
        <v>0.19337294626887938</v>
      </c>
      <c r="F107" s="3">
        <v>0.61749481801991923</v>
      </c>
    </row>
    <row r="108" spans="1:6" x14ac:dyDescent="0.25">
      <c r="A108" s="5" t="s">
        <v>106</v>
      </c>
      <c r="B108" s="3">
        <v>0.23634147422088486</v>
      </c>
      <c r="C108" s="3">
        <v>5.3201198014469368E-2</v>
      </c>
      <c r="D108" s="3">
        <v>0.21637990212458083</v>
      </c>
      <c r="E108" s="3">
        <v>0.1520012672522208</v>
      </c>
      <c r="F108" s="3">
        <v>0.56370767263408117</v>
      </c>
    </row>
    <row r="109" spans="1:6" x14ac:dyDescent="0.25">
      <c r="A109" s="5" t="s">
        <v>107</v>
      </c>
      <c r="B109" s="3">
        <v>0.22054235688505883</v>
      </c>
      <c r="C109" s="3">
        <v>7.0816945463736153E-2</v>
      </c>
      <c r="D109" s="3">
        <v>0.21657073747981817</v>
      </c>
      <c r="E109" s="3">
        <v>0.17033125013494424</v>
      </c>
      <c r="F109" s="3">
        <v>0.48360034635818111</v>
      </c>
    </row>
    <row r="110" spans="1:6" x14ac:dyDescent="0.25">
      <c r="A110" s="5" t="s">
        <v>108</v>
      </c>
      <c r="B110" s="3">
        <v>0.24001694715975957</v>
      </c>
      <c r="C110" s="3">
        <v>0.12532253620886813</v>
      </c>
      <c r="D110" s="3">
        <v>0.17354872514943007</v>
      </c>
      <c r="E110" s="3">
        <v>6.8252132812437874E-2</v>
      </c>
      <c r="F110" s="3">
        <v>8.8712560879551108E-2</v>
      </c>
    </row>
    <row r="111" spans="1:6" x14ac:dyDescent="0.25">
      <c r="A111" s="5" t="s">
        <v>109</v>
      </c>
      <c r="B111" s="3">
        <v>9.3953569890415797E-2</v>
      </c>
      <c r="C111" s="3">
        <v>0.14377209920701173</v>
      </c>
      <c r="D111" s="3">
        <v>0.21851953874126934</v>
      </c>
      <c r="E111" s="3">
        <v>0.18013576651085778</v>
      </c>
      <c r="F111" s="3">
        <v>0.77175030813700429</v>
      </c>
    </row>
    <row r="112" spans="1:6" x14ac:dyDescent="0.25">
      <c r="A112" s="4" t="s">
        <v>110</v>
      </c>
      <c r="B112" s="3">
        <v>0.36773898618082362</v>
      </c>
      <c r="C112" s="3">
        <v>0.14224707091778546</v>
      </c>
      <c r="D112" s="3">
        <v>0.35205589328074394</v>
      </c>
      <c r="E112" s="3">
        <v>0.27086672226713471</v>
      </c>
      <c r="F112" s="3">
        <v>0.8818013749368353</v>
      </c>
    </row>
    <row r="113" spans="1:6" x14ac:dyDescent="0.25">
      <c r="A113" s="4" t="s">
        <v>111</v>
      </c>
      <c r="B113" s="3">
        <v>0.28056751545094649</v>
      </c>
      <c r="C113" s="3">
        <v>9.1100698051612389E-2</v>
      </c>
      <c r="D113" s="3">
        <v>0.28737620316174484</v>
      </c>
      <c r="E113" s="3">
        <v>0.34958554645069817</v>
      </c>
      <c r="F113" s="3">
        <v>1.117801081946336</v>
      </c>
    </row>
    <row r="114" spans="1:6" x14ac:dyDescent="0.25">
      <c r="A114" s="5" t="s">
        <v>112</v>
      </c>
      <c r="B114" s="3">
        <v>0.55601166411591074</v>
      </c>
      <c r="C114" s="3">
        <v>0.1658337477531735</v>
      </c>
      <c r="D114" s="3">
        <v>0.15445816080791164</v>
      </c>
      <c r="E114" s="3">
        <v>6.1180610626298884E-2</v>
      </c>
      <c r="F114" s="3">
        <v>0.44094524367791543</v>
      </c>
    </row>
    <row r="115" spans="1:6" x14ac:dyDescent="0.25">
      <c r="A115" s="5" t="s">
        <v>113</v>
      </c>
      <c r="B115" s="3">
        <v>0.3415227804509785</v>
      </c>
      <c r="C115" s="3">
        <v>2.43549291906324E-2</v>
      </c>
      <c r="D115" s="3">
        <v>6.5616835753278258E-2</v>
      </c>
      <c r="E115" s="3">
        <v>7.0586456026043687E-2</v>
      </c>
      <c r="F115" s="3">
        <v>0.15399159007689983</v>
      </c>
    </row>
    <row r="116" spans="1:6" x14ac:dyDescent="0.25">
      <c r="A116" s="5" t="s">
        <v>114</v>
      </c>
      <c r="B116" s="3">
        <v>0.20188029397288199</v>
      </c>
      <c r="C116" s="3">
        <v>0.10242123328307781</v>
      </c>
      <c r="D116" s="3">
        <v>0.24570679223640837</v>
      </c>
      <c r="E116" s="3">
        <v>0.14352258017750474</v>
      </c>
      <c r="F116" s="3">
        <v>0.74027097834359323</v>
      </c>
    </row>
    <row r="117" spans="1:6" x14ac:dyDescent="0.25">
      <c r="A117" s="5" t="s">
        <v>115</v>
      </c>
      <c r="B117" s="3">
        <v>0.42649808601678979</v>
      </c>
      <c r="C117" s="3">
        <v>0.23606067699545913</v>
      </c>
      <c r="D117" s="3">
        <v>0.14851221692872757</v>
      </c>
      <c r="E117" s="3">
        <v>0.16721299709641144</v>
      </c>
      <c r="F117" s="3">
        <v>0.7949373380078435</v>
      </c>
    </row>
    <row r="118" spans="1:6" x14ac:dyDescent="0.25">
      <c r="A118" s="5" t="s">
        <v>116</v>
      </c>
      <c r="B118" s="3">
        <v>0.30746482327665026</v>
      </c>
      <c r="C118" s="3">
        <v>0.13587930845010796</v>
      </c>
      <c r="D118" s="3">
        <v>0.36658602260772</v>
      </c>
      <c r="E118" s="3">
        <v>0.18078726436501644</v>
      </c>
      <c r="F118" s="3">
        <v>0.6937232740911935</v>
      </c>
    </row>
    <row r="119" spans="1:6" x14ac:dyDescent="0.25">
      <c r="A119" s="6" t="s">
        <v>117</v>
      </c>
      <c r="B119" s="3">
        <v>0.27671053760036884</v>
      </c>
      <c r="C119" s="3">
        <v>0.1012653797042872</v>
      </c>
      <c r="D119" s="3">
        <v>0.12140547622406087</v>
      </c>
      <c r="E119" s="3">
        <v>0.10573982661008946</v>
      </c>
      <c r="F119" s="3">
        <v>0.60222540840990346</v>
      </c>
    </row>
    <row r="120" spans="1:6" x14ac:dyDescent="0.25">
      <c r="A120" s="6" t="s">
        <v>118</v>
      </c>
      <c r="B120" s="3">
        <v>0.29385178139697643</v>
      </c>
      <c r="C120" s="3">
        <v>0.10473998160816837</v>
      </c>
      <c r="D120" s="3">
        <v>0.31208106279304065</v>
      </c>
      <c r="E120" s="3">
        <v>0.17055770837783307</v>
      </c>
      <c r="F120" s="3">
        <v>0.46315247485928657</v>
      </c>
    </row>
    <row r="121" spans="1:6" x14ac:dyDescent="0.25">
      <c r="A121" s="5" t="s">
        <v>119</v>
      </c>
      <c r="B121" s="3">
        <v>4.1507864504698393E-2</v>
      </c>
      <c r="C121" s="3">
        <v>7.9900055220103849E-2</v>
      </c>
      <c r="D121" s="3">
        <v>0.14862374695425989</v>
      </c>
      <c r="E121" s="3">
        <v>0.18100178401955691</v>
      </c>
      <c r="F121" s="3">
        <v>0.1697041146243799</v>
      </c>
    </row>
    <row r="122" spans="1:6" x14ac:dyDescent="0.25">
      <c r="A122" s="4" t="s">
        <v>120</v>
      </c>
      <c r="B122" s="3">
        <v>0.5363113296497658</v>
      </c>
      <c r="C122" s="3">
        <v>0.14404806994291169</v>
      </c>
      <c r="D122" s="3">
        <v>0.24041341903793745</v>
      </c>
      <c r="E122" s="3">
        <v>6.9530352044475885E-2</v>
      </c>
      <c r="F122" s="3">
        <v>8.0110107222942872E-2</v>
      </c>
    </row>
    <row r="123" spans="1:6" x14ac:dyDescent="0.25">
      <c r="A123" s="5" t="s">
        <v>121</v>
      </c>
      <c r="B123" s="3">
        <v>0.42509069853426629</v>
      </c>
      <c r="C123" s="3">
        <v>0.15868245557654767</v>
      </c>
      <c r="D123" s="3">
        <v>0.3085884115114042</v>
      </c>
      <c r="E123" s="3">
        <v>0.21181909714877931</v>
      </c>
      <c r="F123" s="3">
        <v>0.74147703619200911</v>
      </c>
    </row>
    <row r="124" spans="1:6" x14ac:dyDescent="0.25">
      <c r="A124" s="5" t="s">
        <v>122</v>
      </c>
      <c r="B124" s="3">
        <v>0.27440629646915959</v>
      </c>
      <c r="C124" s="3">
        <v>7.3599869768423226E-2</v>
      </c>
      <c r="D124" s="3">
        <v>0.25020394499821136</v>
      </c>
      <c r="E124" s="3">
        <v>0.20990564169546255</v>
      </c>
      <c r="F124" s="3">
        <v>0.74714812538856146</v>
      </c>
    </row>
    <row r="125" spans="1:6" x14ac:dyDescent="0.25">
      <c r="A125" s="5" t="s">
        <v>123</v>
      </c>
      <c r="B125" s="3">
        <v>0.30908658500705022</v>
      </c>
      <c r="C125" s="3">
        <v>9.9105597087317587E-2</v>
      </c>
      <c r="D125" s="3">
        <v>0.24719798074519383</v>
      </c>
      <c r="E125" s="3">
        <v>0.17318766838247701</v>
      </c>
      <c r="F125" s="3">
        <v>0.67192818445769587</v>
      </c>
    </row>
    <row r="126" spans="1:6" x14ac:dyDescent="0.25">
      <c r="A126" s="5" t="s">
        <v>124</v>
      </c>
      <c r="B126" s="3">
        <v>0.27952731594569308</v>
      </c>
      <c r="C126" s="3">
        <v>0.15641113247911981</v>
      </c>
      <c r="D126" s="3">
        <v>0.44650704842117989</v>
      </c>
      <c r="E126" s="3">
        <v>0.33695692789741388</v>
      </c>
      <c r="F126" s="3">
        <v>0.23687403385465153</v>
      </c>
    </row>
    <row r="127" spans="1:6" x14ac:dyDescent="0.25">
      <c r="A127" s="5" t="s">
        <v>125</v>
      </c>
      <c r="B127" s="3">
        <v>0.21759711477551461</v>
      </c>
      <c r="C127" s="3">
        <v>3.3656981944526182E-2</v>
      </c>
      <c r="D127" s="3">
        <v>0.12529108757193269</v>
      </c>
      <c r="E127" s="3">
        <v>9.0191990903023891E-2</v>
      </c>
      <c r="F127" s="3">
        <v>0.22365804499047501</v>
      </c>
    </row>
    <row r="128" spans="1:6" x14ac:dyDescent="0.25">
      <c r="A128" s="5" t="s">
        <v>126</v>
      </c>
      <c r="B128" s="3">
        <v>0.33869962433573669</v>
      </c>
      <c r="C128" s="3">
        <v>6.0681370589944363E-2</v>
      </c>
      <c r="D128" s="3">
        <v>0.3536110100185052</v>
      </c>
      <c r="E128" s="3">
        <v>0.29209416349072098</v>
      </c>
      <c r="F128" s="3">
        <v>0.88590955152121209</v>
      </c>
    </row>
    <row r="129" spans="1:6" x14ac:dyDescent="0.25">
      <c r="A129" s="5" t="s">
        <v>127</v>
      </c>
      <c r="B129" s="3">
        <v>0.31516044863535791</v>
      </c>
      <c r="C129" s="3">
        <v>0.22965175740244886</v>
      </c>
      <c r="D129" s="3">
        <v>0.10639628655922778</v>
      </c>
      <c r="E129" s="3">
        <v>0.29638480196256084</v>
      </c>
      <c r="F129" s="3">
        <v>0.48067476191674585</v>
      </c>
    </row>
    <row r="130" spans="1:6" x14ac:dyDescent="0.25">
      <c r="A130" s="5" t="s">
        <v>128</v>
      </c>
      <c r="B130" s="3">
        <v>0.12274737896154889</v>
      </c>
      <c r="C130" s="3">
        <v>3.661954644897613E-2</v>
      </c>
      <c r="D130" s="3">
        <v>3.5962888455394748E-2</v>
      </c>
      <c r="E130" s="3">
        <v>0.10546766606311354</v>
      </c>
      <c r="F130" s="3">
        <v>0.18065289526062428</v>
      </c>
    </row>
    <row r="131" spans="1:6" x14ac:dyDescent="0.25">
      <c r="A131" s="5" t="s">
        <v>129</v>
      </c>
      <c r="B131" s="3">
        <v>0.55050232597094684</v>
      </c>
      <c r="C131" s="3">
        <v>0.27404790773560495</v>
      </c>
      <c r="D131" s="3">
        <v>5.8100115859373719E-2</v>
      </c>
      <c r="E131" s="3">
        <v>0.12415589606255305</v>
      </c>
      <c r="F131" s="3">
        <v>0.35644483708189201</v>
      </c>
    </row>
    <row r="132" spans="1:6" x14ac:dyDescent="0.25">
      <c r="A132" s="5" t="s">
        <v>130</v>
      </c>
      <c r="B132" s="3">
        <v>0.53287103446349049</v>
      </c>
      <c r="C132" s="3">
        <v>0.19240141890164458</v>
      </c>
      <c r="D132" s="3">
        <v>8.7127743771930416E-2</v>
      </c>
      <c r="E132" s="3">
        <v>0.16334434375950652</v>
      </c>
      <c r="F132" s="3">
        <v>0.24844441387486993</v>
      </c>
    </row>
    <row r="133" spans="1:6" x14ac:dyDescent="0.25">
      <c r="A133" s="5" t="s">
        <v>131</v>
      </c>
      <c r="B133" s="3">
        <v>0.54047470086173754</v>
      </c>
      <c r="C133" s="3">
        <v>0.37027568210181233</v>
      </c>
      <c r="D133" s="3">
        <v>7.1458421644350248E-2</v>
      </c>
      <c r="E133" s="3">
        <v>0.25653597075351908</v>
      </c>
      <c r="F133" s="3">
        <v>0.35120690546827943</v>
      </c>
    </row>
    <row r="134" spans="1:6" x14ac:dyDescent="0.25">
      <c r="A134" s="5" t="s">
        <v>132</v>
      </c>
      <c r="B134" s="3">
        <v>0.15032452780247016</v>
      </c>
      <c r="C134" s="3">
        <v>5.9965568706484784E-2</v>
      </c>
      <c r="D134" s="3">
        <v>5.3957912778295591E-2</v>
      </c>
      <c r="E134" s="3">
        <v>0.14896650705615733</v>
      </c>
      <c r="F134" s="3">
        <v>0.3111338007023241</v>
      </c>
    </row>
    <row r="135" spans="1:6" x14ac:dyDescent="0.25">
      <c r="A135" s="5" t="s">
        <v>133</v>
      </c>
      <c r="B135" s="3">
        <v>0.33412919738965463</v>
      </c>
      <c r="C135" s="3">
        <v>0.11527308001163339</v>
      </c>
      <c r="D135" s="3">
        <v>2.5556548922699859E-2</v>
      </c>
      <c r="E135" s="3">
        <v>5.2808085948395284E-2</v>
      </c>
      <c r="F135" s="3">
        <v>8.1080075651042222E-2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总结果</vt:lpstr>
      <vt:lpstr>验证期对比</vt:lpstr>
      <vt:lpstr>率定期对比</vt:lpstr>
      <vt:lpstr>Sheet4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汪校</dc:creator>
  <cp:lastModifiedBy>啸 王</cp:lastModifiedBy>
  <dcterms:created xsi:type="dcterms:W3CDTF">2015-06-05T18:19:34Z</dcterms:created>
  <dcterms:modified xsi:type="dcterms:W3CDTF">2023-12-17T13:59:58Z</dcterms:modified>
</cp:coreProperties>
</file>