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09abe27c9e399d8/Document/00 Article related/Code0819/05 Results analysis of different calibration schemes/"/>
    </mc:Choice>
  </mc:AlternateContent>
  <xr:revisionPtr revIDLastSave="0" documentId="13_ncr:1_{8BA3EBC2-45C1-4857-A53C-CCBC325AB368}" xr6:coauthVersionLast="47" xr6:coauthVersionMax="47" xr10:uidLastSave="{00000000-0000-0000-0000-000000000000}"/>
  <bookViews>
    <workbookView minimized="1" xWindow="-108" yWindow="96" windowWidth="17280" windowHeight="8928" xr2:uid="{00000000-000D-0000-FFFF-FFFF00000000}"/>
  </bookViews>
  <sheets>
    <sheet name="N13302500_NEW" sheetId="2" r:id="rId1"/>
    <sheet name="N04073500_NEW" sheetId="5" r:id="rId2"/>
    <sheet name="N06192500_NEW" sheetId="6" r:id="rId3"/>
    <sheet name="N05280000_NEW" sheetId="3" r:id="rId4"/>
    <sheet name="N08085500_NEW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7" l="1"/>
  <c r="AA13" i="7"/>
  <c r="AB15" i="7"/>
  <c r="AA15" i="7"/>
  <c r="Z15" i="7"/>
  <c r="Y15" i="7"/>
  <c r="X15" i="7"/>
  <c r="W15" i="7"/>
  <c r="V15" i="7"/>
  <c r="U15" i="7"/>
  <c r="T15" i="7"/>
  <c r="S15" i="7"/>
  <c r="R15" i="7"/>
  <c r="Q15" i="7"/>
  <c r="AB14" i="7"/>
  <c r="Z14" i="7"/>
  <c r="Y14" i="7"/>
  <c r="X14" i="7"/>
  <c r="W14" i="7"/>
  <c r="V14" i="7"/>
  <c r="U14" i="7"/>
  <c r="T14" i="7"/>
  <c r="S14" i="7"/>
  <c r="R14" i="7"/>
  <c r="Q14" i="7"/>
  <c r="AB13" i="7"/>
  <c r="Z13" i="7"/>
  <c r="Y13" i="7"/>
  <c r="X13" i="7"/>
  <c r="W13" i="7"/>
  <c r="V13" i="7"/>
  <c r="U13" i="7"/>
  <c r="T13" i="7"/>
  <c r="S13" i="7"/>
  <c r="R13" i="7"/>
  <c r="Q13" i="7"/>
  <c r="AB12" i="7"/>
  <c r="AA12" i="7"/>
  <c r="Z12" i="7"/>
  <c r="Y12" i="7"/>
  <c r="X12" i="7"/>
  <c r="W12" i="7"/>
  <c r="V12" i="7"/>
  <c r="U12" i="7"/>
  <c r="T12" i="7"/>
  <c r="S12" i="7"/>
  <c r="R12" i="7"/>
  <c r="Q12" i="7"/>
  <c r="AB11" i="7"/>
  <c r="AA11" i="7"/>
  <c r="Z11" i="7"/>
  <c r="Y11" i="7"/>
  <c r="X11" i="7"/>
  <c r="W11" i="7"/>
  <c r="V11" i="7"/>
  <c r="U11" i="7"/>
  <c r="T11" i="7"/>
  <c r="S11" i="7"/>
  <c r="R11" i="7"/>
  <c r="Q11" i="7"/>
  <c r="AB10" i="7"/>
  <c r="AA10" i="7"/>
  <c r="Z10" i="7"/>
  <c r="Y10" i="7"/>
  <c r="X10" i="7"/>
  <c r="W10" i="7"/>
  <c r="V10" i="7"/>
  <c r="U10" i="7"/>
  <c r="T10" i="7"/>
  <c r="S10" i="7"/>
  <c r="R10" i="7"/>
  <c r="Q10" i="7"/>
  <c r="Q4" i="7"/>
  <c r="R4" i="7"/>
  <c r="S4" i="7"/>
  <c r="T4" i="7"/>
  <c r="U4" i="7"/>
  <c r="V4" i="7"/>
  <c r="W4" i="7"/>
  <c r="X4" i="7"/>
  <c r="Y4" i="7"/>
  <c r="Z4" i="7"/>
  <c r="AA4" i="7"/>
  <c r="AB4" i="7"/>
  <c r="Q5" i="7"/>
  <c r="R5" i="7"/>
  <c r="S5" i="7"/>
  <c r="T5" i="7"/>
  <c r="U5" i="7"/>
  <c r="V5" i="7"/>
  <c r="W5" i="7"/>
  <c r="X5" i="7"/>
  <c r="Y5" i="7"/>
  <c r="Z5" i="7"/>
  <c r="AA5" i="7"/>
  <c r="AB5" i="7"/>
  <c r="Q6" i="7"/>
  <c r="R6" i="7"/>
  <c r="S6" i="7"/>
  <c r="T6" i="7"/>
  <c r="U6" i="7"/>
  <c r="V6" i="7"/>
  <c r="W6" i="7"/>
  <c r="X6" i="7"/>
  <c r="Y6" i="7"/>
  <c r="Z6" i="7"/>
  <c r="AA6" i="7"/>
  <c r="AB6" i="7"/>
  <c r="Q7" i="7"/>
  <c r="R7" i="7"/>
  <c r="S7" i="7"/>
  <c r="T7" i="7"/>
  <c r="U7" i="7"/>
  <c r="V7" i="7"/>
  <c r="W7" i="7"/>
  <c r="X7" i="7"/>
  <c r="Y7" i="7"/>
  <c r="Z7" i="7"/>
  <c r="AA7" i="7"/>
  <c r="AB7" i="7"/>
  <c r="Q8" i="7"/>
  <c r="R8" i="7"/>
  <c r="S8" i="7"/>
  <c r="T8" i="7"/>
  <c r="U8" i="7"/>
  <c r="V8" i="7"/>
  <c r="W8" i="7"/>
  <c r="X8" i="7"/>
  <c r="Y8" i="7"/>
  <c r="Z8" i="7"/>
  <c r="AA8" i="7"/>
  <c r="AB8" i="7"/>
  <c r="R3" i="7"/>
  <c r="S3" i="7"/>
  <c r="T3" i="7"/>
  <c r="U3" i="7"/>
  <c r="V3" i="7"/>
  <c r="W3" i="7"/>
  <c r="X3" i="7"/>
  <c r="Y3" i="7"/>
  <c r="Z3" i="7"/>
  <c r="AA3" i="7"/>
  <c r="AB3" i="7"/>
  <c r="Q3" i="7"/>
  <c r="N15" i="6"/>
  <c r="M15" i="6"/>
  <c r="L15" i="6"/>
  <c r="K15" i="6"/>
  <c r="Z15" i="6" s="1"/>
  <c r="J15" i="6"/>
  <c r="I15" i="6"/>
  <c r="H15" i="6"/>
  <c r="G15" i="6"/>
  <c r="V15" i="6" s="1"/>
  <c r="F15" i="6"/>
  <c r="E15" i="6"/>
  <c r="D15" i="6"/>
  <c r="C15" i="6"/>
  <c r="R15" i="6" s="1"/>
  <c r="B15" i="6"/>
  <c r="Q15" i="6" s="1"/>
  <c r="N14" i="6"/>
  <c r="AB14" i="6" s="1"/>
  <c r="M14" i="6"/>
  <c r="AA14" i="6" s="1"/>
  <c r="AA21" i="6" s="1"/>
  <c r="L14" i="6"/>
  <c r="K14" i="6"/>
  <c r="J14" i="6"/>
  <c r="I14" i="6"/>
  <c r="H14" i="6"/>
  <c r="W14" i="6" s="1"/>
  <c r="G14" i="6"/>
  <c r="F14" i="6"/>
  <c r="E14" i="6"/>
  <c r="D14" i="6"/>
  <c r="C14" i="6"/>
  <c r="B14" i="6"/>
  <c r="N13" i="6"/>
  <c r="AB13" i="6" s="1"/>
  <c r="M13" i="6"/>
  <c r="AA13" i="6" s="1"/>
  <c r="L13" i="6"/>
  <c r="L20" i="6" s="1"/>
  <c r="K13" i="6"/>
  <c r="K20" i="6" s="1"/>
  <c r="J13" i="6"/>
  <c r="Y13" i="6" s="1"/>
  <c r="Y20" i="6" s="1"/>
  <c r="I13" i="6"/>
  <c r="X13" i="6" s="1"/>
  <c r="H13" i="6"/>
  <c r="G13" i="6"/>
  <c r="F13" i="6"/>
  <c r="E13" i="6"/>
  <c r="D13" i="6"/>
  <c r="C13" i="6"/>
  <c r="C20" i="6" s="1"/>
  <c r="B13" i="6"/>
  <c r="B20" i="6" s="1"/>
  <c r="N12" i="6"/>
  <c r="AB12" i="6" s="1"/>
  <c r="AB19" i="6" s="1"/>
  <c r="M12" i="6"/>
  <c r="L12" i="6"/>
  <c r="K12" i="6"/>
  <c r="Z12" i="6" s="1"/>
  <c r="J12" i="6"/>
  <c r="Y12" i="6" s="1"/>
  <c r="I12" i="6"/>
  <c r="H12" i="6"/>
  <c r="W12" i="6" s="1"/>
  <c r="G12" i="6"/>
  <c r="V12" i="6" s="1"/>
  <c r="F12" i="6"/>
  <c r="F19" i="6" s="1"/>
  <c r="E12" i="6"/>
  <c r="D12" i="6"/>
  <c r="C12" i="6"/>
  <c r="B12" i="6"/>
  <c r="N11" i="6"/>
  <c r="AB11" i="6" s="1"/>
  <c r="M11" i="6"/>
  <c r="AA11" i="6" s="1"/>
  <c r="AA18" i="6" s="1"/>
  <c r="L11" i="6"/>
  <c r="L18" i="6" s="1"/>
  <c r="K11" i="6"/>
  <c r="K18" i="6" s="1"/>
  <c r="J11" i="6"/>
  <c r="I11" i="6"/>
  <c r="H11" i="6"/>
  <c r="G11" i="6"/>
  <c r="V11" i="6" s="1"/>
  <c r="F11" i="6"/>
  <c r="U11" i="6" s="1"/>
  <c r="E11" i="6"/>
  <c r="E18" i="6" s="1"/>
  <c r="D11" i="6"/>
  <c r="S11" i="6" s="1"/>
  <c r="C11" i="6"/>
  <c r="C18" i="6" s="1"/>
  <c r="B11" i="6"/>
  <c r="N10" i="6"/>
  <c r="M10" i="6"/>
  <c r="L10" i="6"/>
  <c r="K10" i="6"/>
  <c r="J10" i="6"/>
  <c r="I10" i="6"/>
  <c r="H10" i="6"/>
  <c r="H17" i="6" s="1"/>
  <c r="G10" i="6"/>
  <c r="F10" i="6"/>
  <c r="E10" i="6"/>
  <c r="T10" i="6" s="1"/>
  <c r="D10" i="6"/>
  <c r="S10" i="6" s="1"/>
  <c r="C10" i="6"/>
  <c r="R10" i="6" s="1"/>
  <c r="B10" i="6"/>
  <c r="Q10" i="6" s="1"/>
  <c r="N8" i="6"/>
  <c r="AB8" i="6" s="1"/>
  <c r="M8" i="6"/>
  <c r="M22" i="6" s="1"/>
  <c r="L8" i="6"/>
  <c r="K8" i="6"/>
  <c r="J8" i="6"/>
  <c r="I8" i="6"/>
  <c r="H8" i="6"/>
  <c r="W8" i="6" s="1"/>
  <c r="G8" i="6"/>
  <c r="V8" i="6" s="1"/>
  <c r="F8" i="6"/>
  <c r="U8" i="6" s="1"/>
  <c r="E8" i="6"/>
  <c r="T8" i="6" s="1"/>
  <c r="D8" i="6"/>
  <c r="C8" i="6"/>
  <c r="B8" i="6"/>
  <c r="N7" i="6"/>
  <c r="M7" i="6"/>
  <c r="L7" i="6"/>
  <c r="K7" i="6"/>
  <c r="Z7" i="6" s="1"/>
  <c r="J7" i="6"/>
  <c r="Y7" i="6" s="1"/>
  <c r="I7" i="6"/>
  <c r="H7" i="6"/>
  <c r="G7" i="6"/>
  <c r="F7" i="6"/>
  <c r="E7" i="6"/>
  <c r="T7" i="6" s="1"/>
  <c r="D7" i="6"/>
  <c r="S7" i="6" s="1"/>
  <c r="C7" i="6"/>
  <c r="R7" i="6" s="1"/>
  <c r="B7" i="6"/>
  <c r="Q7" i="6" s="1"/>
  <c r="N6" i="6"/>
  <c r="M6" i="6"/>
  <c r="L6" i="6"/>
  <c r="K6" i="6"/>
  <c r="J6" i="6"/>
  <c r="I6" i="6"/>
  <c r="H6" i="6"/>
  <c r="G6" i="6"/>
  <c r="V6" i="6" s="1"/>
  <c r="F6" i="6"/>
  <c r="E6" i="6"/>
  <c r="D6" i="6"/>
  <c r="S6" i="6" s="1"/>
  <c r="C6" i="6"/>
  <c r="B6" i="6"/>
  <c r="Q6" i="6" s="1"/>
  <c r="N5" i="6"/>
  <c r="AB5" i="6" s="1"/>
  <c r="M5" i="6"/>
  <c r="AA5" i="6" s="1"/>
  <c r="L5" i="6"/>
  <c r="L19" i="6" s="1"/>
  <c r="K5" i="6"/>
  <c r="J5" i="6"/>
  <c r="I5" i="6"/>
  <c r="H5" i="6"/>
  <c r="W5" i="6" s="1"/>
  <c r="G5" i="6"/>
  <c r="V5" i="6" s="1"/>
  <c r="F5" i="6"/>
  <c r="U5" i="6" s="1"/>
  <c r="E5" i="6"/>
  <c r="T5" i="6" s="1"/>
  <c r="D5" i="6"/>
  <c r="S5" i="6" s="1"/>
  <c r="C5" i="6"/>
  <c r="B5" i="6"/>
  <c r="N4" i="6"/>
  <c r="AB4" i="6" s="1"/>
  <c r="M4" i="6"/>
  <c r="AA4" i="6" s="1"/>
  <c r="L4" i="6"/>
  <c r="K4" i="6"/>
  <c r="Z4" i="6" s="1"/>
  <c r="J4" i="6"/>
  <c r="Y4" i="6" s="1"/>
  <c r="I4" i="6"/>
  <c r="X4" i="6" s="1"/>
  <c r="H4" i="6"/>
  <c r="G4" i="6"/>
  <c r="F4" i="6"/>
  <c r="E4" i="6"/>
  <c r="T4" i="6" s="1"/>
  <c r="D4" i="6"/>
  <c r="S4" i="6" s="1"/>
  <c r="C4" i="6"/>
  <c r="R4" i="6" s="1"/>
  <c r="B4" i="6"/>
  <c r="N3" i="6"/>
  <c r="M3" i="6"/>
  <c r="L3" i="6"/>
  <c r="K3" i="6"/>
  <c r="J3" i="6"/>
  <c r="I3" i="6"/>
  <c r="H3" i="6"/>
  <c r="W3" i="6" s="1"/>
  <c r="G3" i="6"/>
  <c r="G17" i="6" s="1"/>
  <c r="F3" i="6"/>
  <c r="U3" i="6" s="1"/>
  <c r="E3" i="6"/>
  <c r="D3" i="6"/>
  <c r="C3" i="6"/>
  <c r="B3" i="6"/>
  <c r="K10" i="3"/>
  <c r="T15" i="6"/>
  <c r="S15" i="6"/>
  <c r="V14" i="6"/>
  <c r="U14" i="6"/>
  <c r="E21" i="6"/>
  <c r="S14" i="6"/>
  <c r="T13" i="6"/>
  <c r="S13" i="6"/>
  <c r="C19" i="6"/>
  <c r="B19" i="6"/>
  <c r="Z10" i="6"/>
  <c r="X10" i="6"/>
  <c r="Y8" i="6"/>
  <c r="X8" i="6"/>
  <c r="V7" i="6"/>
  <c r="U7" i="6"/>
  <c r="Z6" i="6"/>
  <c r="Y6" i="6"/>
  <c r="X6" i="6"/>
  <c r="W6" i="6"/>
  <c r="Q4" i="6"/>
  <c r="AB3" i="6"/>
  <c r="R3" i="6"/>
  <c r="Q3" i="6"/>
  <c r="N15" i="3"/>
  <c r="M15" i="3"/>
  <c r="L15" i="3"/>
  <c r="K15" i="3"/>
  <c r="J15" i="3"/>
  <c r="I15" i="3"/>
  <c r="H15" i="3"/>
  <c r="G15" i="3"/>
  <c r="V15" i="3" s="1"/>
  <c r="F15" i="3"/>
  <c r="E15" i="3"/>
  <c r="D15" i="3"/>
  <c r="C15" i="3"/>
  <c r="B15" i="3"/>
  <c r="N14" i="3"/>
  <c r="M14" i="3"/>
  <c r="L14" i="3"/>
  <c r="K14" i="3"/>
  <c r="J14" i="3"/>
  <c r="I14" i="3"/>
  <c r="H14" i="3"/>
  <c r="G14" i="3"/>
  <c r="F14" i="3"/>
  <c r="U14" i="3" s="1"/>
  <c r="E14" i="3"/>
  <c r="D14" i="3"/>
  <c r="C14" i="3"/>
  <c r="B14" i="3"/>
  <c r="N13" i="3"/>
  <c r="M13" i="3"/>
  <c r="L13" i="3"/>
  <c r="K13" i="3"/>
  <c r="Z13" i="3" s="1"/>
  <c r="J13" i="3"/>
  <c r="Y13" i="3" s="1"/>
  <c r="I13" i="3"/>
  <c r="X13" i="3" s="1"/>
  <c r="H13" i="3"/>
  <c r="G13" i="3"/>
  <c r="F13" i="3"/>
  <c r="E13" i="3"/>
  <c r="D13" i="3"/>
  <c r="C13" i="3"/>
  <c r="R13" i="3" s="1"/>
  <c r="R20" i="3" s="1"/>
  <c r="B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11" i="3"/>
  <c r="M11" i="3"/>
  <c r="L11" i="3"/>
  <c r="K11" i="3"/>
  <c r="J11" i="3"/>
  <c r="I11" i="3"/>
  <c r="H11" i="3"/>
  <c r="G11" i="3"/>
  <c r="F11" i="3"/>
  <c r="E11" i="3"/>
  <c r="T11" i="3" s="1"/>
  <c r="D11" i="3"/>
  <c r="S11" i="3" s="1"/>
  <c r="C11" i="3"/>
  <c r="B11" i="3"/>
  <c r="N10" i="3"/>
  <c r="M10" i="3"/>
  <c r="L10" i="3"/>
  <c r="J10" i="3"/>
  <c r="Y10" i="3" s="1"/>
  <c r="I10" i="3"/>
  <c r="X10" i="3" s="1"/>
  <c r="H10" i="3"/>
  <c r="W10" i="3" s="1"/>
  <c r="G10" i="3"/>
  <c r="F10" i="3"/>
  <c r="E10" i="3"/>
  <c r="D10" i="3"/>
  <c r="C10" i="3"/>
  <c r="B10" i="3"/>
  <c r="Q10" i="3" s="1"/>
  <c r="N8" i="3"/>
  <c r="AB8" i="3" s="1"/>
  <c r="M8" i="3"/>
  <c r="M22" i="3" s="1"/>
  <c r="L8" i="3"/>
  <c r="K8" i="3"/>
  <c r="J8" i="3"/>
  <c r="I8" i="3"/>
  <c r="H8" i="3"/>
  <c r="G8" i="3"/>
  <c r="F8" i="3"/>
  <c r="E8" i="3"/>
  <c r="D8" i="3"/>
  <c r="C8" i="3"/>
  <c r="B8" i="3"/>
  <c r="N7" i="3"/>
  <c r="M7" i="3"/>
  <c r="L7" i="3"/>
  <c r="K7" i="3"/>
  <c r="J7" i="3"/>
  <c r="I7" i="3"/>
  <c r="H7" i="3"/>
  <c r="G7" i="3"/>
  <c r="F7" i="3"/>
  <c r="E7" i="3"/>
  <c r="D7" i="3"/>
  <c r="S7" i="3" s="1"/>
  <c r="C7" i="3"/>
  <c r="R7" i="3" s="1"/>
  <c r="B7" i="3"/>
  <c r="Q7" i="3" s="1"/>
  <c r="N6" i="3"/>
  <c r="M6" i="3"/>
  <c r="L6" i="3"/>
  <c r="K6" i="3"/>
  <c r="J6" i="3"/>
  <c r="I6" i="3"/>
  <c r="H6" i="3"/>
  <c r="H20" i="3" s="1"/>
  <c r="G6" i="3"/>
  <c r="V6" i="3" s="1"/>
  <c r="F6" i="3"/>
  <c r="E6" i="3"/>
  <c r="D6" i="3"/>
  <c r="C6" i="3"/>
  <c r="B6" i="3"/>
  <c r="N5" i="3"/>
  <c r="AB5" i="3" s="1"/>
  <c r="M5" i="3"/>
  <c r="L5" i="3"/>
  <c r="K5" i="3"/>
  <c r="J5" i="3"/>
  <c r="I5" i="3"/>
  <c r="H5" i="3"/>
  <c r="G5" i="3"/>
  <c r="F5" i="3"/>
  <c r="E5" i="3"/>
  <c r="D5" i="3"/>
  <c r="S5" i="3" s="1"/>
  <c r="C5" i="3"/>
  <c r="B5" i="3"/>
  <c r="N4" i="3"/>
  <c r="M4" i="3"/>
  <c r="L4" i="3"/>
  <c r="K4" i="3"/>
  <c r="J4" i="3"/>
  <c r="Y4" i="3" s="1"/>
  <c r="I4" i="3"/>
  <c r="X4" i="3" s="1"/>
  <c r="H4" i="3"/>
  <c r="G4" i="3"/>
  <c r="F4" i="3"/>
  <c r="E4" i="3"/>
  <c r="D4" i="3"/>
  <c r="C4" i="3"/>
  <c r="R4" i="3" s="1"/>
  <c r="B4" i="3"/>
  <c r="Q4" i="3" s="1"/>
  <c r="N3" i="3"/>
  <c r="AB3" i="3" s="1"/>
  <c r="M3" i="3"/>
  <c r="L3" i="3"/>
  <c r="K3" i="3"/>
  <c r="J3" i="3"/>
  <c r="I3" i="3"/>
  <c r="H3" i="3"/>
  <c r="G3" i="3"/>
  <c r="V3" i="3" s="1"/>
  <c r="F3" i="3"/>
  <c r="U3" i="3" s="1"/>
  <c r="E3" i="3"/>
  <c r="D3" i="3"/>
  <c r="C3" i="3"/>
  <c r="B3" i="3"/>
  <c r="R15" i="3"/>
  <c r="X14" i="3"/>
  <c r="W14" i="3"/>
  <c r="V14" i="3"/>
  <c r="Q12" i="3"/>
  <c r="AB11" i="3"/>
  <c r="AA11" i="3"/>
  <c r="AA18" i="3" s="1"/>
  <c r="L18" i="3"/>
  <c r="M17" i="3"/>
  <c r="Z7" i="3"/>
  <c r="Y7" i="3"/>
  <c r="V7" i="3"/>
  <c r="U7" i="3"/>
  <c r="T7" i="3"/>
  <c r="Y6" i="3"/>
  <c r="X6" i="3"/>
  <c r="R6" i="3"/>
  <c r="Q6" i="3"/>
  <c r="U5" i="3"/>
  <c r="Z4" i="3"/>
  <c r="G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N14" i="7"/>
  <c r="N21" i="7" s="1"/>
  <c r="M14" i="7"/>
  <c r="L14" i="7"/>
  <c r="L21" i="7" s="1"/>
  <c r="K14" i="7"/>
  <c r="J14" i="7"/>
  <c r="J21" i="7" s="1"/>
  <c r="I14" i="7"/>
  <c r="H14" i="7"/>
  <c r="G14" i="7"/>
  <c r="G21" i="7" s="1"/>
  <c r="F14" i="7"/>
  <c r="F21" i="7" s="1"/>
  <c r="E14" i="7"/>
  <c r="D14" i="7"/>
  <c r="C14" i="7"/>
  <c r="B14" i="7"/>
  <c r="N13" i="7"/>
  <c r="M13" i="7"/>
  <c r="L13" i="7"/>
  <c r="L20" i="7" s="1"/>
  <c r="K13" i="7"/>
  <c r="J13" i="7"/>
  <c r="I13" i="7"/>
  <c r="H13" i="7"/>
  <c r="G13" i="7"/>
  <c r="F13" i="7"/>
  <c r="E13" i="7"/>
  <c r="D13" i="7"/>
  <c r="D20" i="7" s="1"/>
  <c r="C13" i="7"/>
  <c r="B13" i="7"/>
  <c r="N12" i="7"/>
  <c r="M12" i="7"/>
  <c r="L12" i="7"/>
  <c r="K12" i="7"/>
  <c r="J12" i="7"/>
  <c r="I12" i="7"/>
  <c r="I19" i="7" s="1"/>
  <c r="H12" i="7"/>
  <c r="H19" i="7" s="1"/>
  <c r="G12" i="7"/>
  <c r="F12" i="7"/>
  <c r="E12" i="7"/>
  <c r="D12" i="7"/>
  <c r="C12" i="7"/>
  <c r="B12" i="7"/>
  <c r="N11" i="7"/>
  <c r="N18" i="7" s="1"/>
  <c r="M11" i="7"/>
  <c r="M18" i="7" s="1"/>
  <c r="L11" i="7"/>
  <c r="L18" i="7" s="1"/>
  <c r="K11" i="7"/>
  <c r="J11" i="7"/>
  <c r="I11" i="7"/>
  <c r="H11" i="7"/>
  <c r="G11" i="7"/>
  <c r="F11" i="7"/>
  <c r="F18" i="7" s="1"/>
  <c r="E11" i="7"/>
  <c r="E18" i="7" s="1"/>
  <c r="D11" i="7"/>
  <c r="D18" i="7" s="1"/>
  <c r="C11" i="7"/>
  <c r="B11" i="7"/>
  <c r="N10" i="7"/>
  <c r="M10" i="7"/>
  <c r="L10" i="7"/>
  <c r="K10" i="7"/>
  <c r="J10" i="7"/>
  <c r="J17" i="7" s="1"/>
  <c r="I10" i="7"/>
  <c r="I17" i="7" s="1"/>
  <c r="H10" i="7"/>
  <c r="G10" i="7"/>
  <c r="F10" i="7"/>
  <c r="E10" i="7"/>
  <c r="D10" i="7"/>
  <c r="C10" i="7"/>
  <c r="B10" i="7"/>
  <c r="N8" i="7"/>
  <c r="M8" i="7"/>
  <c r="L8" i="7"/>
  <c r="K8" i="7"/>
  <c r="J8" i="7"/>
  <c r="I8" i="7"/>
  <c r="H8" i="7"/>
  <c r="G8" i="7"/>
  <c r="F8" i="7"/>
  <c r="E8" i="7"/>
  <c r="D8" i="7"/>
  <c r="C8" i="7"/>
  <c r="B8" i="7"/>
  <c r="N7" i="7"/>
  <c r="M7" i="7"/>
  <c r="L7" i="7"/>
  <c r="K7" i="7"/>
  <c r="J7" i="7"/>
  <c r="I7" i="7"/>
  <c r="H7" i="7"/>
  <c r="G7" i="7"/>
  <c r="F7" i="7"/>
  <c r="E7" i="7"/>
  <c r="D7" i="7"/>
  <c r="C7" i="7"/>
  <c r="B7" i="7"/>
  <c r="B21" i="7" s="1"/>
  <c r="N6" i="7"/>
  <c r="M6" i="7"/>
  <c r="L6" i="7"/>
  <c r="K6" i="7"/>
  <c r="J6" i="7"/>
  <c r="I6" i="7"/>
  <c r="H6" i="7"/>
  <c r="H20" i="7" s="1"/>
  <c r="G6" i="7"/>
  <c r="F6" i="7"/>
  <c r="E6" i="7"/>
  <c r="D6" i="7"/>
  <c r="C6" i="7"/>
  <c r="B6" i="7"/>
  <c r="N5" i="7"/>
  <c r="M5" i="7"/>
  <c r="L5" i="7"/>
  <c r="K5" i="7"/>
  <c r="J5" i="7"/>
  <c r="I5" i="7"/>
  <c r="H5" i="7"/>
  <c r="F5" i="7"/>
  <c r="E5" i="7"/>
  <c r="E19" i="7" s="1"/>
  <c r="D5" i="7"/>
  <c r="C5" i="7"/>
  <c r="B5" i="7"/>
  <c r="N4" i="7"/>
  <c r="M4" i="7"/>
  <c r="L4" i="7"/>
  <c r="K4" i="7"/>
  <c r="J4" i="7"/>
  <c r="I4" i="7"/>
  <c r="H4" i="7"/>
  <c r="G4" i="7"/>
  <c r="F4" i="7"/>
  <c r="E4" i="7"/>
  <c r="D4" i="7"/>
  <c r="C4" i="7"/>
  <c r="B4" i="7"/>
  <c r="N3" i="7"/>
  <c r="M3" i="7"/>
  <c r="L3" i="7"/>
  <c r="K3" i="7"/>
  <c r="J3" i="7"/>
  <c r="I3" i="7"/>
  <c r="H3" i="7"/>
  <c r="G3" i="7"/>
  <c r="F3" i="7"/>
  <c r="E3" i="7"/>
  <c r="D3" i="7"/>
  <c r="C3" i="7"/>
  <c r="B3" i="7"/>
  <c r="L22" i="7"/>
  <c r="C17" i="7"/>
  <c r="L17" i="7"/>
  <c r="I21" i="7"/>
  <c r="D22" i="7"/>
  <c r="N20" i="7"/>
  <c r="N15" i="5"/>
  <c r="M15" i="5"/>
  <c r="L15" i="5"/>
  <c r="K15" i="5"/>
  <c r="J15" i="5"/>
  <c r="I15" i="5"/>
  <c r="X15" i="5" s="1"/>
  <c r="H15" i="5"/>
  <c r="G15" i="5"/>
  <c r="F15" i="5"/>
  <c r="E15" i="5"/>
  <c r="D15" i="5"/>
  <c r="C15" i="5"/>
  <c r="B15" i="5"/>
  <c r="Q15" i="5" s="1"/>
  <c r="N14" i="5"/>
  <c r="N21" i="5" s="1"/>
  <c r="M14" i="5"/>
  <c r="AA14" i="5" s="1"/>
  <c r="L14" i="5"/>
  <c r="K14" i="5"/>
  <c r="J14" i="5"/>
  <c r="I14" i="5"/>
  <c r="H14" i="5"/>
  <c r="G14" i="5"/>
  <c r="G21" i="5" s="1"/>
  <c r="F14" i="5"/>
  <c r="U14" i="5" s="1"/>
  <c r="E14" i="5"/>
  <c r="E21" i="5" s="1"/>
  <c r="D14" i="5"/>
  <c r="S14" i="5" s="1"/>
  <c r="C14" i="5"/>
  <c r="B14" i="5"/>
  <c r="N13" i="5"/>
  <c r="M13" i="5"/>
  <c r="L13" i="5"/>
  <c r="K13" i="5"/>
  <c r="Z13" i="5" s="1"/>
  <c r="J13" i="5"/>
  <c r="I13" i="5"/>
  <c r="X13" i="5" s="1"/>
  <c r="X20" i="5" s="1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I19" i="5" s="1"/>
  <c r="H12" i="5"/>
  <c r="G12" i="5"/>
  <c r="V12" i="5" s="1"/>
  <c r="V19" i="5" s="1"/>
  <c r="F12" i="5"/>
  <c r="U12" i="5" s="1"/>
  <c r="E12" i="5"/>
  <c r="D12" i="5"/>
  <c r="C12" i="5"/>
  <c r="B12" i="5"/>
  <c r="N11" i="5"/>
  <c r="M11" i="5"/>
  <c r="L11" i="5"/>
  <c r="L18" i="5" s="1"/>
  <c r="K11" i="5"/>
  <c r="Z11" i="5" s="1"/>
  <c r="J11" i="5"/>
  <c r="I11" i="5"/>
  <c r="H11" i="5"/>
  <c r="G11" i="5"/>
  <c r="F11" i="5"/>
  <c r="E11" i="5"/>
  <c r="T11" i="5" s="1"/>
  <c r="D11" i="5"/>
  <c r="S11" i="5" s="1"/>
  <c r="C11" i="5"/>
  <c r="R11" i="5" s="1"/>
  <c r="B11" i="5"/>
  <c r="N10" i="5"/>
  <c r="M10" i="5"/>
  <c r="L10" i="5"/>
  <c r="K10" i="5"/>
  <c r="J10" i="5"/>
  <c r="Y10" i="5" s="1"/>
  <c r="Y17" i="5" s="1"/>
  <c r="I10" i="5"/>
  <c r="X10" i="5" s="1"/>
  <c r="H10" i="5"/>
  <c r="W10" i="5" s="1"/>
  <c r="G10" i="5"/>
  <c r="F10" i="5"/>
  <c r="E10" i="5"/>
  <c r="D10" i="5"/>
  <c r="C10" i="5"/>
  <c r="C17" i="5" s="1"/>
  <c r="B10" i="5"/>
  <c r="N8" i="5"/>
  <c r="N22" i="5" s="1"/>
  <c r="M8" i="5"/>
  <c r="AA8" i="5" s="1"/>
  <c r="L8" i="5"/>
  <c r="K8" i="5"/>
  <c r="J8" i="5"/>
  <c r="I8" i="5"/>
  <c r="H8" i="5"/>
  <c r="G8" i="5"/>
  <c r="V8" i="5" s="1"/>
  <c r="F8" i="5"/>
  <c r="U8" i="5" s="1"/>
  <c r="E8" i="5"/>
  <c r="T8" i="5" s="1"/>
  <c r="D8" i="5"/>
  <c r="C8" i="5"/>
  <c r="B8" i="5"/>
  <c r="N7" i="5"/>
  <c r="M7" i="5"/>
  <c r="AA7" i="5" s="1"/>
  <c r="L7" i="5"/>
  <c r="K7" i="5"/>
  <c r="J7" i="5"/>
  <c r="I7" i="5"/>
  <c r="H7" i="5"/>
  <c r="G7" i="5"/>
  <c r="F7" i="5"/>
  <c r="E7" i="5"/>
  <c r="T7" i="5" s="1"/>
  <c r="D7" i="5"/>
  <c r="C7" i="5"/>
  <c r="R7" i="5" s="1"/>
  <c r="B7" i="5"/>
  <c r="Q7" i="5" s="1"/>
  <c r="N6" i="5"/>
  <c r="M6" i="5"/>
  <c r="L6" i="5"/>
  <c r="K6" i="5"/>
  <c r="J6" i="5"/>
  <c r="I6" i="5"/>
  <c r="X6" i="5" s="1"/>
  <c r="H6" i="5"/>
  <c r="H20" i="5" s="1"/>
  <c r="G6" i="5"/>
  <c r="V6" i="5" s="1"/>
  <c r="F6" i="5"/>
  <c r="E6" i="5"/>
  <c r="D6" i="5"/>
  <c r="C6" i="5"/>
  <c r="B6" i="5"/>
  <c r="N5" i="5"/>
  <c r="AB5" i="5" s="1"/>
  <c r="M5" i="5"/>
  <c r="AA5" i="5" s="1"/>
  <c r="L5" i="5"/>
  <c r="K5" i="5"/>
  <c r="J5" i="5"/>
  <c r="I5" i="5"/>
  <c r="H5" i="5"/>
  <c r="G5" i="5"/>
  <c r="F5" i="5"/>
  <c r="E5" i="5"/>
  <c r="T5" i="5" s="1"/>
  <c r="D5" i="5"/>
  <c r="S5" i="5" s="1"/>
  <c r="C5" i="5"/>
  <c r="B5" i="5"/>
  <c r="N4" i="5"/>
  <c r="M4" i="5"/>
  <c r="L4" i="5"/>
  <c r="K4" i="5"/>
  <c r="J4" i="5"/>
  <c r="Y4" i="5" s="1"/>
  <c r="I4" i="5"/>
  <c r="X4" i="5" s="1"/>
  <c r="H4" i="5"/>
  <c r="G4" i="5"/>
  <c r="F4" i="5"/>
  <c r="E4" i="5"/>
  <c r="D4" i="5"/>
  <c r="S4" i="5" s="1"/>
  <c r="C4" i="5"/>
  <c r="R4" i="5" s="1"/>
  <c r="B4" i="5"/>
  <c r="N3" i="5"/>
  <c r="N17" i="5" s="1"/>
  <c r="M3" i="5"/>
  <c r="L3" i="5"/>
  <c r="K3" i="5"/>
  <c r="J3" i="5"/>
  <c r="I3" i="5"/>
  <c r="H3" i="5"/>
  <c r="G3" i="5"/>
  <c r="G17" i="5" s="1"/>
  <c r="F3" i="5"/>
  <c r="U3" i="5" s="1"/>
  <c r="E3" i="5"/>
  <c r="D3" i="5"/>
  <c r="C3" i="5"/>
  <c r="B3" i="5"/>
  <c r="B6" i="2"/>
  <c r="Y15" i="5"/>
  <c r="H22" i="5"/>
  <c r="V15" i="5"/>
  <c r="L20" i="5"/>
  <c r="AB12" i="5"/>
  <c r="U11" i="5"/>
  <c r="K17" i="5"/>
  <c r="W8" i="5"/>
  <c r="Z7" i="5"/>
  <c r="J21" i="5"/>
  <c r="V5" i="5"/>
  <c r="Q4" i="5"/>
  <c r="U6" i="5"/>
  <c r="N15" i="2"/>
  <c r="M15" i="2"/>
  <c r="L15" i="2"/>
  <c r="K15" i="2"/>
  <c r="J15" i="2"/>
  <c r="I15" i="2"/>
  <c r="H15" i="2"/>
  <c r="G15" i="2"/>
  <c r="V15" i="2" s="1"/>
  <c r="F15" i="2"/>
  <c r="E15" i="2"/>
  <c r="D15" i="2"/>
  <c r="C15" i="2"/>
  <c r="B15" i="2"/>
  <c r="N14" i="2"/>
  <c r="M14" i="2"/>
  <c r="AA14" i="2" s="1"/>
  <c r="L14" i="2"/>
  <c r="K14" i="2"/>
  <c r="J14" i="2"/>
  <c r="I14" i="2"/>
  <c r="H14" i="2"/>
  <c r="G14" i="2"/>
  <c r="F14" i="2"/>
  <c r="E14" i="2"/>
  <c r="T14" i="2" s="1"/>
  <c r="D14" i="2"/>
  <c r="S14" i="2" s="1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R13" i="2" s="1"/>
  <c r="R20" i="2" s="1"/>
  <c r="B13" i="2"/>
  <c r="Q20" i="2" s="1"/>
  <c r="N12" i="2"/>
  <c r="M12" i="2"/>
  <c r="L12" i="2"/>
  <c r="K12" i="2"/>
  <c r="J12" i="2"/>
  <c r="I12" i="2"/>
  <c r="H12" i="2"/>
  <c r="H19" i="2" s="1"/>
  <c r="G12" i="2"/>
  <c r="V12" i="2" s="1"/>
  <c r="F12" i="2"/>
  <c r="U12" i="2" s="1"/>
  <c r="E12" i="2"/>
  <c r="D12" i="2"/>
  <c r="S12" i="2" s="1"/>
  <c r="C12" i="2"/>
  <c r="B12" i="2"/>
  <c r="N11" i="2"/>
  <c r="M11" i="2"/>
  <c r="L11" i="2"/>
  <c r="K11" i="2"/>
  <c r="J11" i="2"/>
  <c r="I11" i="2"/>
  <c r="H11" i="2"/>
  <c r="G11" i="2"/>
  <c r="F11" i="2"/>
  <c r="E11" i="2"/>
  <c r="T11" i="2" s="1"/>
  <c r="D11" i="2"/>
  <c r="C11" i="2"/>
  <c r="B11" i="2"/>
  <c r="N10" i="2"/>
  <c r="M10" i="2"/>
  <c r="L10" i="2"/>
  <c r="K10" i="2"/>
  <c r="J10" i="2"/>
  <c r="Y10" i="2" s="1"/>
  <c r="I10" i="2"/>
  <c r="I17" i="2" s="1"/>
  <c r="H10" i="2"/>
  <c r="G10" i="2"/>
  <c r="F10" i="2"/>
  <c r="E10" i="2"/>
  <c r="D10" i="2"/>
  <c r="C10" i="2"/>
  <c r="B10" i="2"/>
  <c r="N8" i="2"/>
  <c r="AB8" i="2" s="1"/>
  <c r="M8" i="2"/>
  <c r="AA8" i="2" s="1"/>
  <c r="L8" i="2"/>
  <c r="K8" i="2"/>
  <c r="J8" i="2"/>
  <c r="I8" i="2"/>
  <c r="H8" i="2"/>
  <c r="G8" i="2"/>
  <c r="V8" i="2" s="1"/>
  <c r="F8" i="2"/>
  <c r="E8" i="2"/>
  <c r="D8" i="2"/>
  <c r="C8" i="2"/>
  <c r="B8" i="2"/>
  <c r="N7" i="2"/>
  <c r="M7" i="2"/>
  <c r="L7" i="2"/>
  <c r="K7" i="2"/>
  <c r="Z7" i="2" s="1"/>
  <c r="J7" i="2"/>
  <c r="I7" i="2"/>
  <c r="H7" i="2"/>
  <c r="W7" i="2" s="1"/>
  <c r="G7" i="2"/>
  <c r="F7" i="2"/>
  <c r="E7" i="2"/>
  <c r="D7" i="2"/>
  <c r="C7" i="2"/>
  <c r="B7" i="2"/>
  <c r="Q7" i="2" s="1"/>
  <c r="N6" i="2"/>
  <c r="M6" i="2"/>
  <c r="AA6" i="2" s="1"/>
  <c r="L6" i="2"/>
  <c r="K6" i="2"/>
  <c r="J6" i="2"/>
  <c r="I6" i="2"/>
  <c r="X6" i="2" s="1"/>
  <c r="H6" i="2"/>
  <c r="G6" i="2"/>
  <c r="V6" i="2" s="1"/>
  <c r="F6" i="2"/>
  <c r="E6" i="2"/>
  <c r="T6" i="2" s="1"/>
  <c r="D6" i="2"/>
  <c r="C6" i="2"/>
  <c r="N5" i="2"/>
  <c r="M5" i="2"/>
  <c r="L5" i="2"/>
  <c r="K5" i="2"/>
  <c r="J5" i="2"/>
  <c r="Y5" i="2" s="1"/>
  <c r="I5" i="2"/>
  <c r="H5" i="2"/>
  <c r="G5" i="2"/>
  <c r="F5" i="2"/>
  <c r="U5" i="2" s="1"/>
  <c r="E5" i="2"/>
  <c r="T5" i="2" s="1"/>
  <c r="D5" i="2"/>
  <c r="C5" i="2"/>
  <c r="B5" i="2"/>
  <c r="B19" i="2" s="1"/>
  <c r="N4" i="2"/>
  <c r="M4" i="2"/>
  <c r="L4" i="2"/>
  <c r="K4" i="2"/>
  <c r="Z4" i="2" s="1"/>
  <c r="J4" i="2"/>
  <c r="I4" i="2"/>
  <c r="X4" i="2" s="1"/>
  <c r="H4" i="2"/>
  <c r="G4" i="2"/>
  <c r="F4" i="2"/>
  <c r="E4" i="2"/>
  <c r="D4" i="2"/>
  <c r="C4" i="2"/>
  <c r="R4" i="2" s="1"/>
  <c r="B4" i="2"/>
  <c r="Q4" i="2" s="1"/>
  <c r="N3" i="2"/>
  <c r="AB3" i="2" s="1"/>
  <c r="M3" i="2"/>
  <c r="L3" i="2"/>
  <c r="K3" i="2"/>
  <c r="J3" i="2"/>
  <c r="I3" i="2"/>
  <c r="H3" i="2"/>
  <c r="W3" i="2" s="1"/>
  <c r="G3" i="2"/>
  <c r="V3" i="2" s="1"/>
  <c r="F3" i="2"/>
  <c r="U3" i="2" s="1"/>
  <c r="E3" i="2"/>
  <c r="D3" i="2"/>
  <c r="C3" i="2"/>
  <c r="B3" i="2"/>
  <c r="G18" i="6"/>
  <c r="U15" i="6"/>
  <c r="AB15" i="6"/>
  <c r="AA15" i="6"/>
  <c r="Y15" i="6"/>
  <c r="X15" i="6"/>
  <c r="H22" i="6"/>
  <c r="X14" i="6"/>
  <c r="Z14" i="6"/>
  <c r="R14" i="6"/>
  <c r="Q14" i="6"/>
  <c r="V13" i="6"/>
  <c r="R13" i="6"/>
  <c r="W13" i="6"/>
  <c r="U13" i="6"/>
  <c r="S12" i="6"/>
  <c r="R12" i="6"/>
  <c r="Q12" i="6"/>
  <c r="AA12" i="6"/>
  <c r="E19" i="6"/>
  <c r="D19" i="6"/>
  <c r="Y11" i="6"/>
  <c r="X11" i="6"/>
  <c r="W11" i="6"/>
  <c r="Q11" i="6"/>
  <c r="V10" i="6"/>
  <c r="U10" i="6"/>
  <c r="Z8" i="6"/>
  <c r="D22" i="6"/>
  <c r="R8" i="6"/>
  <c r="Q8" i="6"/>
  <c r="AA7" i="6"/>
  <c r="I21" i="6"/>
  <c r="W7" i="6"/>
  <c r="AB6" i="6"/>
  <c r="AA6" i="6"/>
  <c r="U6" i="6"/>
  <c r="T6" i="6"/>
  <c r="R6" i="6"/>
  <c r="Z5" i="6"/>
  <c r="Y5" i="6"/>
  <c r="X5" i="6"/>
  <c r="R5" i="6"/>
  <c r="Q5" i="6"/>
  <c r="W4" i="6"/>
  <c r="V4" i="6"/>
  <c r="U4" i="6"/>
  <c r="S3" i="6"/>
  <c r="AA3" i="6"/>
  <c r="Z3" i="6"/>
  <c r="Y3" i="6"/>
  <c r="T3" i="6"/>
  <c r="L22" i="5"/>
  <c r="H21" i="5"/>
  <c r="F21" i="5"/>
  <c r="Y20" i="5"/>
  <c r="Q20" i="5"/>
  <c r="K19" i="5"/>
  <c r="J19" i="5"/>
  <c r="C19" i="5"/>
  <c r="B19" i="5"/>
  <c r="T15" i="5"/>
  <c r="S15" i="5"/>
  <c r="R15" i="5"/>
  <c r="AA15" i="5"/>
  <c r="U15" i="5"/>
  <c r="D22" i="5"/>
  <c r="AB14" i="5"/>
  <c r="X14" i="5"/>
  <c r="W14" i="5"/>
  <c r="Z14" i="5"/>
  <c r="R14" i="5"/>
  <c r="Q14" i="5"/>
  <c r="AB13" i="5"/>
  <c r="AA13" i="5"/>
  <c r="W13" i="5"/>
  <c r="T13" i="5"/>
  <c r="S13" i="5"/>
  <c r="C20" i="5"/>
  <c r="R12" i="5"/>
  <c r="Q12" i="5"/>
  <c r="AA12" i="5"/>
  <c r="Z12" i="5"/>
  <c r="Y12" i="5"/>
  <c r="T12" i="5"/>
  <c r="Y11" i="5"/>
  <c r="Q11" i="5"/>
  <c r="M18" i="5"/>
  <c r="W11" i="5"/>
  <c r="V11" i="5"/>
  <c r="AA10" i="5"/>
  <c r="V10" i="5"/>
  <c r="U10" i="5"/>
  <c r="T10" i="5"/>
  <c r="AB10" i="5"/>
  <c r="M17" i="5"/>
  <c r="L17" i="5"/>
  <c r="E17" i="5"/>
  <c r="D17" i="5"/>
  <c r="Q10" i="5"/>
  <c r="Z8" i="5"/>
  <c r="Y8" i="5"/>
  <c r="X8" i="5"/>
  <c r="S8" i="5"/>
  <c r="R8" i="5"/>
  <c r="Q8" i="5"/>
  <c r="W7" i="5"/>
  <c r="V7" i="5"/>
  <c r="AB7" i="5"/>
  <c r="I21" i="5"/>
  <c r="U7" i="5"/>
  <c r="S7" i="5"/>
  <c r="Z6" i="5"/>
  <c r="AB6" i="5"/>
  <c r="AA6" i="5"/>
  <c r="T6" i="5"/>
  <c r="S6" i="5"/>
  <c r="R6" i="5"/>
  <c r="R5" i="5"/>
  <c r="Q5" i="5"/>
  <c r="Z5" i="5"/>
  <c r="Y5" i="5"/>
  <c r="X5" i="5"/>
  <c r="W5" i="5"/>
  <c r="U5" i="5"/>
  <c r="Z4" i="5"/>
  <c r="AB4" i="5"/>
  <c r="AA4" i="5"/>
  <c r="W4" i="5"/>
  <c r="V4" i="5"/>
  <c r="U4" i="5"/>
  <c r="T4" i="5"/>
  <c r="AA3" i="5"/>
  <c r="Z3" i="5"/>
  <c r="Y3" i="5"/>
  <c r="X3" i="5"/>
  <c r="W3" i="5"/>
  <c r="T3" i="5"/>
  <c r="S3" i="5"/>
  <c r="R3" i="5"/>
  <c r="Q3" i="5"/>
  <c r="AB15" i="3"/>
  <c r="L22" i="3"/>
  <c r="U15" i="3"/>
  <c r="T15" i="3"/>
  <c r="S15" i="3"/>
  <c r="AA14" i="3"/>
  <c r="AA12" i="3"/>
  <c r="Z12" i="3"/>
  <c r="Y12" i="3"/>
  <c r="T12" i="3"/>
  <c r="S12" i="3"/>
  <c r="R12" i="3"/>
  <c r="V11" i="3"/>
  <c r="U11" i="3"/>
  <c r="AA10" i="3"/>
  <c r="AB10" i="3"/>
  <c r="V10" i="3"/>
  <c r="E17" i="3"/>
  <c r="Z8" i="3"/>
  <c r="Y8" i="3"/>
  <c r="X8" i="3"/>
  <c r="W8" i="3"/>
  <c r="U8" i="3"/>
  <c r="T8" i="3"/>
  <c r="S8" i="3"/>
  <c r="R8" i="3"/>
  <c r="Q8" i="3"/>
  <c r="AB7" i="3"/>
  <c r="AA7" i="3"/>
  <c r="W7" i="3"/>
  <c r="AA6" i="3"/>
  <c r="U6" i="3"/>
  <c r="T6" i="3"/>
  <c r="AB6" i="3"/>
  <c r="S6" i="3"/>
  <c r="Z5" i="3"/>
  <c r="Y5" i="3"/>
  <c r="X5" i="3"/>
  <c r="W5" i="3"/>
  <c r="V5" i="3"/>
  <c r="R5" i="3"/>
  <c r="Q5" i="3"/>
  <c r="AB4" i="3"/>
  <c r="AA4" i="3"/>
  <c r="W4" i="3"/>
  <c r="V4" i="3"/>
  <c r="U4" i="3"/>
  <c r="T4" i="3"/>
  <c r="S4" i="3"/>
  <c r="T3" i="3"/>
  <c r="S3" i="3"/>
  <c r="AA3" i="3"/>
  <c r="Z3" i="3"/>
  <c r="Y3" i="3"/>
  <c r="X3" i="3"/>
  <c r="W3" i="3"/>
  <c r="R3" i="3"/>
  <c r="Q3" i="3"/>
  <c r="R3" i="2"/>
  <c r="S3" i="2"/>
  <c r="T3" i="2"/>
  <c r="X3" i="2"/>
  <c r="Y3" i="2"/>
  <c r="Z3" i="2"/>
  <c r="AA3" i="2"/>
  <c r="Q3" i="2"/>
  <c r="S4" i="2"/>
  <c r="T4" i="2"/>
  <c r="U4" i="2"/>
  <c r="V4" i="2"/>
  <c r="W4" i="2"/>
  <c r="AA4" i="2"/>
  <c r="AB4" i="2"/>
  <c r="Q5" i="2"/>
  <c r="R5" i="2"/>
  <c r="S5" i="2"/>
  <c r="V5" i="2"/>
  <c r="W5" i="2"/>
  <c r="X5" i="2"/>
  <c r="Z5" i="2"/>
  <c r="AA5" i="2"/>
  <c r="AB5" i="2"/>
  <c r="R6" i="2"/>
  <c r="S6" i="2"/>
  <c r="U6" i="2"/>
  <c r="W6" i="2"/>
  <c r="Y6" i="2"/>
  <c r="Z6" i="2"/>
  <c r="AB6" i="2"/>
  <c r="R7" i="2"/>
  <c r="S7" i="2"/>
  <c r="X7" i="2"/>
  <c r="AA7" i="2"/>
  <c r="AB7" i="2"/>
  <c r="T7" i="2"/>
  <c r="U7" i="2"/>
  <c r="V7" i="2"/>
  <c r="Q8" i="2"/>
  <c r="S8" i="2"/>
  <c r="W8" i="2"/>
  <c r="X8" i="2"/>
  <c r="Y8" i="2"/>
  <c r="U8" i="2"/>
  <c r="B17" i="2"/>
  <c r="R10" i="2"/>
  <c r="S10" i="2"/>
  <c r="J17" i="2"/>
  <c r="V10" i="2"/>
  <c r="W10" i="2"/>
  <c r="Z10" i="2"/>
  <c r="Q11" i="2"/>
  <c r="W11" i="2"/>
  <c r="X11" i="2"/>
  <c r="AA11" i="2"/>
  <c r="Y11" i="2"/>
  <c r="C19" i="2"/>
  <c r="T12" i="2"/>
  <c r="I19" i="2"/>
  <c r="J19" i="2"/>
  <c r="K19" i="2"/>
  <c r="AA12" i="2"/>
  <c r="T13" i="2"/>
  <c r="Y13" i="2"/>
  <c r="M20" i="2"/>
  <c r="AB13" i="2"/>
  <c r="Q14" i="2"/>
  <c r="R14" i="2"/>
  <c r="U14" i="2"/>
  <c r="V14" i="2"/>
  <c r="X14" i="2"/>
  <c r="Y14" i="2"/>
  <c r="Z14" i="2"/>
  <c r="Q15" i="2"/>
  <c r="T15" i="2"/>
  <c r="W15" i="2"/>
  <c r="X15" i="2"/>
  <c r="J22" i="2"/>
  <c r="Z15" i="2"/>
  <c r="AA15" i="2"/>
  <c r="R15" i="2"/>
  <c r="S15" i="2"/>
  <c r="S21" i="6" l="1"/>
  <c r="R20" i="6"/>
  <c r="V3" i="6"/>
  <c r="I17" i="6"/>
  <c r="W10" i="6"/>
  <c r="W17" i="6" s="1"/>
  <c r="Q18" i="6"/>
  <c r="V20" i="6"/>
  <c r="T11" i="6"/>
  <c r="T18" i="6" s="1"/>
  <c r="M21" i="6"/>
  <c r="F18" i="6"/>
  <c r="Z13" i="6"/>
  <c r="Z20" i="6" s="1"/>
  <c r="G22" i="6"/>
  <c r="N17" i="6"/>
  <c r="Y18" i="6"/>
  <c r="AB18" i="6"/>
  <c r="K20" i="3"/>
  <c r="S18" i="3"/>
  <c r="W6" i="3"/>
  <c r="AA8" i="3"/>
  <c r="C21" i="7"/>
  <c r="H17" i="7"/>
  <c r="K17" i="7"/>
  <c r="G19" i="7"/>
  <c r="H18" i="7"/>
  <c r="U21" i="7"/>
  <c r="M19" i="7"/>
  <c r="F20" i="7"/>
  <c r="I18" i="7"/>
  <c r="G20" i="7"/>
  <c r="M22" i="7"/>
  <c r="S22" i="7"/>
  <c r="U20" i="7"/>
  <c r="AA17" i="7"/>
  <c r="Z22" i="7"/>
  <c r="E21" i="7"/>
  <c r="D17" i="7"/>
  <c r="Z19" i="7"/>
  <c r="V21" i="7"/>
  <c r="W17" i="7"/>
  <c r="Z18" i="7"/>
  <c r="Q20" i="7"/>
  <c r="V20" i="7"/>
  <c r="V19" i="7"/>
  <c r="R17" i="7"/>
  <c r="J18" i="7"/>
  <c r="X18" i="7"/>
  <c r="K21" i="7"/>
  <c r="U22" i="7"/>
  <c r="E20" i="7"/>
  <c r="E22" i="7"/>
  <c r="AB22" i="7"/>
  <c r="T22" i="7"/>
  <c r="AA22" i="7"/>
  <c r="T17" i="7"/>
  <c r="B18" i="7"/>
  <c r="B17" i="7"/>
  <c r="W22" i="7"/>
  <c r="V3" i="5"/>
  <c r="W6" i="5"/>
  <c r="Y19" i="5"/>
  <c r="M21" i="5"/>
  <c r="AB8" i="5"/>
  <c r="W21" i="5"/>
  <c r="Q17" i="5"/>
  <c r="E22" i="5"/>
  <c r="R22" i="5"/>
  <c r="Z19" i="5"/>
  <c r="G20" i="5"/>
  <c r="U22" i="5"/>
  <c r="S22" i="5"/>
  <c r="F17" i="5"/>
  <c r="Y18" i="5"/>
  <c r="Y7" i="5"/>
  <c r="AB3" i="5"/>
  <c r="V14" i="5"/>
  <c r="V21" i="5" s="1"/>
  <c r="W20" i="5"/>
  <c r="AA22" i="5"/>
  <c r="F20" i="5"/>
  <c r="S22" i="2"/>
  <c r="K21" i="2"/>
  <c r="Q17" i="7"/>
  <c r="R19" i="7"/>
  <c r="T20" i="7"/>
  <c r="AA20" i="7"/>
  <c r="N18" i="2"/>
  <c r="F18" i="2"/>
  <c r="N22" i="3"/>
  <c r="Y20" i="7"/>
  <c r="X17" i="7"/>
  <c r="B19" i="7"/>
  <c r="J19" i="7"/>
  <c r="W19" i="7"/>
  <c r="AB20" i="7"/>
  <c r="X21" i="7"/>
  <c r="H22" i="7"/>
  <c r="F22" i="7"/>
  <c r="I18" i="2"/>
  <c r="G19" i="2"/>
  <c r="AA18" i="2"/>
  <c r="Q10" i="2"/>
  <c r="B20" i="3"/>
  <c r="Y17" i="7"/>
  <c r="V18" i="7"/>
  <c r="Q18" i="7"/>
  <c r="C19" i="7"/>
  <c r="K19" i="7"/>
  <c r="X19" i="7"/>
  <c r="S21" i="7"/>
  <c r="AB21" i="7"/>
  <c r="I22" i="7"/>
  <c r="F19" i="7"/>
  <c r="K22" i="7"/>
  <c r="F20" i="2"/>
  <c r="L18" i="2"/>
  <c r="D18" i="2"/>
  <c r="AA15" i="3"/>
  <c r="W21" i="7"/>
  <c r="E17" i="7"/>
  <c r="M17" i="7"/>
  <c r="D19" i="7"/>
  <c r="L19" i="7"/>
  <c r="Y19" i="7"/>
  <c r="AA21" i="7"/>
  <c r="B22" i="7"/>
  <c r="J22" i="7"/>
  <c r="M20" i="7"/>
  <c r="M21" i="7"/>
  <c r="R18" i="7"/>
  <c r="V22" i="7"/>
  <c r="I22" i="2"/>
  <c r="U21" i="3"/>
  <c r="N21" i="3"/>
  <c r="AB22" i="3"/>
  <c r="F17" i="7"/>
  <c r="N17" i="7"/>
  <c r="S18" i="7"/>
  <c r="I20" i="7"/>
  <c r="R22" i="7"/>
  <c r="C20" i="3"/>
  <c r="Z17" i="7"/>
  <c r="G17" i="7"/>
  <c r="W18" i="7"/>
  <c r="U19" i="7"/>
  <c r="AB19" i="7"/>
  <c r="B20" i="7"/>
  <c r="J20" i="7"/>
  <c r="T21" i="7"/>
  <c r="N22" i="7"/>
  <c r="N21" i="2"/>
  <c r="U21" i="2"/>
  <c r="X18" i="2"/>
  <c r="K17" i="2"/>
  <c r="R17" i="2"/>
  <c r="S17" i="7"/>
  <c r="Y18" i="7"/>
  <c r="C18" i="7"/>
  <c r="K18" i="7"/>
  <c r="Q19" i="7"/>
  <c r="C20" i="7"/>
  <c r="K20" i="7"/>
  <c r="X20" i="7"/>
  <c r="H21" i="7"/>
  <c r="G18" i="7"/>
  <c r="N19" i="7"/>
  <c r="D21" i="7"/>
  <c r="C22" i="7"/>
  <c r="AB17" i="7"/>
  <c r="AA18" i="7"/>
  <c r="G22" i="7"/>
  <c r="U17" i="7"/>
  <c r="T18" i="7"/>
  <c r="AB18" i="7"/>
  <c r="S19" i="7"/>
  <c r="AA19" i="7"/>
  <c r="R20" i="7"/>
  <c r="Z20" i="7"/>
  <c r="X22" i="7"/>
  <c r="V17" i="7"/>
  <c r="U18" i="7"/>
  <c r="S20" i="7"/>
  <c r="R21" i="7"/>
  <c r="Z21" i="7"/>
  <c r="Q22" i="7"/>
  <c r="Y22" i="7"/>
  <c r="AB17" i="5"/>
  <c r="T18" i="5"/>
  <c r="V22" i="5"/>
  <c r="S18" i="5"/>
  <c r="T17" i="5"/>
  <c r="Q21" i="5"/>
  <c r="F22" i="5"/>
  <c r="U17" i="5"/>
  <c r="H19" i="5"/>
  <c r="Z21" i="5"/>
  <c r="G22" i="5"/>
  <c r="V17" i="5"/>
  <c r="N18" i="5"/>
  <c r="V18" i="5"/>
  <c r="M22" i="5"/>
  <c r="R18" i="5"/>
  <c r="X12" i="5"/>
  <c r="X19" i="5" s="1"/>
  <c r="U13" i="5"/>
  <c r="D18" i="5"/>
  <c r="I18" i="5"/>
  <c r="D19" i="5"/>
  <c r="V13" i="5"/>
  <c r="V20" i="5" s="1"/>
  <c r="T14" i="5"/>
  <c r="T21" i="5" s="1"/>
  <c r="C22" i="5"/>
  <c r="K22" i="5"/>
  <c r="E18" i="5"/>
  <c r="I20" i="5"/>
  <c r="X17" i="5"/>
  <c r="Q19" i="5"/>
  <c r="Z20" i="5"/>
  <c r="AB15" i="5"/>
  <c r="AB22" i="5" s="1"/>
  <c r="Z18" i="5"/>
  <c r="R19" i="5"/>
  <c r="R21" i="5"/>
  <c r="X7" i="5"/>
  <c r="X21" i="5" s="1"/>
  <c r="U18" i="5"/>
  <c r="AA11" i="5"/>
  <c r="AA18" i="5" s="1"/>
  <c r="Z10" i="5"/>
  <c r="W12" i="5"/>
  <c r="W19" i="5" s="1"/>
  <c r="X22" i="5"/>
  <c r="R10" i="5"/>
  <c r="B18" i="5"/>
  <c r="J18" i="5"/>
  <c r="T19" i="5"/>
  <c r="AA19" i="5"/>
  <c r="Z15" i="5"/>
  <c r="Z22" i="5" s="1"/>
  <c r="G19" i="5"/>
  <c r="T22" i="5"/>
  <c r="AA17" i="5"/>
  <c r="W17" i="5"/>
  <c r="S10" i="5"/>
  <c r="S17" i="5" s="1"/>
  <c r="C18" i="5"/>
  <c r="K18" i="5"/>
  <c r="X11" i="5"/>
  <c r="X18" i="5" s="1"/>
  <c r="U19" i="5"/>
  <c r="AB19" i="5"/>
  <c r="B20" i="5"/>
  <c r="J20" i="5"/>
  <c r="V18" i="6"/>
  <c r="AA19" i="6"/>
  <c r="H20" i="6"/>
  <c r="N21" i="6"/>
  <c r="V22" i="6"/>
  <c r="E17" i="6"/>
  <c r="M17" i="6"/>
  <c r="AB10" i="6"/>
  <c r="AB17" i="6" s="1"/>
  <c r="X18" i="6"/>
  <c r="G20" i="6"/>
  <c r="Q13" i="6"/>
  <c r="Q20" i="6" s="1"/>
  <c r="R21" i="6"/>
  <c r="Z21" i="6"/>
  <c r="R22" i="6"/>
  <c r="F17" i="6"/>
  <c r="X22" i="6"/>
  <c r="J19" i="6"/>
  <c r="I20" i="6"/>
  <c r="W19" i="6"/>
  <c r="R19" i="6"/>
  <c r="T14" i="6"/>
  <c r="T21" i="6" s="1"/>
  <c r="C22" i="6"/>
  <c r="K22" i="6"/>
  <c r="N18" i="6"/>
  <c r="J20" i="6"/>
  <c r="X3" i="6"/>
  <c r="X17" i="6" s="1"/>
  <c r="Z11" i="6"/>
  <c r="Z18" i="6" s="1"/>
  <c r="Q19" i="6"/>
  <c r="Q22" i="6"/>
  <c r="K19" i="6"/>
  <c r="X7" i="6"/>
  <c r="X21" i="6" s="1"/>
  <c r="Q17" i="6"/>
  <c r="J17" i="6"/>
  <c r="I19" i="6"/>
  <c r="S19" i="6"/>
  <c r="S20" i="6"/>
  <c r="Z22" i="6"/>
  <c r="M19" i="6"/>
  <c r="M18" i="6"/>
  <c r="R17" i="6"/>
  <c r="Z17" i="6"/>
  <c r="R11" i="6"/>
  <c r="T12" i="6"/>
  <c r="T19" i="6" s="1"/>
  <c r="T20" i="6"/>
  <c r="AA20" i="6"/>
  <c r="D18" i="6"/>
  <c r="U18" i="6"/>
  <c r="V19" i="6"/>
  <c r="Y22" i="6"/>
  <c r="S17" i="6"/>
  <c r="AA10" i="6"/>
  <c r="AA17" i="6" s="1"/>
  <c r="W18" i="6"/>
  <c r="X12" i="6"/>
  <c r="X19" i="6" s="1"/>
  <c r="U20" i="6"/>
  <c r="AB20" i="6"/>
  <c r="Q21" i="6"/>
  <c r="J21" i="6"/>
  <c r="AA21" i="3"/>
  <c r="Q17" i="3"/>
  <c r="R22" i="3"/>
  <c r="G21" i="3"/>
  <c r="I21" i="3"/>
  <c r="G22" i="3"/>
  <c r="D18" i="3"/>
  <c r="V18" i="3"/>
  <c r="F21" i="3"/>
  <c r="C18" i="3"/>
  <c r="K18" i="3"/>
  <c r="I19" i="3"/>
  <c r="AB14" i="3"/>
  <c r="AB21" i="3" s="1"/>
  <c r="E18" i="3"/>
  <c r="M19" i="3"/>
  <c r="F17" i="3"/>
  <c r="AB17" i="3"/>
  <c r="X17" i="3"/>
  <c r="E19" i="3"/>
  <c r="Y17" i="3"/>
  <c r="B17" i="3"/>
  <c r="AA5" i="3"/>
  <c r="AA19" i="3" s="1"/>
  <c r="T10" i="3"/>
  <c r="T17" i="3" s="1"/>
  <c r="G20" i="3"/>
  <c r="Q13" i="3"/>
  <c r="Q20" i="3" s="1"/>
  <c r="E21" i="3"/>
  <c r="M21" i="3"/>
  <c r="C22" i="3"/>
  <c r="K22" i="3"/>
  <c r="G21" i="2"/>
  <c r="M18" i="2"/>
  <c r="F17" i="2"/>
  <c r="F22" i="2"/>
  <c r="E17" i="2"/>
  <c r="L17" i="2"/>
  <c r="S17" i="2"/>
  <c r="N17" i="2"/>
  <c r="H20" i="2"/>
  <c r="X12" i="2"/>
  <c r="X19" i="2" s="1"/>
  <c r="T18" i="2"/>
  <c r="N22" i="2"/>
  <c r="M17" i="2"/>
  <c r="G20" i="2"/>
  <c r="W12" i="2"/>
  <c r="W19" i="2" s="1"/>
  <c r="J21" i="2"/>
  <c r="AB14" i="2"/>
  <c r="AB21" i="2" s="1"/>
  <c r="L21" i="2"/>
  <c r="V17" i="2"/>
  <c r="H18" i="2"/>
  <c r="E18" i="2"/>
  <c r="K20" i="2"/>
  <c r="H21" i="2"/>
  <c r="Z13" i="2"/>
  <c r="N19" i="2"/>
  <c r="F19" i="2"/>
  <c r="W18" i="2"/>
  <c r="Y17" i="2"/>
  <c r="L22" i="2"/>
  <c r="J18" i="2"/>
  <c r="X22" i="2"/>
  <c r="Q21" i="2"/>
  <c r="Q17" i="2"/>
  <c r="F21" i="2"/>
  <c r="C21" i="2"/>
  <c r="D21" i="2"/>
  <c r="L20" i="2"/>
  <c r="D20" i="2"/>
  <c r="U19" i="2"/>
  <c r="T21" i="2"/>
  <c r="E20" i="2"/>
  <c r="AA13" i="2"/>
  <c r="C20" i="2"/>
  <c r="U11" i="2"/>
  <c r="U18" i="2" s="1"/>
  <c r="E22" i="2"/>
  <c r="I20" i="2"/>
  <c r="AB12" i="2"/>
  <c r="AB19" i="2" s="1"/>
  <c r="G18" i="2"/>
  <c r="X10" i="2"/>
  <c r="K22" i="2"/>
  <c r="C22" i="2"/>
  <c r="AA21" i="2"/>
  <c r="T20" i="2"/>
  <c r="Q22" i="2"/>
  <c r="D22" i="2"/>
  <c r="V21" i="2"/>
  <c r="B22" i="2"/>
  <c r="B18" i="2"/>
  <c r="Z21" i="2"/>
  <c r="V13" i="2"/>
  <c r="V20" i="2" s="1"/>
  <c r="W17" i="2"/>
  <c r="T8" i="2"/>
  <c r="T22" i="2" s="1"/>
  <c r="S21" i="2"/>
  <c r="V19" i="2"/>
  <c r="AB20" i="2"/>
  <c r="U13" i="2"/>
  <c r="U20" i="2" s="1"/>
  <c r="T19" i="2"/>
  <c r="Q18" i="2"/>
  <c r="M22" i="2"/>
  <c r="N20" i="2"/>
  <c r="Y15" i="2"/>
  <c r="Y22" i="2" s="1"/>
  <c r="AA22" i="2"/>
  <c r="R8" i="2"/>
  <c r="R22" i="2" s="1"/>
  <c r="W22" i="2"/>
  <c r="R21" i="2"/>
  <c r="G17" i="2"/>
  <c r="X21" i="2"/>
  <c r="S13" i="2"/>
  <c r="S20" i="2" s="1"/>
  <c r="K18" i="2"/>
  <c r="C18" i="2"/>
  <c r="H17" i="2"/>
  <c r="V22" i="2"/>
  <c r="M21" i="2"/>
  <c r="E21" i="2"/>
  <c r="Y4" i="2"/>
  <c r="Y18" i="2" s="1"/>
  <c r="Z17" i="2"/>
  <c r="AA19" i="2"/>
  <c r="M19" i="2"/>
  <c r="E19" i="2"/>
  <c r="V11" i="2"/>
  <c r="V18" i="2" s="1"/>
  <c r="Z8" i="2"/>
  <c r="Z22" i="2" s="1"/>
  <c r="U17" i="6"/>
  <c r="V17" i="6"/>
  <c r="U22" i="6"/>
  <c r="R18" i="6"/>
  <c r="X20" i="6"/>
  <c r="U21" i="6"/>
  <c r="V21" i="6"/>
  <c r="Y19" i="6"/>
  <c r="W21" i="6"/>
  <c r="T22" i="6"/>
  <c r="W20" i="6"/>
  <c r="S18" i="6"/>
  <c r="T17" i="6"/>
  <c r="Z19" i="6"/>
  <c r="AB22" i="6"/>
  <c r="F21" i="6"/>
  <c r="L22" i="6"/>
  <c r="G21" i="6"/>
  <c r="N22" i="6"/>
  <c r="B17" i="6"/>
  <c r="H18" i="6"/>
  <c r="N19" i="6"/>
  <c r="D20" i="6"/>
  <c r="B21" i="6"/>
  <c r="AB7" i="6"/>
  <c r="AB21" i="6" s="1"/>
  <c r="S8" i="6"/>
  <c r="S22" i="6" s="1"/>
  <c r="Y10" i="6"/>
  <c r="Y17" i="6" s="1"/>
  <c r="U12" i="6"/>
  <c r="U19" i="6" s="1"/>
  <c r="Y14" i="6"/>
  <c r="Y21" i="6" s="1"/>
  <c r="W15" i="6"/>
  <c r="W22" i="6" s="1"/>
  <c r="C17" i="6"/>
  <c r="K17" i="6"/>
  <c r="I18" i="6"/>
  <c r="G19" i="6"/>
  <c r="E20" i="6"/>
  <c r="M20" i="6"/>
  <c r="C21" i="6"/>
  <c r="K21" i="6"/>
  <c r="I22" i="6"/>
  <c r="E22" i="6"/>
  <c r="F22" i="6"/>
  <c r="AA8" i="6"/>
  <c r="AA22" i="6" s="1"/>
  <c r="D17" i="6"/>
  <c r="L17" i="6"/>
  <c r="B18" i="6"/>
  <c r="J18" i="6"/>
  <c r="H19" i="6"/>
  <c r="F20" i="6"/>
  <c r="N20" i="6"/>
  <c r="D21" i="6"/>
  <c r="L21" i="6"/>
  <c r="B22" i="6"/>
  <c r="J22" i="6"/>
  <c r="H21" i="6"/>
  <c r="S20" i="5"/>
  <c r="S21" i="5"/>
  <c r="AA21" i="5"/>
  <c r="AB20" i="5"/>
  <c r="R17" i="5"/>
  <c r="U20" i="5"/>
  <c r="Q22" i="5"/>
  <c r="Y22" i="5"/>
  <c r="Z17" i="5"/>
  <c r="T20" i="5"/>
  <c r="Q18" i="5"/>
  <c r="AA20" i="5"/>
  <c r="W18" i="5"/>
  <c r="AB21" i="5"/>
  <c r="U21" i="5"/>
  <c r="H17" i="5"/>
  <c r="F18" i="5"/>
  <c r="L19" i="5"/>
  <c r="M19" i="5"/>
  <c r="K20" i="5"/>
  <c r="J17" i="5"/>
  <c r="F19" i="5"/>
  <c r="D20" i="5"/>
  <c r="B21" i="5"/>
  <c r="AB11" i="5"/>
  <c r="AB18" i="5" s="1"/>
  <c r="S12" i="5"/>
  <c r="S19" i="5" s="1"/>
  <c r="R13" i="5"/>
  <c r="R20" i="5" s="1"/>
  <c r="Y14" i="5"/>
  <c r="W15" i="5"/>
  <c r="W22" i="5" s="1"/>
  <c r="E20" i="5"/>
  <c r="M20" i="5"/>
  <c r="C21" i="5"/>
  <c r="K21" i="5"/>
  <c r="I22" i="5"/>
  <c r="I17" i="5"/>
  <c r="G18" i="5"/>
  <c r="E19" i="5"/>
  <c r="N19" i="5"/>
  <c r="N20" i="5"/>
  <c r="D21" i="5"/>
  <c r="L21" i="5"/>
  <c r="B22" i="5"/>
  <c r="J22" i="5"/>
  <c r="B17" i="5"/>
  <c r="H18" i="5"/>
  <c r="Y11" i="3"/>
  <c r="Y18" i="3" s="1"/>
  <c r="J18" i="3"/>
  <c r="AB13" i="3"/>
  <c r="AB20" i="3" s="1"/>
  <c r="N20" i="3"/>
  <c r="W21" i="3"/>
  <c r="N17" i="3"/>
  <c r="Z19" i="3"/>
  <c r="C21" i="3"/>
  <c r="R14" i="3"/>
  <c r="R21" i="3" s="1"/>
  <c r="K19" i="3"/>
  <c r="U12" i="3"/>
  <c r="U19" i="3" s="1"/>
  <c r="F19" i="3"/>
  <c r="L21" i="3"/>
  <c r="S22" i="3"/>
  <c r="L19" i="3"/>
  <c r="Q19" i="3"/>
  <c r="V13" i="3"/>
  <c r="V20" i="3" s="1"/>
  <c r="T22" i="3"/>
  <c r="W17" i="3"/>
  <c r="W12" i="3"/>
  <c r="W19" i="3" s="1"/>
  <c r="H19" i="3"/>
  <c r="Q15" i="3"/>
  <c r="Q22" i="3" s="1"/>
  <c r="B22" i="3"/>
  <c r="U22" i="3"/>
  <c r="B19" i="3"/>
  <c r="T5" i="3"/>
  <c r="T19" i="3" s="1"/>
  <c r="C17" i="3"/>
  <c r="R10" i="3"/>
  <c r="R17" i="3" s="1"/>
  <c r="Z10" i="3"/>
  <c r="Z17" i="3" s="1"/>
  <c r="K17" i="3"/>
  <c r="R11" i="3"/>
  <c r="R18" i="3" s="1"/>
  <c r="AB18" i="3"/>
  <c r="S19" i="3"/>
  <c r="X20" i="3"/>
  <c r="T14" i="3"/>
  <c r="T21" i="3" s="1"/>
  <c r="H17" i="3"/>
  <c r="M18" i="3"/>
  <c r="C19" i="3"/>
  <c r="I20" i="3"/>
  <c r="E22" i="3"/>
  <c r="Q11" i="3"/>
  <c r="Q18" i="3" s="1"/>
  <c r="B18" i="3"/>
  <c r="Y19" i="3"/>
  <c r="Q14" i="3"/>
  <c r="Q21" i="3" s="1"/>
  <c r="B21" i="3"/>
  <c r="J19" i="3"/>
  <c r="Z14" i="3"/>
  <c r="Z21" i="3" s="1"/>
  <c r="K21" i="3"/>
  <c r="U10" i="3"/>
  <c r="U17" i="3" s="1"/>
  <c r="Z11" i="3"/>
  <c r="Z18" i="3" s="1"/>
  <c r="AB12" i="3"/>
  <c r="AB19" i="3" s="1"/>
  <c r="N19" i="3"/>
  <c r="S14" i="3"/>
  <c r="S21" i="3" s="1"/>
  <c r="D21" i="3"/>
  <c r="W15" i="3"/>
  <c r="W22" i="3" s="1"/>
  <c r="H22" i="3"/>
  <c r="H21" i="3"/>
  <c r="X7" i="3"/>
  <c r="X21" i="3" s="1"/>
  <c r="V17" i="3"/>
  <c r="I22" i="3"/>
  <c r="X15" i="3"/>
  <c r="X22" i="3" s="1"/>
  <c r="G18" i="3"/>
  <c r="R19" i="3"/>
  <c r="W13" i="3"/>
  <c r="W20" i="3" s="1"/>
  <c r="Y15" i="3"/>
  <c r="Y22" i="3" s="1"/>
  <c r="J22" i="3"/>
  <c r="G17" i="3"/>
  <c r="Z6" i="3"/>
  <c r="Z20" i="3" s="1"/>
  <c r="S10" i="3"/>
  <c r="S17" i="3" s="1"/>
  <c r="D17" i="3"/>
  <c r="L17" i="3"/>
  <c r="AA17" i="3"/>
  <c r="W11" i="3"/>
  <c r="W18" i="3" s="1"/>
  <c r="H18" i="3"/>
  <c r="S13" i="3"/>
  <c r="S20" i="3" s="1"/>
  <c r="D20" i="3"/>
  <c r="L20" i="3"/>
  <c r="Y20" i="3"/>
  <c r="Z15" i="3"/>
  <c r="Z22" i="3" s="1"/>
  <c r="I17" i="3"/>
  <c r="N18" i="3"/>
  <c r="D19" i="3"/>
  <c r="J20" i="3"/>
  <c r="F22" i="3"/>
  <c r="U18" i="3"/>
  <c r="U13" i="3"/>
  <c r="U20" i="3" s="1"/>
  <c r="F20" i="3"/>
  <c r="Y14" i="3"/>
  <c r="Y21" i="3" s="1"/>
  <c r="J21" i="3"/>
  <c r="F18" i="3"/>
  <c r="V12" i="3"/>
  <c r="V19" i="3" s="1"/>
  <c r="G19" i="3"/>
  <c r="D22" i="3"/>
  <c r="V8" i="3"/>
  <c r="V22" i="3" s="1"/>
  <c r="I18" i="3"/>
  <c r="X11" i="3"/>
  <c r="X18" i="3" s="1"/>
  <c r="T18" i="3"/>
  <c r="X12" i="3"/>
  <c r="X19" i="3" s="1"/>
  <c r="E20" i="3"/>
  <c r="T13" i="3"/>
  <c r="T20" i="3" s="1"/>
  <c r="AA13" i="3"/>
  <c r="AA20" i="3" s="1"/>
  <c r="M20" i="3"/>
  <c r="V21" i="3"/>
  <c r="J17" i="3"/>
  <c r="S19" i="2"/>
  <c r="Z20" i="2"/>
  <c r="AA20" i="2"/>
  <c r="Y20" i="2"/>
  <c r="X17" i="2"/>
  <c r="C17" i="2"/>
  <c r="H22" i="2"/>
  <c r="B21" i="2"/>
  <c r="AB11" i="2"/>
  <c r="AB18" i="2" s="1"/>
  <c r="G22" i="2"/>
  <c r="I21" i="2"/>
  <c r="AB15" i="2"/>
  <c r="AB22" i="2" s="1"/>
  <c r="U15" i="2"/>
  <c r="U22" i="2" s="1"/>
  <c r="W14" i="2"/>
  <c r="W21" i="2" s="1"/>
  <c r="X13" i="2"/>
  <c r="X20" i="2" s="1"/>
  <c r="Z12" i="2"/>
  <c r="Z19" i="2" s="1"/>
  <c r="R12" i="2"/>
  <c r="R19" i="2" s="1"/>
  <c r="S11" i="2"/>
  <c r="S18" i="2" s="1"/>
  <c r="AB10" i="2"/>
  <c r="AB17" i="2" s="1"/>
  <c r="U10" i="2"/>
  <c r="U17" i="2" s="1"/>
  <c r="Y7" i="2"/>
  <c r="Y21" i="2" s="1"/>
  <c r="D17" i="2"/>
  <c r="J20" i="2"/>
  <c r="B20" i="2"/>
  <c r="L19" i="2"/>
  <c r="D19" i="2"/>
  <c r="W13" i="2"/>
  <c r="W20" i="2" s="1"/>
  <c r="Y12" i="2"/>
  <c r="Y19" i="2" s="1"/>
  <c r="Q12" i="2"/>
  <c r="Q19" i="2" s="1"/>
  <c r="Z11" i="2"/>
  <c r="Z18" i="2" s="1"/>
  <c r="R11" i="2"/>
  <c r="R18" i="2" s="1"/>
  <c r="AA10" i="2"/>
  <c r="AA17" i="2" s="1"/>
  <c r="T10" i="2"/>
  <c r="T17" i="2" s="1"/>
  <c r="AA22" i="3" l="1"/>
  <c r="W20" i="7"/>
  <c r="Q21" i="7"/>
  <c r="Y21" i="7"/>
  <c r="T19" i="7"/>
  <c r="Y21" i="5"/>
</calcChain>
</file>

<file path=xl/sharedStrings.xml><?xml version="1.0" encoding="utf-8"?>
<sst xmlns="http://schemas.openxmlformats.org/spreadsheetml/2006/main" count="335" uniqueCount="22">
  <si>
    <t>Scheme 6</t>
    <phoneticPr fontId="2" type="noConversion"/>
  </si>
  <si>
    <t>Scheme 5</t>
    <phoneticPr fontId="2" type="noConversion"/>
  </si>
  <si>
    <t>Scheme 4</t>
    <phoneticPr fontId="2" type="noConversion"/>
  </si>
  <si>
    <t>Scheme 3</t>
    <phoneticPr fontId="2" type="noConversion"/>
  </si>
  <si>
    <t>Scheme 2</t>
    <phoneticPr fontId="2" type="noConversion"/>
  </si>
  <si>
    <t>Scheme 1</t>
    <phoneticPr fontId="2" type="noConversion"/>
  </si>
  <si>
    <t>Verification-calibration</t>
  </si>
  <si>
    <t>Verification</t>
  </si>
  <si>
    <t>Calibration</t>
  </si>
  <si>
    <t>MAE</t>
    <phoneticPr fontId="2" type="noConversion"/>
  </si>
  <si>
    <t>KGE</t>
    <phoneticPr fontId="2" type="noConversion"/>
  </si>
  <si>
    <t>R2</t>
    <phoneticPr fontId="2" type="noConversion"/>
  </si>
  <si>
    <t>MSEL</t>
    <phoneticPr fontId="2" type="noConversion"/>
  </si>
  <si>
    <t>MSE</t>
    <phoneticPr fontId="2" type="noConversion"/>
  </si>
  <si>
    <t>RMSE</t>
    <phoneticPr fontId="2" type="noConversion"/>
  </si>
  <si>
    <t>RMSE_Q95</t>
  </si>
  <si>
    <t>RMSE_Q70</t>
  </si>
  <si>
    <t>RMSE_mid</t>
  </si>
  <si>
    <t>RMSE_Q20</t>
  </si>
  <si>
    <t>RMSE_Q5</t>
  </si>
  <si>
    <t>1-LNSE</t>
  </si>
  <si>
    <t>1-NSE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</si>
</sst>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EDE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176" fontId="3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  <a:ln>
              <a:noFill/>
            </a:ln>
            <a:effectLst/>
          </c:spPr>
          <c:invertIfNegative val="0"/>
          <c:val>
            <c:numRef>
              <c:f>N13302500_NEW!$Q$10:$Q$15</c:f>
              <c:numCache>
                <c:formatCode>0.00_ </c:formatCode>
                <c:ptCount val="6"/>
                <c:pt idx="0">
                  <c:v>0.4144639986259539</c:v>
                </c:pt>
                <c:pt idx="1">
                  <c:v>0.77116959841282595</c:v>
                </c:pt>
                <c:pt idx="2">
                  <c:v>0.43221002839527572</c:v>
                </c:pt>
                <c:pt idx="3">
                  <c:v>2</c:v>
                </c:pt>
                <c:pt idx="4">
                  <c:v>23.757657231319651</c:v>
                </c:pt>
                <c:pt idx="5">
                  <c:v>0.21349216564069309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E085-4057-A23E-079A8BC1FDDF}"/>
            </c:ext>
          </c:extLst>
        </c:ser>
        <c:ser>
          <c:idx val="17"/>
          <c:order val="1"/>
          <c:spPr>
            <a:solidFill>
              <a:srgbClr val="F5EEE4"/>
            </a:solidFill>
            <a:ln>
              <a:noFill/>
            </a:ln>
            <a:effectLst/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N13302500_NEW!$Q$3:$Q$8</c:f>
              <c:numCache>
                <c:formatCode>0.00_ </c:formatCode>
                <c:ptCount val="6"/>
                <c:pt idx="0">
                  <c:v>0.40465482823759763</c:v>
                </c:pt>
                <c:pt idx="1">
                  <c:v>1.1552552647602099</c:v>
                </c:pt>
                <c:pt idx="2">
                  <c:v>0.49260902392631356</c:v>
                </c:pt>
                <c:pt idx="3">
                  <c:v>2</c:v>
                </c:pt>
                <c:pt idx="4">
                  <c:v>0.19185820876279913</c:v>
                </c:pt>
                <c:pt idx="5">
                  <c:v>0.19185820876279913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5-4057-A23E-079A8BC1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N13302500_NEW!$Z$10:$Z$15</c:f>
              <c:numCache>
                <c:formatCode>0.00_ </c:formatCode>
                <c:ptCount val="6"/>
                <c:pt idx="0">
                  <c:v>4.9746489188219724E-3</c:v>
                </c:pt>
                <c:pt idx="1">
                  <c:v>9.7925782192461383E-3</c:v>
                </c:pt>
                <c:pt idx="2">
                  <c:v>4.5813566975554396E-3</c:v>
                </c:pt>
                <c:pt idx="3">
                  <c:v>1.7050273365114391E-2</c:v>
                </c:pt>
                <c:pt idx="4">
                  <c:v>4.0181034580038723E-2</c:v>
                </c:pt>
                <c:pt idx="5">
                  <c:v>2.5464962593056912E-3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6-4CF8-8F1A-C9D62ADBE967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N13302500_NEW!$Z$3:$Z$8</c:f>
              <c:numCache>
                <c:formatCode>0.00_ </c:formatCode>
                <c:ptCount val="6"/>
                <c:pt idx="0">
                  <c:v>3.3769441504171035E-3</c:v>
                </c:pt>
                <c:pt idx="1">
                  <c:v>8.6031726689669592E-3</c:v>
                </c:pt>
                <c:pt idx="2">
                  <c:v>3.9878016374502142E-3</c:v>
                </c:pt>
                <c:pt idx="3">
                  <c:v>2.0725184489557333E-2</c:v>
                </c:pt>
                <c:pt idx="4">
                  <c:v>1.4317952667719837E-3</c:v>
                </c:pt>
                <c:pt idx="5">
                  <c:v>1.4317952667719837E-3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6-4CF8-8F1A-C9D62ADB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6.0000000000000012E-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N13302500_NEW!$AB$10:$AB$15</c:f>
              <c:numCache>
                <c:formatCode>0.00_ </c:formatCode>
                <c:ptCount val="6"/>
                <c:pt idx="0">
                  <c:v>0.21771098811251124</c:v>
                </c:pt>
                <c:pt idx="1">
                  <c:v>0.29240114666506067</c:v>
                </c:pt>
                <c:pt idx="2">
                  <c:v>0.19557600040191778</c:v>
                </c:pt>
                <c:pt idx="3">
                  <c:v>0.51272646333303573</c:v>
                </c:pt>
                <c:pt idx="4">
                  <c:v>0.93467712702642358</c:v>
                </c:pt>
                <c:pt idx="5">
                  <c:v>0.15189141502138306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6-4B05-B885-B5E645D5CC43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N13302500_NEW!$AB$3:$AB$8</c:f>
              <c:numCache>
                <c:formatCode>0.00_ </c:formatCode>
                <c:ptCount val="6"/>
                <c:pt idx="0">
                  <c:v>0.159754136280152</c:v>
                </c:pt>
                <c:pt idx="1">
                  <c:v>0.2464952224644269</c:v>
                </c:pt>
                <c:pt idx="2">
                  <c:v>0.16723873124017843</c:v>
                </c:pt>
                <c:pt idx="3">
                  <c:v>0.52435203967115285</c:v>
                </c:pt>
                <c:pt idx="4">
                  <c:v>9.9967772794773729E-2</c:v>
                </c:pt>
                <c:pt idx="5">
                  <c:v>9.9967772794773729E-2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6-4B05-B885-B5E645D5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  <a:ln>
              <a:noFill/>
            </a:ln>
            <a:effectLst/>
          </c:spPr>
          <c:invertIfNegative val="0"/>
          <c:val>
            <c:numRef>
              <c:f>N04073500_NEW!$Q$10:$Q$15</c:f>
              <c:numCache>
                <c:formatCode>0.00_ </c:formatCode>
                <c:ptCount val="6"/>
                <c:pt idx="0">
                  <c:v>0.7084976154225493</c:v>
                </c:pt>
                <c:pt idx="1">
                  <c:v>1.4555791624947105</c:v>
                </c:pt>
                <c:pt idx="2">
                  <c:v>0.47695845834850381</c:v>
                </c:pt>
                <c:pt idx="3">
                  <c:v>2</c:v>
                </c:pt>
                <c:pt idx="4">
                  <c:v>0.75237211487882283</c:v>
                </c:pt>
                <c:pt idx="5">
                  <c:v>0.34313117786020342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5C2E-4D25-9F00-F8EF4587A393}"/>
            </c:ext>
          </c:extLst>
        </c:ser>
        <c:ser>
          <c:idx val="17"/>
          <c:order val="1"/>
          <c:spPr>
            <a:solidFill>
              <a:srgbClr val="F5EEE4"/>
            </a:solidFill>
            <a:ln>
              <a:noFill/>
            </a:ln>
            <a:effectLst/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N04073500_NEW!$Q$3:$Q$8</c:f>
              <c:numCache>
                <c:formatCode>0.00_ </c:formatCode>
                <c:ptCount val="6"/>
                <c:pt idx="0">
                  <c:v>0.50156953355831579</c:v>
                </c:pt>
                <c:pt idx="1">
                  <c:v>0.784964437939212</c:v>
                </c:pt>
                <c:pt idx="2">
                  <c:v>0.38475222136917825</c:v>
                </c:pt>
                <c:pt idx="3">
                  <c:v>2</c:v>
                </c:pt>
                <c:pt idx="4">
                  <c:v>0.24550022367780652</c:v>
                </c:pt>
                <c:pt idx="5">
                  <c:v>0.24550022367780652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E-4D25-9F00-F8EF4587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N04073500_NEW!$R$10:$R$15</c:f>
              <c:numCache>
                <c:formatCode>0.00_ </c:formatCode>
                <c:ptCount val="6"/>
                <c:pt idx="0">
                  <c:v>0.91167786929639227</c:v>
                </c:pt>
                <c:pt idx="1">
                  <c:v>1.1794580638136347</c:v>
                </c:pt>
                <c:pt idx="2">
                  <c:v>0.59529851206691098</c:v>
                </c:pt>
                <c:pt idx="3">
                  <c:v>2.6976450314425531</c:v>
                </c:pt>
                <c:pt idx="4">
                  <c:v>2.1216893439827662</c:v>
                </c:pt>
                <c:pt idx="5">
                  <c:v>0.42458704777679684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A-4E5A-B97C-D8F50EAC6109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N04073500_NEW!$R$3:$R$8</c:f>
              <c:numCache>
                <c:formatCode>0.00_ </c:formatCode>
                <c:ptCount val="6"/>
                <c:pt idx="0">
                  <c:v>0.5285668325227838</c:v>
                </c:pt>
                <c:pt idx="1">
                  <c:v>0.79878083183668114</c:v>
                </c:pt>
                <c:pt idx="2">
                  <c:v>0.42656968099209575</c:v>
                </c:pt>
                <c:pt idx="3">
                  <c:v>2.4897985316737676</c:v>
                </c:pt>
                <c:pt idx="4">
                  <c:v>0.24183923766198553</c:v>
                </c:pt>
                <c:pt idx="5">
                  <c:v>0.24183923766198553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A-4E5A-B97C-D8F50EAC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N04073500_NEW!$S$10:$S$15</c:f>
              <c:numCache>
                <c:formatCode>0.00_ </c:formatCode>
                <c:ptCount val="6"/>
                <c:pt idx="0">
                  <c:v>9.3626137229153361E-2</c:v>
                </c:pt>
                <c:pt idx="1">
                  <c:v>0.29306780956470596</c:v>
                </c:pt>
                <c:pt idx="2">
                  <c:v>9.45734085631698E-2</c:v>
                </c:pt>
                <c:pt idx="3">
                  <c:v>0.45276124869257378</c:v>
                </c:pt>
                <c:pt idx="4">
                  <c:v>0.23711519362422076</c:v>
                </c:pt>
                <c:pt idx="5">
                  <c:v>8.369446599742425E-2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6-4388-9790-A6FCCE53D29C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N04073500_NEW!$S$3:$S$8</c:f>
              <c:numCache>
                <c:formatCode>0.00_ </c:formatCode>
                <c:ptCount val="6"/>
                <c:pt idx="0">
                  <c:v>0.2372328726505466</c:v>
                </c:pt>
                <c:pt idx="1">
                  <c:v>9.204008237780513E-2</c:v>
                </c:pt>
                <c:pt idx="2">
                  <c:v>0.26011286467091166</c:v>
                </c:pt>
                <c:pt idx="3">
                  <c:v>0.33183797585476493</c:v>
                </c:pt>
                <c:pt idx="4">
                  <c:v>6.1634540523148373E-2</c:v>
                </c:pt>
                <c:pt idx="5">
                  <c:v>6.1634540523148373E-2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6-4388-9790-A6FCCE53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N04073500_NEW!$T$10:$T$15</c:f>
              <c:numCache>
                <c:formatCode>0.00_ </c:formatCode>
                <c:ptCount val="6"/>
                <c:pt idx="0">
                  <c:v>5.2831128001607004E-2</c:v>
                </c:pt>
                <c:pt idx="1">
                  <c:v>0.16196897363930163</c:v>
                </c:pt>
                <c:pt idx="2">
                  <c:v>6.0991230209900826E-2</c:v>
                </c:pt>
                <c:pt idx="3">
                  <c:v>6.9916805617956837E-2</c:v>
                </c:pt>
                <c:pt idx="4">
                  <c:v>3.4178954329853871E-2</c:v>
                </c:pt>
                <c:pt idx="5">
                  <c:v>5.2863145659157111E-2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E-47D1-9EFF-1F279E5F14E7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N04073500_NEW!$T$3:$T$8</c:f>
              <c:numCache>
                <c:formatCode>0.00_ </c:formatCode>
                <c:ptCount val="6"/>
                <c:pt idx="0">
                  <c:v>0.20646610164810328</c:v>
                </c:pt>
                <c:pt idx="1">
                  <c:v>3.3374658163058277E-2</c:v>
                </c:pt>
                <c:pt idx="2">
                  <c:v>0.15903770471992834</c:v>
                </c:pt>
                <c:pt idx="3">
                  <c:v>6.8522709396971901E-2</c:v>
                </c:pt>
                <c:pt idx="4">
                  <c:v>0.10665039762903594</c:v>
                </c:pt>
                <c:pt idx="5">
                  <c:v>0.10665039762903594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E-47D1-9EFF-1F279E5F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N04073500_NEW!$U$10:$U$15</c:f>
              <c:numCache>
                <c:formatCode>0.00_ </c:formatCode>
                <c:ptCount val="6"/>
                <c:pt idx="0">
                  <c:v>0.13686414646734021</c:v>
                </c:pt>
                <c:pt idx="1">
                  <c:v>0.19450008959070886</c:v>
                </c:pt>
                <c:pt idx="2">
                  <c:v>0.24195083820914356</c:v>
                </c:pt>
                <c:pt idx="3">
                  <c:v>0.14278538717876849</c:v>
                </c:pt>
                <c:pt idx="4">
                  <c:v>0.1138358100946015</c:v>
                </c:pt>
                <c:pt idx="5">
                  <c:v>6.7513750792979416E-2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9-413D-94A8-47FD6E9A8D70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N04073500_NEW!$U$3:$U$8</c:f>
              <c:numCache>
                <c:formatCode>0.00_ </c:formatCode>
                <c:ptCount val="6"/>
                <c:pt idx="0">
                  <c:v>9.6139527964511612E-2</c:v>
                </c:pt>
                <c:pt idx="1">
                  <c:v>7.7347680310125871E-2</c:v>
                </c:pt>
                <c:pt idx="2">
                  <c:v>0.10369460716033006</c:v>
                </c:pt>
                <c:pt idx="3">
                  <c:v>0.12781171994499596</c:v>
                </c:pt>
                <c:pt idx="4">
                  <c:v>6.5939919287666945E-2</c:v>
                </c:pt>
                <c:pt idx="5">
                  <c:v>6.5939919287666945E-2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9-413D-94A8-47FD6E9A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N04073500_NEW!$V$10:$V$15</c:f>
              <c:numCache>
                <c:formatCode>0.00_ </c:formatCode>
                <c:ptCount val="6"/>
                <c:pt idx="0">
                  <c:v>0.1480518634004053</c:v>
                </c:pt>
                <c:pt idx="1">
                  <c:v>8.9129711481890042E-2</c:v>
                </c:pt>
                <c:pt idx="2">
                  <c:v>0.28193031116660439</c:v>
                </c:pt>
                <c:pt idx="3">
                  <c:v>0.78219661051452605</c:v>
                </c:pt>
                <c:pt idx="4">
                  <c:v>0.78813489195715669</c:v>
                </c:pt>
                <c:pt idx="5">
                  <c:v>5.933795115386805E-2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4638-88F3-E450A8F62FA6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N04073500_NEW!$V$3:$V$8</c:f>
              <c:numCache>
                <c:formatCode>0.00_ </c:formatCode>
                <c:ptCount val="6"/>
                <c:pt idx="0">
                  <c:v>0.11702222581865877</c:v>
                </c:pt>
                <c:pt idx="1">
                  <c:v>0.11084378347069586</c:v>
                </c:pt>
                <c:pt idx="2">
                  <c:v>0.23240480882348166</c:v>
                </c:pt>
                <c:pt idx="3">
                  <c:v>0.64340123434203567</c:v>
                </c:pt>
                <c:pt idx="4">
                  <c:v>6.2351950808728275E-2</c:v>
                </c:pt>
                <c:pt idx="5">
                  <c:v>6.2351950808728275E-2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4638-88F3-E450A8F6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85738"/>
            </a:solidFill>
          </c:spPr>
          <c:invertIfNegative val="0"/>
          <c:val>
            <c:numRef>
              <c:f>N04073500_NEW!$W$10:$W$15</c:f>
              <c:numCache>
                <c:formatCode>0.00_ </c:formatCode>
                <c:ptCount val="6"/>
                <c:pt idx="0">
                  <c:v>0.3509672861175101</c:v>
                </c:pt>
                <c:pt idx="1">
                  <c:v>0.27654471706152595</c:v>
                </c:pt>
                <c:pt idx="2">
                  <c:v>0.18079592403820882</c:v>
                </c:pt>
                <c:pt idx="3">
                  <c:v>1.4826103622077833</c:v>
                </c:pt>
                <c:pt idx="4">
                  <c:v>1.5559551646095642</c:v>
                </c:pt>
                <c:pt idx="5">
                  <c:v>0.20099865107330889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394A-41DE-9706-30C3DCA32B90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N04073500_NEW!$W$3:$W$8</c:f>
              <c:numCache>
                <c:formatCode>0.00_ </c:formatCode>
                <c:ptCount val="6"/>
                <c:pt idx="0">
                  <c:v>0.13635882797674598</c:v>
                </c:pt>
                <c:pt idx="1">
                  <c:v>2.5365527456355869E-2</c:v>
                </c:pt>
                <c:pt idx="2">
                  <c:v>0.34565834713902371</c:v>
                </c:pt>
                <c:pt idx="3">
                  <c:v>1.7217065007271852</c:v>
                </c:pt>
                <c:pt idx="4">
                  <c:v>9.0729971205462626E-2</c:v>
                </c:pt>
                <c:pt idx="5">
                  <c:v>9.0729971205462626E-2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A-41DE-9706-30C3DCA32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N04073500_NEW!$X$10:$X$15</c:f>
              <c:numCache>
                <c:formatCode>0.00_ </c:formatCode>
                <c:ptCount val="6"/>
                <c:pt idx="0">
                  <c:v>0.34756634924700247</c:v>
                </c:pt>
                <c:pt idx="1">
                  <c:v>0.49819076057939099</c:v>
                </c:pt>
                <c:pt idx="2">
                  <c:v>0.28518367995450317</c:v>
                </c:pt>
                <c:pt idx="3">
                  <c:v>0.58672273798589902</c:v>
                </c:pt>
                <c:pt idx="4">
                  <c:v>0.35721817813665657</c:v>
                </c:pt>
                <c:pt idx="5">
                  <c:v>0.24116778766363078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C-44AC-92F3-1A6187DC58AF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N04073500_NEW!$X$3:$X$8</c:f>
              <c:numCache>
                <c:formatCode>0.00_ </c:formatCode>
                <c:ptCount val="6"/>
                <c:pt idx="0">
                  <c:v>0.39004379206593143</c:v>
                </c:pt>
                <c:pt idx="1">
                  <c:v>0.48794843483861278</c:v>
                </c:pt>
                <c:pt idx="2">
                  <c:v>0.34162401410703802</c:v>
                </c:pt>
                <c:pt idx="3">
                  <c:v>0.6464472649165387</c:v>
                </c:pt>
                <c:pt idx="4">
                  <c:v>0.27313595989661671</c:v>
                </c:pt>
                <c:pt idx="5">
                  <c:v>0.27313595989661671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C-44AC-92F3-1A6187DC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N13302500_NEW!$R$10:$R$15</c:f>
              <c:numCache>
                <c:formatCode>0.00_ </c:formatCode>
                <c:ptCount val="6"/>
                <c:pt idx="0">
                  <c:v>0.4662122807627716</c:v>
                </c:pt>
                <c:pt idx="1">
                  <c:v>0.67253704648092905</c:v>
                </c:pt>
                <c:pt idx="2">
                  <c:v>0.3012671152763674</c:v>
                </c:pt>
                <c:pt idx="3">
                  <c:v>5.1367075299638536</c:v>
                </c:pt>
                <c:pt idx="4">
                  <c:v>2.579590296910153</c:v>
                </c:pt>
                <c:pt idx="5">
                  <c:v>0.23146957808450877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C-47E9-8DA1-6BC24B7F5F45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N13302500_NEW!$R$3:$R$8</c:f>
              <c:numCache>
                <c:formatCode>0.00_ </c:formatCode>
                <c:ptCount val="6"/>
                <c:pt idx="0">
                  <c:v>0.60753018831867556</c:v>
                </c:pt>
                <c:pt idx="1">
                  <c:v>0.9315110746311227</c:v>
                </c:pt>
                <c:pt idx="2">
                  <c:v>0.51376531864539798</c:v>
                </c:pt>
                <c:pt idx="3">
                  <c:v>7.2098718442984193</c:v>
                </c:pt>
                <c:pt idx="4">
                  <c:v>0.26711997248117325</c:v>
                </c:pt>
                <c:pt idx="5">
                  <c:v>0.26711997248117325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47E9-8DA1-6BC24B7F5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</c:spPr>
          <c:invertIfNegative val="0"/>
          <c:val>
            <c:numRef>
              <c:f>N04073500_NEW!$Y$10:$Y$15</c:f>
              <c:numCache>
                <c:formatCode>0.00_ </c:formatCode>
                <c:ptCount val="6"/>
                <c:pt idx="0">
                  <c:v>0.12080236712888928</c:v>
                </c:pt>
                <c:pt idx="1">
                  <c:v>0.24819403392667208</c:v>
                </c:pt>
                <c:pt idx="2">
                  <c:v>8.1329731312392489E-2</c:v>
                </c:pt>
                <c:pt idx="3">
                  <c:v>2</c:v>
                </c:pt>
                <c:pt idx="4">
                  <c:v>0.12760482679127211</c:v>
                </c:pt>
                <c:pt idx="5">
                  <c:v>5.8161901806570104E-2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F5B-BBC9-0984BBD4C00E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N04073500_NEW!$Y$3:$Y$8</c:f>
              <c:numCache>
                <c:formatCode>0.00_ </c:formatCode>
                <c:ptCount val="6"/>
                <c:pt idx="0">
                  <c:v>0.15213415972917155</c:v>
                </c:pt>
                <c:pt idx="1">
                  <c:v>0.23809367506145193</c:v>
                </c:pt>
                <c:pt idx="2">
                  <c:v>0.11670696701460573</c:v>
                </c:pt>
                <c:pt idx="3">
                  <c:v>2</c:v>
                </c:pt>
                <c:pt idx="4">
                  <c:v>7.460325258864621E-2</c:v>
                </c:pt>
                <c:pt idx="5">
                  <c:v>7.460325258864621E-2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F5B-BBC9-0984BBD4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N04073500_NEW!$Z$10:$Z$15</c:f>
              <c:numCache>
                <c:formatCode>0.00_ </c:formatCode>
                <c:ptCount val="6"/>
                <c:pt idx="0">
                  <c:v>6.2304920335713807E-3</c:v>
                </c:pt>
                <c:pt idx="1">
                  <c:v>9.7991230772625244E-3</c:v>
                </c:pt>
                <c:pt idx="2">
                  <c:v>4.2064460596323633E-3</c:v>
                </c:pt>
                <c:pt idx="3">
                  <c:v>1.2544872215243651E-2</c:v>
                </c:pt>
                <c:pt idx="4">
                  <c:v>6.3140815383573804E-3</c:v>
                </c:pt>
                <c:pt idx="5">
                  <c:v>2.8290547365757875E-3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5-4FC8-A7C2-4DF91718252F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N04073500_NEW!$Z$3:$Z$8</c:f>
              <c:numCache>
                <c:formatCode>0.00_ </c:formatCode>
                <c:ptCount val="6"/>
                <c:pt idx="0">
                  <c:v>6.0720047607042867E-3</c:v>
                </c:pt>
                <c:pt idx="1">
                  <c:v>9.1267787325191776E-3</c:v>
                </c:pt>
                <c:pt idx="2">
                  <c:v>4.6292081180132711E-3</c:v>
                </c:pt>
                <c:pt idx="3">
                  <c:v>1.708232410002233E-2</c:v>
                </c:pt>
                <c:pt idx="4">
                  <c:v>2.9126061002071645E-3</c:v>
                </c:pt>
                <c:pt idx="5">
                  <c:v>2.9126061002071645E-3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5-4FC8-A7C2-4DF91718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6.0000000000000012E-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N04073500_NEW!$AB$10:$AB$15</c:f>
              <c:numCache>
                <c:formatCode>0.00_ </c:formatCode>
                <c:ptCount val="6"/>
                <c:pt idx="0">
                  <c:v>0.27270175378166051</c:v>
                </c:pt>
                <c:pt idx="1">
                  <c:v>0.37221342417876435</c:v>
                </c:pt>
                <c:pt idx="2">
                  <c:v>0.2315851136111961</c:v>
                </c:pt>
                <c:pt idx="3">
                  <c:v>0.44263049730864462</c:v>
                </c:pt>
                <c:pt idx="4">
                  <c:v>0.25632611060095789</c:v>
                </c:pt>
                <c:pt idx="5">
                  <c:v>0.18642292173506675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0-4518-A812-C7AFEAB48DA1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N04073500_NEW!$P$3:$P$8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N04073500_NEW!$AB$3:$AB$8</c:f>
              <c:numCache>
                <c:formatCode>0.00_ </c:formatCode>
                <c:ptCount val="6"/>
                <c:pt idx="0">
                  <c:v>0.28591381626819695</c:v>
                </c:pt>
                <c:pt idx="1">
                  <c:v>0.35755371510625417</c:v>
                </c:pt>
                <c:pt idx="2">
                  <c:v>0.2628302995270837</c:v>
                </c:pt>
                <c:pt idx="3">
                  <c:v>0.60265591546413888</c:v>
                </c:pt>
                <c:pt idx="4">
                  <c:v>0.18951556770533107</c:v>
                </c:pt>
                <c:pt idx="5">
                  <c:v>0.18951556770533107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0-4518-A812-C7AFEAB48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  <a:ln>
              <a:noFill/>
            </a:ln>
            <a:effectLst/>
          </c:spPr>
          <c:invertIfNegative val="0"/>
          <c:val>
            <c:numRef>
              <c:f>N06192500_NEW!$Q$10:$Q$15</c:f>
              <c:numCache>
                <c:formatCode>0.00_ </c:formatCode>
                <c:ptCount val="6"/>
                <c:pt idx="0">
                  <c:v>0.25000150652258102</c:v>
                </c:pt>
                <c:pt idx="1">
                  <c:v>0.2865808896585183</c:v>
                </c:pt>
                <c:pt idx="2">
                  <c:v>0.47215951394199707</c:v>
                </c:pt>
                <c:pt idx="3">
                  <c:v>0.46714797095902388</c:v>
                </c:pt>
                <c:pt idx="4">
                  <c:v>0.28729410304680458</c:v>
                </c:pt>
                <c:pt idx="5">
                  <c:v>0.15312522562318276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D261-4B3C-B85B-97000AFF1061}"/>
            </c:ext>
          </c:extLst>
        </c:ser>
        <c:ser>
          <c:idx val="17"/>
          <c:order val="1"/>
          <c:spPr>
            <a:solidFill>
              <a:srgbClr val="F5EEE4"/>
            </a:solidFill>
            <a:ln>
              <a:noFill/>
            </a:ln>
            <a:effectLst/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N06192500_NEW!$Q$3:$Q$8</c:f>
              <c:numCache>
                <c:formatCode>0.00_ </c:formatCode>
                <c:ptCount val="6"/>
                <c:pt idx="0">
                  <c:v>0.24993239474789691</c:v>
                </c:pt>
                <c:pt idx="1">
                  <c:v>0.42637385003765821</c:v>
                </c:pt>
                <c:pt idx="2">
                  <c:v>0.34194957910436508</c:v>
                </c:pt>
                <c:pt idx="3">
                  <c:v>0.89447116682131411</c:v>
                </c:pt>
                <c:pt idx="4">
                  <c:v>0.14046504350035086</c:v>
                </c:pt>
                <c:pt idx="5">
                  <c:v>0.14046504350035086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1-4B3C-B85B-97000AFF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N06192500_NEW!$R$10:$R$15</c:f>
              <c:numCache>
                <c:formatCode>0.00_ </c:formatCode>
                <c:ptCount val="6"/>
                <c:pt idx="0">
                  <c:v>0.18742942972556212</c:v>
                </c:pt>
                <c:pt idx="1">
                  <c:v>0.35351207762015091</c:v>
                </c:pt>
                <c:pt idx="2">
                  <c:v>0.21910017464372891</c:v>
                </c:pt>
                <c:pt idx="3">
                  <c:v>2.7604040122031672</c:v>
                </c:pt>
                <c:pt idx="4">
                  <c:v>0.79658487896683827</c:v>
                </c:pt>
                <c:pt idx="5">
                  <c:v>0.10062843125270403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E-4131-ACC5-5BCD25142363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N06192500_NEW!$R$3:$R$8</c:f>
              <c:numCache>
                <c:formatCode>0.00_ </c:formatCode>
                <c:ptCount val="6"/>
                <c:pt idx="0">
                  <c:v>0.23532501084616536</c:v>
                </c:pt>
                <c:pt idx="1">
                  <c:v>0.44686919010329013</c:v>
                </c:pt>
                <c:pt idx="2">
                  <c:v>0.19724153238800379</c:v>
                </c:pt>
                <c:pt idx="3">
                  <c:v>3.0392610444287569</c:v>
                </c:pt>
                <c:pt idx="4">
                  <c:v>0.10953677712114633</c:v>
                </c:pt>
                <c:pt idx="5">
                  <c:v>0.10953677712114633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E-4131-ACC5-5BCD2514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N06192500_NEW!$S$10:$S$15</c:f>
              <c:numCache>
                <c:formatCode>0.00_ </c:formatCode>
                <c:ptCount val="6"/>
                <c:pt idx="0">
                  <c:v>0.35229414750448096</c:v>
                </c:pt>
                <c:pt idx="1">
                  <c:v>0.28183540550377617</c:v>
                </c:pt>
                <c:pt idx="2">
                  <c:v>0.54959437584770376</c:v>
                </c:pt>
                <c:pt idx="3">
                  <c:v>0.19872365680078818</c:v>
                </c:pt>
                <c:pt idx="4">
                  <c:v>0.27996621889453721</c:v>
                </c:pt>
                <c:pt idx="5">
                  <c:v>9.7869070820670451E-2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9-484E-AE38-A4C5AA34459F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N06192500_NEW!$S$3:$S$8</c:f>
              <c:numCache>
                <c:formatCode>0.00_ </c:formatCode>
                <c:ptCount val="6"/>
                <c:pt idx="0">
                  <c:v>0.23841917499994725</c:v>
                </c:pt>
                <c:pt idx="1">
                  <c:v>5.1589022098819937E-2</c:v>
                </c:pt>
                <c:pt idx="2">
                  <c:v>0.35110698874976914</c:v>
                </c:pt>
                <c:pt idx="3">
                  <c:v>0.34213780513475012</c:v>
                </c:pt>
                <c:pt idx="4">
                  <c:v>7.2983514968617283E-2</c:v>
                </c:pt>
                <c:pt idx="5">
                  <c:v>7.2983514968617283E-2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9-484E-AE38-A4C5AA34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N06192500_NEW!$T$10:$T$15</c:f>
              <c:numCache>
                <c:formatCode>0.00_ </c:formatCode>
                <c:ptCount val="6"/>
                <c:pt idx="0">
                  <c:v>0.27925371210894334</c:v>
                </c:pt>
                <c:pt idx="1">
                  <c:v>0.14902957023602204</c:v>
                </c:pt>
                <c:pt idx="2">
                  <c:v>0.23137736470739503</c:v>
                </c:pt>
                <c:pt idx="3">
                  <c:v>0.27870142108400958</c:v>
                </c:pt>
                <c:pt idx="4">
                  <c:v>0.29739952922769913</c:v>
                </c:pt>
                <c:pt idx="5">
                  <c:v>7.0590792166426677E-2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4-45CD-B700-C7DD9FC234BA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N06192500_NEW!$T$3:$T$8</c:f>
              <c:numCache>
                <c:formatCode>0.00_ </c:formatCode>
                <c:ptCount val="6"/>
                <c:pt idx="0">
                  <c:v>0.19142363021928807</c:v>
                </c:pt>
                <c:pt idx="1">
                  <c:v>0.11134677149102946</c:v>
                </c:pt>
                <c:pt idx="2">
                  <c:v>0.19153653391953954</c:v>
                </c:pt>
                <c:pt idx="3">
                  <c:v>0.20468220877250776</c:v>
                </c:pt>
                <c:pt idx="4">
                  <c:v>4.1598419346965121E-2</c:v>
                </c:pt>
                <c:pt idx="5">
                  <c:v>4.1598419346965121E-2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5CD-B700-C7DD9FC2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N06192500_NEW!$U$10:$U$15</c:f>
              <c:numCache>
                <c:formatCode>0.00_ </c:formatCode>
                <c:ptCount val="6"/>
                <c:pt idx="0">
                  <c:v>0.29844677630402305</c:v>
                </c:pt>
                <c:pt idx="1">
                  <c:v>0.4851849722635394</c:v>
                </c:pt>
                <c:pt idx="2">
                  <c:v>0.19066498868292445</c:v>
                </c:pt>
                <c:pt idx="3">
                  <c:v>0.94372036118424141</c:v>
                </c:pt>
                <c:pt idx="4">
                  <c:v>0.48323329845607965</c:v>
                </c:pt>
                <c:pt idx="5">
                  <c:v>0.16798231651258053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0-4187-B401-BBFC4E605D54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N06192500_NEW!$U$3:$U$8</c:f>
              <c:numCache>
                <c:formatCode>0.00_ </c:formatCode>
                <c:ptCount val="6"/>
                <c:pt idx="0">
                  <c:v>0.25812023845365495</c:v>
                </c:pt>
                <c:pt idx="1">
                  <c:v>0.52087537615758184</c:v>
                </c:pt>
                <c:pt idx="2">
                  <c:v>8.5095670749808172E-2</c:v>
                </c:pt>
                <c:pt idx="3">
                  <c:v>0.84109850592179214</c:v>
                </c:pt>
                <c:pt idx="4">
                  <c:v>0.10153439802441387</c:v>
                </c:pt>
                <c:pt idx="5">
                  <c:v>0.10153439802441387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0-4187-B401-BBFC4E60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N06192500_NEW!$V$10:$V$15</c:f>
              <c:numCache>
                <c:formatCode>0.00_ </c:formatCode>
                <c:ptCount val="6"/>
                <c:pt idx="0">
                  <c:v>9.3950087295979715E-2</c:v>
                </c:pt>
                <c:pt idx="1">
                  <c:v>0.17103361457989885</c:v>
                </c:pt>
                <c:pt idx="2">
                  <c:v>0.27369964509941713</c:v>
                </c:pt>
                <c:pt idx="3">
                  <c:v>1.7762413626857645</c:v>
                </c:pt>
                <c:pt idx="4">
                  <c:v>0.82775090451903743</c:v>
                </c:pt>
                <c:pt idx="5">
                  <c:v>0.10967213590145888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D-44BE-9739-A2BF46CED53E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N06192500_NEW!$V$3:$V$8</c:f>
              <c:numCache>
                <c:formatCode>0.00_ </c:formatCode>
                <c:ptCount val="6"/>
                <c:pt idx="0">
                  <c:v>0.16050001158518581</c:v>
                </c:pt>
                <c:pt idx="1">
                  <c:v>0.13601741603716197</c:v>
                </c:pt>
                <c:pt idx="2">
                  <c:v>0.16113793402107807</c:v>
                </c:pt>
                <c:pt idx="3">
                  <c:v>1.5481511680103897</c:v>
                </c:pt>
                <c:pt idx="4">
                  <c:v>0.12904146780299944</c:v>
                </c:pt>
                <c:pt idx="5">
                  <c:v>0.12904146780299944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D-44BE-9739-A2BF46CE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85738"/>
            </a:solidFill>
          </c:spPr>
          <c:invertIfNegative val="0"/>
          <c:val>
            <c:numRef>
              <c:f>N06192500_NEW!$W$10:$W$15</c:f>
              <c:numCache>
                <c:formatCode>0.00_ </c:formatCode>
                <c:ptCount val="6"/>
                <c:pt idx="0">
                  <c:v>0.1031196192576103</c:v>
                </c:pt>
                <c:pt idx="1">
                  <c:v>0.19140757910492151</c:v>
                </c:pt>
                <c:pt idx="2">
                  <c:v>0.42767085972357088</c:v>
                </c:pt>
                <c:pt idx="3">
                  <c:v>2.1768265994699374</c:v>
                </c:pt>
                <c:pt idx="4">
                  <c:v>1.2422522970736927</c:v>
                </c:pt>
                <c:pt idx="5">
                  <c:v>0.1283646554773229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65E8-4B84-A5E7-571420695BAB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N06192500_NEW!$W$3:$W$8</c:f>
              <c:numCache>
                <c:formatCode>0.00_ </c:formatCode>
                <c:ptCount val="6"/>
                <c:pt idx="0">
                  <c:v>0.4169488817563124</c:v>
                </c:pt>
                <c:pt idx="1">
                  <c:v>6.743294161630585E-2</c:v>
                </c:pt>
                <c:pt idx="2">
                  <c:v>0.15094742394804039</c:v>
                </c:pt>
                <c:pt idx="3">
                  <c:v>2.8045661076554156</c:v>
                </c:pt>
                <c:pt idx="4">
                  <c:v>0.14450563604931455</c:v>
                </c:pt>
                <c:pt idx="5">
                  <c:v>0.14450563604931455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8-4B84-A5E7-57142069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N13302500_NEW!$S$10:$S$15</c:f>
              <c:numCache>
                <c:formatCode>0.00_ </c:formatCode>
                <c:ptCount val="6"/>
                <c:pt idx="0">
                  <c:v>0.61551838902876388</c:v>
                </c:pt>
                <c:pt idx="1">
                  <c:v>0.33891303880827728</c:v>
                </c:pt>
                <c:pt idx="2">
                  <c:v>0.47576440869610487</c:v>
                </c:pt>
                <c:pt idx="3">
                  <c:v>0.35844309096458837</c:v>
                </c:pt>
                <c:pt idx="4">
                  <c:v>1.246532765165649</c:v>
                </c:pt>
                <c:pt idx="5">
                  <c:v>0.35279847385420521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983-98D5-8F8001943A5E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N13302500_NEW!$S$3:$S$8</c:f>
              <c:numCache>
                <c:formatCode>0.00_ </c:formatCode>
                <c:ptCount val="6"/>
                <c:pt idx="0">
                  <c:v>0.38472182969102714</c:v>
                </c:pt>
                <c:pt idx="1">
                  <c:v>4.2820092408658993E-2</c:v>
                </c:pt>
                <c:pt idx="2">
                  <c:v>0.28884968863301264</c:v>
                </c:pt>
                <c:pt idx="3">
                  <c:v>0.63715043961614792</c:v>
                </c:pt>
                <c:pt idx="4">
                  <c:v>0.14880153006596508</c:v>
                </c:pt>
                <c:pt idx="5">
                  <c:v>0.14880153006596508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983-98D5-8F800194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N06192500_NEW!$X$10:$X$15</c:f>
              <c:numCache>
                <c:formatCode>0.00_ </c:formatCode>
                <c:ptCount val="6"/>
                <c:pt idx="0">
                  <c:v>0.75724827477810219</c:v>
                </c:pt>
                <c:pt idx="1">
                  <c:v>0.81078151083133643</c:v>
                </c:pt>
                <c:pt idx="2">
                  <c:v>1.0406666644558966</c:v>
                </c:pt>
                <c:pt idx="3">
                  <c:v>1.0351510388754896</c:v>
                </c:pt>
                <c:pt idx="4">
                  <c:v>0.80958637455184723</c:v>
                </c:pt>
                <c:pt idx="5">
                  <c:v>0.59104902034400153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5-4245-861A-9585F7DC0FB1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N06192500_NEW!$X$3:$X$8</c:f>
              <c:numCache>
                <c:formatCode>0.00_ </c:formatCode>
                <c:ptCount val="6"/>
                <c:pt idx="0">
                  <c:v>0.48356520923593971</c:v>
                </c:pt>
                <c:pt idx="1">
                  <c:v>0.63159045028996796</c:v>
                </c:pt>
                <c:pt idx="2">
                  <c:v>0.5656260186689358</c:v>
                </c:pt>
                <c:pt idx="3">
                  <c:v>0.91480729986454512</c:v>
                </c:pt>
                <c:pt idx="4">
                  <c:v>0.36291358571562204</c:v>
                </c:pt>
                <c:pt idx="5">
                  <c:v>0.36291358571562204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5-4245-861A-9585F7DC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</c:spPr>
          <c:invertIfNegative val="0"/>
          <c:val>
            <c:numRef>
              <c:f>N06192500_NEW!$Y$10:$Y$15</c:f>
              <c:numCache>
                <c:formatCode>0.00_ </c:formatCode>
                <c:ptCount val="6"/>
                <c:pt idx="0">
                  <c:v>0.57342494965441215</c:v>
                </c:pt>
                <c:pt idx="1">
                  <c:v>0.65736665830594454</c:v>
                </c:pt>
                <c:pt idx="2">
                  <c:v>1.0829871065097616</c:v>
                </c:pt>
                <c:pt idx="3">
                  <c:v>1.0715376732850057</c:v>
                </c:pt>
                <c:pt idx="4">
                  <c:v>0.65543008197050379</c:v>
                </c:pt>
                <c:pt idx="5">
                  <c:v>0.34933894444960389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1-4C04-9E19-21B671A69ACE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N06192500_NEW!$Y$3:$Y$8</c:f>
              <c:numCache>
                <c:formatCode>0.00_ </c:formatCode>
                <c:ptCount val="6"/>
                <c:pt idx="0">
                  <c:v>0.23383531158339815</c:v>
                </c:pt>
                <c:pt idx="1">
                  <c:v>0.39890649689748447</c:v>
                </c:pt>
                <c:pt idx="2">
                  <c:v>0.31993279299527128</c:v>
                </c:pt>
                <c:pt idx="3">
                  <c:v>0.8368723958854597</c:v>
                </c:pt>
                <c:pt idx="4">
                  <c:v>0.13170627069697016</c:v>
                </c:pt>
                <c:pt idx="5">
                  <c:v>0.13170627069697016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1-4C04-9E19-21B671A6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N06192500_NEW!$Z$10:$Z$15</c:f>
              <c:numCache>
                <c:formatCode>0.00_ </c:formatCode>
                <c:ptCount val="6"/>
                <c:pt idx="0">
                  <c:v>7.3513625677627936E-3</c:v>
                </c:pt>
                <c:pt idx="1">
                  <c:v>1.2148823190758194E-2</c:v>
                </c:pt>
                <c:pt idx="2">
                  <c:v>1.0810992880704633E-2</c:v>
                </c:pt>
                <c:pt idx="3">
                  <c:v>2.7245119291797747E-2</c:v>
                </c:pt>
                <c:pt idx="4">
                  <c:v>1.2759836147134171E-2</c:v>
                </c:pt>
                <c:pt idx="5">
                  <c:v>3.5907535337308377E-3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6-4AF8-9F73-95EBFF182BD3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N06192500_NEW!$Z$3:$Z$8</c:f>
              <c:numCache>
                <c:formatCode>0.00_ </c:formatCode>
                <c:ptCount val="6"/>
                <c:pt idx="0">
                  <c:v>5.4388013231177626E-3</c:v>
                </c:pt>
                <c:pt idx="1">
                  <c:v>1.1142520196253208E-2</c:v>
                </c:pt>
                <c:pt idx="2">
                  <c:v>5.7021588380137302E-3</c:v>
                </c:pt>
                <c:pt idx="3">
                  <c:v>2.2987971103428071E-2</c:v>
                </c:pt>
                <c:pt idx="4">
                  <c:v>2.5696860517836384E-3</c:v>
                </c:pt>
                <c:pt idx="5">
                  <c:v>2.5696860517836384E-3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6-4AF8-9F73-95EBFF18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6.0000000000000012E-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N06192500_NEW!$AB$10:$AB$15</c:f>
              <c:numCache>
                <c:formatCode>0.00_ </c:formatCode>
                <c:ptCount val="6"/>
                <c:pt idx="0">
                  <c:v>0.39609512595160162</c:v>
                </c:pt>
                <c:pt idx="1">
                  <c:v>0.51338098745583194</c:v>
                </c:pt>
                <c:pt idx="2">
                  <c:v>0.4799785194225612</c:v>
                </c:pt>
                <c:pt idx="3">
                  <c:v>0.68127850313484017</c:v>
                </c:pt>
                <c:pt idx="4">
                  <c:v>0.4985182360362968</c:v>
                </c:pt>
                <c:pt idx="5">
                  <c:v>0.28018610749556538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2-4B21-A6F1-5E103DD53D0B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N06192500_NEW!$P$3:$P$8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N06192500_NEW!$AB$3:$AB$8</c:f>
              <c:numCache>
                <c:formatCode>0.00_ </c:formatCode>
                <c:ptCount val="6"/>
                <c:pt idx="0">
                  <c:v>0.27954926159791837</c:v>
                </c:pt>
                <c:pt idx="1">
                  <c:v>0.41295562077789844</c:v>
                </c:pt>
                <c:pt idx="2">
                  <c:v>0.27724686138308691</c:v>
                </c:pt>
                <c:pt idx="3">
                  <c:v>0.57419914413556106</c:v>
                </c:pt>
                <c:pt idx="4">
                  <c:v>0.19383988753079318</c:v>
                </c:pt>
                <c:pt idx="5">
                  <c:v>0.19383988753079318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2-4B21-A6F1-5E103DD5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  <a:ln>
              <a:noFill/>
            </a:ln>
            <a:effectLst/>
          </c:spPr>
          <c:invertIfNegative val="0"/>
          <c:val>
            <c:numRef>
              <c:f>N05280000_NEW!$Q$10:$Q$15</c:f>
              <c:numCache>
                <c:formatCode>0.00_ </c:formatCode>
                <c:ptCount val="6"/>
                <c:pt idx="0">
                  <c:v>0.41933166900766783</c:v>
                </c:pt>
                <c:pt idx="1">
                  <c:v>0.76262472574375817</c:v>
                </c:pt>
                <c:pt idx="2">
                  <c:v>0.58218714046540487</c:v>
                </c:pt>
                <c:pt idx="3">
                  <c:v>1.9198514972383498</c:v>
                </c:pt>
                <c:pt idx="4">
                  <c:v>1.2833890734108153</c:v>
                </c:pt>
                <c:pt idx="5">
                  <c:v>0.30505011612797861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BB06-4B17-A5DA-A43B24AB4C5A}"/>
            </c:ext>
          </c:extLst>
        </c:ser>
        <c:ser>
          <c:idx val="17"/>
          <c:order val="1"/>
          <c:spPr>
            <a:solidFill>
              <a:srgbClr val="F5EEE4"/>
            </a:solidFill>
            <a:ln>
              <a:noFill/>
            </a:ln>
            <a:effectLst/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N05280000_NEW!$Q$3:$Q$8</c:f>
              <c:numCache>
                <c:formatCode>0.00_ </c:formatCode>
                <c:ptCount val="6"/>
                <c:pt idx="0">
                  <c:v>0.37973236624126444</c:v>
                </c:pt>
                <c:pt idx="1">
                  <c:v>0.77379746016817808</c:v>
                </c:pt>
                <c:pt idx="2">
                  <c:v>0.40316939773897253</c:v>
                </c:pt>
                <c:pt idx="3">
                  <c:v>1.5749428431467642</c:v>
                </c:pt>
                <c:pt idx="4">
                  <c:v>0.24558527743237846</c:v>
                </c:pt>
                <c:pt idx="5">
                  <c:v>0.24558527743237846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6-4B17-A5DA-A43B24AB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N05280000_NEW!$R$10:$R$15</c:f>
              <c:numCache>
                <c:formatCode>0.00_ </c:formatCode>
                <c:ptCount val="6"/>
                <c:pt idx="0">
                  <c:v>0.60570929409005758</c:v>
                </c:pt>
                <c:pt idx="1">
                  <c:v>0.96873410996860543</c:v>
                </c:pt>
                <c:pt idx="2">
                  <c:v>0.70467485913448413</c:v>
                </c:pt>
                <c:pt idx="3">
                  <c:v>1.9646865208452706</c:v>
                </c:pt>
                <c:pt idx="4">
                  <c:v>1.2079349808482014</c:v>
                </c:pt>
                <c:pt idx="5">
                  <c:v>0.31511128810362299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B-4511-AF69-66F5773D7038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N05280000_NEW!$R$3:$R$8</c:f>
              <c:numCache>
                <c:formatCode>0.00_ </c:formatCode>
                <c:ptCount val="6"/>
                <c:pt idx="0">
                  <c:v>0.40533706985818246</c:v>
                </c:pt>
                <c:pt idx="1">
                  <c:v>0.70468702756469237</c:v>
                </c:pt>
                <c:pt idx="2">
                  <c:v>0.50220361387759571</c:v>
                </c:pt>
                <c:pt idx="3">
                  <c:v>1.350734403258967</c:v>
                </c:pt>
                <c:pt idx="4">
                  <c:v>0.15414421507299009</c:v>
                </c:pt>
                <c:pt idx="5">
                  <c:v>0.15414421507299009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B-4511-AF69-66F5773D7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N05280000_NEW!$S$10:$S$15</c:f>
              <c:numCache>
                <c:formatCode>0.00_ </c:formatCode>
                <c:ptCount val="6"/>
                <c:pt idx="0">
                  <c:v>0.31330700860920507</c:v>
                </c:pt>
                <c:pt idx="1">
                  <c:v>9.8014986061658801E-2</c:v>
                </c:pt>
                <c:pt idx="2">
                  <c:v>0.57912195949596079</c:v>
                </c:pt>
                <c:pt idx="3">
                  <c:v>0.31982391471250493</c:v>
                </c:pt>
                <c:pt idx="4">
                  <c:v>0.5912513595806409</c:v>
                </c:pt>
                <c:pt idx="5">
                  <c:v>0.11267455062563884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6-404A-B404-93B12F71113D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N05280000_NEW!$S$3:$S$8</c:f>
              <c:numCache>
                <c:formatCode>0.00_ </c:formatCode>
                <c:ptCount val="6"/>
                <c:pt idx="0">
                  <c:v>0.38574195499877867</c:v>
                </c:pt>
                <c:pt idx="1">
                  <c:v>7.6005762058575746E-2</c:v>
                </c:pt>
                <c:pt idx="2">
                  <c:v>0.3891491973432028</c:v>
                </c:pt>
                <c:pt idx="3">
                  <c:v>0.42247754377306634</c:v>
                </c:pt>
                <c:pt idx="4">
                  <c:v>0.10640205508154982</c:v>
                </c:pt>
                <c:pt idx="5">
                  <c:v>0.10640205508154982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6-404A-B404-93B12F71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N05280000_NEW!$T$10:$T$15</c:f>
              <c:numCache>
                <c:formatCode>0.00_ </c:formatCode>
                <c:ptCount val="6"/>
                <c:pt idx="0">
                  <c:v>0.27743367296304028</c:v>
                </c:pt>
                <c:pt idx="1">
                  <c:v>7.675720641393316E-2</c:v>
                </c:pt>
                <c:pt idx="2">
                  <c:v>0.26667292998374975</c:v>
                </c:pt>
                <c:pt idx="3">
                  <c:v>0.29759612274704389</c:v>
                </c:pt>
                <c:pt idx="4">
                  <c:v>0.30366420486255863</c:v>
                </c:pt>
                <c:pt idx="5">
                  <c:v>0.22529856568311055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1-435F-9020-07F7E5920934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N05280000_NEW!$T$3:$T$8</c:f>
              <c:numCache>
                <c:formatCode>0.00_ </c:formatCode>
                <c:ptCount val="6"/>
                <c:pt idx="0">
                  <c:v>0.25291288721759542</c:v>
                </c:pt>
                <c:pt idx="1">
                  <c:v>2.194474271192352E-2</c:v>
                </c:pt>
                <c:pt idx="2">
                  <c:v>0.27842195216753529</c:v>
                </c:pt>
                <c:pt idx="3">
                  <c:v>0.12438724585937744</c:v>
                </c:pt>
                <c:pt idx="4">
                  <c:v>5.8397798524978319E-2</c:v>
                </c:pt>
                <c:pt idx="5">
                  <c:v>5.8397798524978319E-2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1-435F-9020-07F7E592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N05280000_NEW!$U$10:$U$15</c:f>
              <c:numCache>
                <c:formatCode>0.00_ </c:formatCode>
                <c:ptCount val="6"/>
                <c:pt idx="0">
                  <c:v>0.27688486477238727</c:v>
                </c:pt>
                <c:pt idx="1">
                  <c:v>0.64194136958576908</c:v>
                </c:pt>
                <c:pt idx="2">
                  <c:v>0.59239628461973937</c:v>
                </c:pt>
                <c:pt idx="3">
                  <c:v>0.4954587921009419</c:v>
                </c:pt>
                <c:pt idx="4">
                  <c:v>0.57837306127000332</c:v>
                </c:pt>
                <c:pt idx="5">
                  <c:v>0.15798542032163779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6-4024-886C-4A0EF8E93016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N05280000_NEW!$U$3:$U$8</c:f>
              <c:numCache>
                <c:formatCode>0.00_ </c:formatCode>
                <c:ptCount val="6"/>
                <c:pt idx="0">
                  <c:v>8.1774236476821721E-2</c:v>
                </c:pt>
                <c:pt idx="1">
                  <c:v>0.18617228940447794</c:v>
                </c:pt>
                <c:pt idx="2">
                  <c:v>0.17627986366302933</c:v>
                </c:pt>
                <c:pt idx="3">
                  <c:v>9.0298704638919106E-2</c:v>
                </c:pt>
                <c:pt idx="4">
                  <c:v>4.0551019797119114E-2</c:v>
                </c:pt>
                <c:pt idx="5">
                  <c:v>4.0551019797119114E-2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6-4024-886C-4A0EF8E9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N05280000_NEW!$V$10:$V$15</c:f>
              <c:numCache>
                <c:formatCode>0.00_ </c:formatCode>
                <c:ptCount val="6"/>
                <c:pt idx="0">
                  <c:v>0.36413639457282115</c:v>
                </c:pt>
                <c:pt idx="1">
                  <c:v>0.3215717935570282</c:v>
                </c:pt>
                <c:pt idx="2">
                  <c:v>0.85091547062421902</c:v>
                </c:pt>
                <c:pt idx="3">
                  <c:v>0.80907653139151092</c:v>
                </c:pt>
                <c:pt idx="4">
                  <c:v>0.73587011201484143</c:v>
                </c:pt>
                <c:pt idx="5">
                  <c:v>0.14034844136439789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C-4AAA-96FA-131DD23285AF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N05280000_NEW!$V$3:$V$8</c:f>
              <c:numCache>
                <c:formatCode>0.00_ </c:formatCode>
                <c:ptCount val="6"/>
                <c:pt idx="0">
                  <c:v>0.33467675930665453</c:v>
                </c:pt>
                <c:pt idx="1">
                  <c:v>0.1902231781671147</c:v>
                </c:pt>
                <c:pt idx="2">
                  <c:v>1.0606132702855486</c:v>
                </c:pt>
                <c:pt idx="3">
                  <c:v>0.55261614002901849</c:v>
                </c:pt>
                <c:pt idx="4">
                  <c:v>0.14429282909036778</c:v>
                </c:pt>
                <c:pt idx="5">
                  <c:v>0.14429282909036778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C-4AAA-96FA-131DD2328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N13302500_NEW!$T$10:$T$15</c:f>
              <c:numCache>
                <c:formatCode>0.00_ </c:formatCode>
                <c:ptCount val="6"/>
                <c:pt idx="0">
                  <c:v>0.21961771996804014</c:v>
                </c:pt>
                <c:pt idx="1">
                  <c:v>0.12173922983060412</c:v>
                </c:pt>
                <c:pt idx="2">
                  <c:v>0.13040661896819461</c:v>
                </c:pt>
                <c:pt idx="3">
                  <c:v>5.6627881312367095E-2</c:v>
                </c:pt>
                <c:pt idx="4">
                  <c:v>0.54189403806594283</c:v>
                </c:pt>
                <c:pt idx="5">
                  <c:v>0.14334060205629509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6-48F0-BDF0-132887F002E6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N13302500_NEW!$T$3:$T$8</c:f>
              <c:numCache>
                <c:formatCode>0.00_ </c:formatCode>
                <c:ptCount val="6"/>
                <c:pt idx="0">
                  <c:v>0.16546620486347155</c:v>
                </c:pt>
                <c:pt idx="1">
                  <c:v>0.27538365534948744</c:v>
                </c:pt>
                <c:pt idx="2">
                  <c:v>0.27380644067907667</c:v>
                </c:pt>
                <c:pt idx="3">
                  <c:v>0.47229259627175385</c:v>
                </c:pt>
                <c:pt idx="4">
                  <c:v>6.7399003282266404E-2</c:v>
                </c:pt>
                <c:pt idx="5">
                  <c:v>6.7399003282266404E-2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6-48F0-BDF0-132887F0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85738"/>
            </a:solidFill>
          </c:spPr>
          <c:invertIfNegative val="0"/>
          <c:val>
            <c:numRef>
              <c:f>N05280000_NEW!$W$10:$W$15</c:f>
              <c:numCache>
                <c:formatCode>0.00_ </c:formatCode>
                <c:ptCount val="6"/>
                <c:pt idx="0">
                  <c:v>0.25265219511872522</c:v>
                </c:pt>
                <c:pt idx="1">
                  <c:v>0.89950532714530373</c:v>
                </c:pt>
                <c:pt idx="2">
                  <c:v>1.1403908150557849</c:v>
                </c:pt>
                <c:pt idx="3">
                  <c:v>3.4655980030915661</c:v>
                </c:pt>
                <c:pt idx="4">
                  <c:v>1.0094979582205941</c:v>
                </c:pt>
                <c:pt idx="5">
                  <c:v>0.31248216953142799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53E0-4A1F-8121-9A0CCEC2274B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N05280000_NEW!$W$3:$W$8</c:f>
              <c:numCache>
                <c:formatCode>0.00_ </c:formatCode>
                <c:ptCount val="6"/>
                <c:pt idx="0">
                  <c:v>0.45149296533411992</c:v>
                </c:pt>
                <c:pt idx="1">
                  <c:v>0.12269643370207339</c:v>
                </c:pt>
                <c:pt idx="2">
                  <c:v>1.702966511488988</c:v>
                </c:pt>
                <c:pt idx="3">
                  <c:v>2.5660830594822559</c:v>
                </c:pt>
                <c:pt idx="4">
                  <c:v>0.2884884344749773</c:v>
                </c:pt>
                <c:pt idx="5">
                  <c:v>0.2884884344749773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0-4A1F-8121-9A0CCEC2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N05280000_NEW!$X$10:$X$15</c:f>
              <c:numCache>
                <c:formatCode>0.00_ </c:formatCode>
                <c:ptCount val="6"/>
                <c:pt idx="0">
                  <c:v>0.34257673381438153</c:v>
                </c:pt>
                <c:pt idx="1">
                  <c:v>0.46199828709931434</c:v>
                </c:pt>
                <c:pt idx="2">
                  <c:v>0.40365508792314458</c:v>
                </c:pt>
                <c:pt idx="3">
                  <c:v>0.73301415644803969</c:v>
                </c:pt>
                <c:pt idx="4">
                  <c:v>0.67216179695838896</c:v>
                </c:pt>
                <c:pt idx="5">
                  <c:v>0.29125782516649568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4-4DDE-A496-12E0D0245237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N05280000_NEW!$X$3:$X$8</c:f>
              <c:numCache>
                <c:formatCode>0.00_ </c:formatCode>
                <c:ptCount val="6"/>
                <c:pt idx="0">
                  <c:v>0.36334796501277977</c:v>
                </c:pt>
                <c:pt idx="1">
                  <c:v>0.51868733674976952</c:v>
                </c:pt>
                <c:pt idx="2">
                  <c:v>0.37440776934425307</c:v>
                </c:pt>
                <c:pt idx="3">
                  <c:v>0.73999296975314732</c:v>
                </c:pt>
                <c:pt idx="4">
                  <c:v>0.29247043471934936</c:v>
                </c:pt>
                <c:pt idx="5">
                  <c:v>0.29247043471934936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4-4DDE-A496-12E0D0245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</c:spPr>
          <c:invertIfNegative val="0"/>
          <c:val>
            <c:numRef>
              <c:f>N05280000_NEW!$Y$10:$Y$15</c:f>
              <c:numCache>
                <c:formatCode>0.00_ </c:formatCode>
                <c:ptCount val="6"/>
                <c:pt idx="0">
                  <c:v>0.11735881855092961</c:v>
                </c:pt>
                <c:pt idx="1">
                  <c:v>0.2134424172827005</c:v>
                </c:pt>
                <c:pt idx="2">
                  <c:v>0.16293743000624158</c:v>
                </c:pt>
                <c:pt idx="3">
                  <c:v>0.53730975355133348</c:v>
                </c:pt>
                <c:pt idx="4">
                  <c:v>0.35690338788665743</c:v>
                </c:pt>
                <c:pt idx="5">
                  <c:v>8.4831120720716968E-2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8-46FA-A951-E4078FEF5819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N05280000_NEW!$Y$3:$Y$8</c:f>
              <c:numCache>
                <c:formatCode>0.00_ </c:formatCode>
                <c:ptCount val="6"/>
                <c:pt idx="0">
                  <c:v>0.13202174367892824</c:v>
                </c:pt>
                <c:pt idx="1">
                  <c:v>0.26903655330456877</c:v>
                </c:pt>
                <c:pt idx="2">
                  <c:v>0.14018117774533939</c:v>
                </c:pt>
                <c:pt idx="3">
                  <c:v>0.54758955934748743</c:v>
                </c:pt>
                <c:pt idx="4">
                  <c:v>8.5538955184925186E-2</c:v>
                </c:pt>
                <c:pt idx="5">
                  <c:v>8.5538955184925186E-2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8-46FA-A951-E4078FEF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N05280000_NEW!$Z$10:$Z$15</c:f>
              <c:numCache>
                <c:formatCode>0.00_ </c:formatCode>
                <c:ptCount val="6"/>
                <c:pt idx="0">
                  <c:v>7.2096333075523369E-3</c:v>
                </c:pt>
                <c:pt idx="1">
                  <c:v>1.1233909795351334E-2</c:v>
                </c:pt>
                <c:pt idx="2">
                  <c:v>8.2289434179435433E-3</c:v>
                </c:pt>
                <c:pt idx="3">
                  <c:v>2.0876981088075418E-2</c:v>
                </c:pt>
                <c:pt idx="4">
                  <c:v>1.7852867956848574E-2</c:v>
                </c:pt>
                <c:pt idx="5">
                  <c:v>4.7538346178702161E-3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FB3-9D6D-E758050EEE34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N05280000_NEW!$Z$3:$Z$8</c:f>
              <c:numCache>
                <c:formatCode>0.00_ </c:formatCode>
                <c:ptCount val="6"/>
                <c:pt idx="0">
                  <c:v>6.3500780419101658E-3</c:v>
                </c:pt>
                <c:pt idx="1">
                  <c:v>1.226321994641767E-2</c:v>
                </c:pt>
                <c:pt idx="2">
                  <c:v>7.1898988814846788E-3</c:v>
                </c:pt>
                <c:pt idx="3">
                  <c:v>2.0082886478272534E-2</c:v>
                </c:pt>
                <c:pt idx="4">
                  <c:v>3.897798263918712E-3</c:v>
                </c:pt>
                <c:pt idx="5">
                  <c:v>3.897798263918712E-3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FB3-9D6D-E758050E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6.0000000000000012E-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N05280000_NEW!$AB$10:$AB$15</c:f>
              <c:numCache>
                <c:formatCode>0.00_ </c:formatCode>
                <c:ptCount val="6"/>
                <c:pt idx="0">
                  <c:v>0.20607860476395523</c:v>
                </c:pt>
                <c:pt idx="1">
                  <c:v>0.27755486976443638</c:v>
                </c:pt>
                <c:pt idx="2">
                  <c:v>0.23101031531146801</c:v>
                </c:pt>
                <c:pt idx="3">
                  <c:v>0.4179055793802649</c:v>
                </c:pt>
                <c:pt idx="4">
                  <c:v>0.42922505094953339</c:v>
                </c:pt>
                <c:pt idx="5">
                  <c:v>0.15494768893048205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3-40FC-AFA3-70967F999276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N05280000_NEW!$P$3:$P$8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N05280000_NEW!$AB$3:$AB$8</c:f>
              <c:numCache>
                <c:formatCode>0.00_ </c:formatCode>
                <c:ptCount val="6"/>
                <c:pt idx="0">
                  <c:v>0.22511713058327179</c:v>
                </c:pt>
                <c:pt idx="1">
                  <c:v>0.33193394439324631</c:v>
                </c:pt>
                <c:pt idx="2">
                  <c:v>0.23079107673755395</c:v>
                </c:pt>
                <c:pt idx="3">
                  <c:v>0.44774841805661253</c:v>
                </c:pt>
                <c:pt idx="4">
                  <c:v>0.16159790680540301</c:v>
                </c:pt>
                <c:pt idx="5">
                  <c:v>0.16159790680540301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3-40FC-AFA3-70967F99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  <a:ln>
              <a:noFill/>
            </a:ln>
            <a:effectLst/>
          </c:spPr>
          <c:invertIfNegative val="0"/>
          <c:val>
            <c:numRef>
              <c:f>N08085500_NEW!$Q$10:$Q$15</c:f>
              <c:numCache>
                <c:formatCode>0.00_ </c:formatCode>
                <c:ptCount val="6"/>
                <c:pt idx="0">
                  <c:v>1.5856436026841427</c:v>
                </c:pt>
                <c:pt idx="1">
                  <c:v>2</c:v>
                </c:pt>
                <c:pt idx="2">
                  <c:v>1.133102427931602</c:v>
                </c:pt>
                <c:pt idx="3">
                  <c:v>2</c:v>
                </c:pt>
                <c:pt idx="4">
                  <c:v>2</c:v>
                </c:pt>
                <c:pt idx="5">
                  <c:v>0.73792163830799418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768F-46D7-8CF6-1603977DF5AE}"/>
            </c:ext>
          </c:extLst>
        </c:ser>
        <c:ser>
          <c:idx val="17"/>
          <c:order val="1"/>
          <c:spPr>
            <a:solidFill>
              <a:srgbClr val="F5EEE4"/>
            </a:solidFill>
            <a:ln>
              <a:noFill/>
            </a:ln>
            <a:effectLst/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N08085500_NEW!$Q$3:$Q$8</c:f>
              <c:numCache>
                <c:formatCode>0.00_ </c:formatCode>
                <c:ptCount val="6"/>
                <c:pt idx="0">
                  <c:v>0.35584720126052499</c:v>
                </c:pt>
                <c:pt idx="1">
                  <c:v>0.59481699875024319</c:v>
                </c:pt>
                <c:pt idx="2">
                  <c:v>0.40102264312620484</c:v>
                </c:pt>
                <c:pt idx="3">
                  <c:v>0.57758871392205724</c:v>
                </c:pt>
                <c:pt idx="4">
                  <c:v>0.38487757732639472</c:v>
                </c:pt>
                <c:pt idx="5">
                  <c:v>0.38487757732639472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F-46D7-8CF6-1603977D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N08085500_NEW!$R$10:$R$15</c:f>
              <c:numCache>
                <c:formatCode>0.00_ </c:formatCode>
                <c:ptCount val="6"/>
                <c:pt idx="0">
                  <c:v>1.1347102240894562</c:v>
                </c:pt>
                <c:pt idx="1">
                  <c:v>1.2004259491799183</c:v>
                </c:pt>
                <c:pt idx="2">
                  <c:v>1.140219076814649</c:v>
                </c:pt>
                <c:pt idx="3">
                  <c:v>1.0822920057115644</c:v>
                </c:pt>
                <c:pt idx="4">
                  <c:v>1.1970510282994278</c:v>
                </c:pt>
                <c:pt idx="5">
                  <c:v>1.1100385142818108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7-4E1E-8D0D-B5E5E91A20F1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N08085500_NEW!$R$3:$R$8</c:f>
              <c:numCache>
                <c:formatCode>0.00_ </c:formatCode>
                <c:ptCount val="6"/>
                <c:pt idx="0">
                  <c:v>0.96721292539949566</c:v>
                </c:pt>
                <c:pt idx="1">
                  <c:v>1.6447034861120551</c:v>
                </c:pt>
                <c:pt idx="2">
                  <c:v>0.96988572472782097</c:v>
                </c:pt>
                <c:pt idx="3">
                  <c:v>0.96182719764117153</c:v>
                </c:pt>
                <c:pt idx="4">
                  <c:v>0.85333575149603946</c:v>
                </c:pt>
                <c:pt idx="5">
                  <c:v>0.85333575149603946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7-4E1E-8D0D-B5E5E91A2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N08085500_NEW!$S$10:$S$15</c:f>
              <c:numCache>
                <c:formatCode>0.00_ </c:formatCode>
                <c:ptCount val="6"/>
                <c:pt idx="0">
                  <c:v>0.78932087571586773</c:v>
                </c:pt>
                <c:pt idx="1">
                  <c:v>1.0605068185590638</c:v>
                </c:pt>
                <c:pt idx="2">
                  <c:v>0.66656498641834039</c:v>
                </c:pt>
                <c:pt idx="3">
                  <c:v>0.99563772262596462</c:v>
                </c:pt>
                <c:pt idx="4">
                  <c:v>2</c:v>
                </c:pt>
                <c:pt idx="5">
                  <c:v>0.37477841855973837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7-4CD9-8A54-C59A2F99109A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N08085500_NEW!$S$3:$S$8</c:f>
              <c:numCache>
                <c:formatCode>0.00_ </c:formatCode>
                <c:ptCount val="6"/>
                <c:pt idx="0">
                  <c:v>0.29964152061714378</c:v>
                </c:pt>
                <c:pt idx="1">
                  <c:v>0.29489600515026032</c:v>
                </c:pt>
                <c:pt idx="2">
                  <c:v>0.36800912532005919</c:v>
                </c:pt>
                <c:pt idx="3">
                  <c:v>0.34280616708778971</c:v>
                </c:pt>
                <c:pt idx="4">
                  <c:v>0.40592021597212896</c:v>
                </c:pt>
                <c:pt idx="5">
                  <c:v>0.40592021597212896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7-4CD9-8A54-C59A2F99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N08085500_NEW!$T$10:$T$15</c:f>
              <c:numCache>
                <c:formatCode>0.00_ </c:formatCode>
                <c:ptCount val="6"/>
                <c:pt idx="0">
                  <c:v>1.3492007745625481</c:v>
                </c:pt>
                <c:pt idx="1">
                  <c:v>1.487598751967965</c:v>
                </c:pt>
                <c:pt idx="2">
                  <c:v>1.1678105187977468</c:v>
                </c:pt>
                <c:pt idx="3">
                  <c:v>1.427658628351087</c:v>
                </c:pt>
                <c:pt idx="4">
                  <c:v>1.2556621468457916</c:v>
                </c:pt>
                <c:pt idx="5">
                  <c:v>0.49362418757721999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D6D-A9DC-CB772E1DF24A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N08085500_NEW!$T$3:$T$8</c:f>
              <c:numCache>
                <c:formatCode>0.00_ </c:formatCode>
                <c:ptCount val="6"/>
                <c:pt idx="0">
                  <c:v>0.57676558631205077</c:v>
                </c:pt>
                <c:pt idx="1">
                  <c:v>0.71938777644964402</c:v>
                </c:pt>
                <c:pt idx="2">
                  <c:v>0.46142106000583238</c:v>
                </c:pt>
                <c:pt idx="3">
                  <c:v>1.0163751862932044</c:v>
                </c:pt>
                <c:pt idx="4">
                  <c:v>8.8319715279193647E-2</c:v>
                </c:pt>
                <c:pt idx="5">
                  <c:v>8.8319715279193647E-2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3-4D6D-A9DC-CB772E1D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N08085500_NEW!$U$10:$U$15</c:f>
              <c:numCache>
                <c:formatCode>0.00_ </c:formatCode>
                <c:ptCount val="6"/>
                <c:pt idx="0">
                  <c:v>1.1622122159767558</c:v>
                </c:pt>
                <c:pt idx="1">
                  <c:v>0.94727412233051844</c:v>
                </c:pt>
                <c:pt idx="2">
                  <c:v>1.0884988718318112</c:v>
                </c:pt>
                <c:pt idx="3">
                  <c:v>1.0374098038470656</c:v>
                </c:pt>
                <c:pt idx="4">
                  <c:v>0.83459213370797425</c:v>
                </c:pt>
                <c:pt idx="5">
                  <c:v>0.37317613251495263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E-4D20-9CCA-56C4778FEC73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N08085500_NEW!$U$3:$U$8</c:f>
              <c:numCache>
                <c:formatCode>0.00_ </c:formatCode>
                <c:ptCount val="6"/>
                <c:pt idx="0">
                  <c:v>0.69182498356473121</c:v>
                </c:pt>
                <c:pt idx="1">
                  <c:v>0.55323153676259496</c:v>
                </c:pt>
                <c:pt idx="2">
                  <c:v>0.61391655868940909</c:v>
                </c:pt>
                <c:pt idx="3">
                  <c:v>0.97990884970688152</c:v>
                </c:pt>
                <c:pt idx="4">
                  <c:v>0.15087682462696989</c:v>
                </c:pt>
                <c:pt idx="5">
                  <c:v>0.15087682462696989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E-4D20-9CCA-56C4778F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N13302500_NEW!$U$10:$U$15</c:f>
              <c:numCache>
                <c:formatCode>0.00_ </c:formatCode>
                <c:ptCount val="6"/>
                <c:pt idx="0">
                  <c:v>0.15884519625421126</c:v>
                </c:pt>
                <c:pt idx="1">
                  <c:v>0.26915661991352186</c:v>
                </c:pt>
                <c:pt idx="2">
                  <c:v>0.2032526990235605</c:v>
                </c:pt>
                <c:pt idx="3">
                  <c:v>0.45978551676607698</c:v>
                </c:pt>
                <c:pt idx="4">
                  <c:v>0.38330409021354445</c:v>
                </c:pt>
                <c:pt idx="5">
                  <c:v>0.15530588696560763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8-4B33-8723-E6A1BBED42AE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N13302500_NEW!$U$3:$U$8</c:f>
              <c:numCache>
                <c:formatCode>0.00_ </c:formatCode>
                <c:ptCount val="6"/>
                <c:pt idx="0">
                  <c:v>0.16884039494718994</c:v>
                </c:pt>
                <c:pt idx="1">
                  <c:v>0.25637488891074528</c:v>
                </c:pt>
                <c:pt idx="2">
                  <c:v>0.20857069540938772</c:v>
                </c:pt>
                <c:pt idx="3">
                  <c:v>0.46182077955482481</c:v>
                </c:pt>
                <c:pt idx="4">
                  <c:v>7.1147306608047967E-2</c:v>
                </c:pt>
                <c:pt idx="5">
                  <c:v>7.1147306608047967E-2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8-4B33-8723-E6A1BBED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N08085500_NEW!$V$10:$V$15</c:f>
              <c:numCache>
                <c:formatCode>0.00_ 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6-4E23-8497-5E1D6714B347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N08085500_NEW!$V$3:$V$8</c:f>
              <c:numCache>
                <c:formatCode>0.00_ </c:formatCode>
                <c:ptCount val="6"/>
                <c:pt idx="0">
                  <c:v>0.17227633261825448</c:v>
                </c:pt>
                <c:pt idx="1">
                  <c:v>2</c:v>
                </c:pt>
                <c:pt idx="2">
                  <c:v>0.16275706249345337</c:v>
                </c:pt>
                <c:pt idx="3">
                  <c:v>0.49842166817113265</c:v>
                </c:pt>
                <c:pt idx="4">
                  <c:v>0.22625978872910857</c:v>
                </c:pt>
                <c:pt idx="5">
                  <c:v>0.22625978872910857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6-4E23-8497-5E1D6714B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85738"/>
            </a:solidFill>
          </c:spPr>
          <c:invertIfNegative val="0"/>
          <c:val>
            <c:numRef>
              <c:f>N08085500_NEW!$W$10:$W$15</c:f>
              <c:numCache>
                <c:formatCode>0.00_ 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E36F-4687-B102-4CE729E61D14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N08085500_NEW!$W$3:$W$8</c:f>
              <c:numCache>
                <c:formatCode>0.00_ 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F-4687-B102-4CE729E6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N08085500_NEW!$X$10:$X$15</c:f>
              <c:numCache>
                <c:formatCode>0.00_ </c:formatCode>
                <c:ptCount val="6"/>
                <c:pt idx="0">
                  <c:v>6.5128821924797645E-2</c:v>
                </c:pt>
                <c:pt idx="1">
                  <c:v>9.9980316689833343E-2</c:v>
                </c:pt>
                <c:pt idx="2">
                  <c:v>5.5056033123635356E-2</c:v>
                </c:pt>
                <c:pt idx="3">
                  <c:v>8.7123525052265241E-2</c:v>
                </c:pt>
                <c:pt idx="4">
                  <c:v>0.83098035714483143</c:v>
                </c:pt>
                <c:pt idx="5">
                  <c:v>4.4262390717277375E-2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AD2-AF4F-A589091C6D7D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N08085500_NEW!$X$3:$X$8</c:f>
              <c:numCache>
                <c:formatCode>0.00_ </c:formatCode>
                <c:ptCount val="6"/>
                <c:pt idx="0">
                  <c:v>0.12823349423667937</c:v>
                </c:pt>
                <c:pt idx="1">
                  <c:v>0.16579112359776219</c:v>
                </c:pt>
                <c:pt idx="2">
                  <c:v>0.13613005890738866</c:v>
                </c:pt>
                <c:pt idx="3">
                  <c:v>0.16337257281696999</c:v>
                </c:pt>
                <c:pt idx="4">
                  <c:v>0.13354761908244878</c:v>
                </c:pt>
                <c:pt idx="5">
                  <c:v>0.13354761908244878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AD2-AF4F-A589091C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</c:spPr>
          <c:invertIfNegative val="0"/>
          <c:val>
            <c:numRef>
              <c:f>N08085500_NEW!$Y$10:$Y$15</c:f>
              <c:numCache>
                <c:formatCode>0.00_ </c:formatCode>
                <c:ptCount val="6"/>
                <c:pt idx="0">
                  <c:v>4.2417634453120016E-3</c:v>
                </c:pt>
                <c:pt idx="1">
                  <c:v>9.9960637253993668E-3</c:v>
                </c:pt>
                <c:pt idx="2">
                  <c:v>3.0311667833108334E-3</c:v>
                </c:pt>
                <c:pt idx="3">
                  <c:v>7.5905086175326892E-3</c:v>
                </c:pt>
                <c:pt idx="4">
                  <c:v>0.65575556232905918</c:v>
                </c:pt>
                <c:pt idx="5">
                  <c:v>1.9591592320089223E-3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5-41C1-BA75-00CE02FCFE76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N08085500_NEW!$Y$3:$Y$8</c:f>
              <c:numCache>
                <c:formatCode>0.00_ </c:formatCode>
                <c:ptCount val="6"/>
                <c:pt idx="0">
                  <c:v>1.6443829044148484E-2</c:v>
                </c:pt>
                <c:pt idx="1">
                  <c:v>2.7486696663808458E-2</c:v>
                </c:pt>
                <c:pt idx="2">
                  <c:v>1.8531392938129106E-2</c:v>
                </c:pt>
                <c:pt idx="3">
                  <c:v>2.6690597548836157E-2</c:v>
                </c:pt>
                <c:pt idx="4">
                  <c:v>1.7834966562590839E-2</c:v>
                </c:pt>
                <c:pt idx="5">
                  <c:v>1.7834966562590839E-2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5-41C1-BA75-00CE02FC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0.5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N08085500_NEW!$Z$10:$Z$15</c:f>
              <c:numCache>
                <c:formatCode>0.00_ </c:formatCode>
                <c:ptCount val="6"/>
                <c:pt idx="0">
                  <c:v>5.8176010121718834E-4</c:v>
                </c:pt>
                <c:pt idx="1">
                  <c:v>1.1805934747238832E-3</c:v>
                </c:pt>
                <c:pt idx="2">
                  <c:v>4.2186177492121101E-4</c:v>
                </c:pt>
                <c:pt idx="3">
                  <c:v>9.1350244241377668E-4</c:v>
                </c:pt>
                <c:pt idx="4">
                  <c:v>1.1086162060208647E-2</c:v>
                </c:pt>
                <c:pt idx="5">
                  <c:v>2.4506887447022652E-4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97D-A93D-5A3B2B9A467F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N08085500_NEW!$Z$3:$Z$8</c:f>
              <c:numCache>
                <c:formatCode>0.00_ </c:formatCode>
                <c:ptCount val="6"/>
                <c:pt idx="0">
                  <c:v>1.0400031170803598E-3</c:v>
                </c:pt>
                <c:pt idx="1">
                  <c:v>1.9415219198566811E-3</c:v>
                </c:pt>
                <c:pt idx="2">
                  <c:v>1.0625427633798202E-3</c:v>
                </c:pt>
                <c:pt idx="3">
                  <c:v>1.9714795383486794E-3</c:v>
                </c:pt>
                <c:pt idx="4">
                  <c:v>1.0630915500899091E-3</c:v>
                </c:pt>
                <c:pt idx="5">
                  <c:v>1.0630915500899091E-3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7-497D-A93D-5A3B2B9A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2.0000000000000004E-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val>
            <c:numRef>
              <c:f>N08085500_NEW!$AB$10:$AB$15</c:f>
              <c:numCache>
                <c:formatCode>0.00_ 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8-4DF6-81D0-ABE2957A54EA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N08085500_NEW!$P$3:$P$8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N08085500_NEW!$AB$3:$AB$8</c:f>
              <c:numCache>
                <c:formatCode>0.00_ 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1.9878843812342146</c:v>
                </c:pt>
                <c:pt idx="5">
                  <c:v>1.9878843812342146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8-4DF6-81D0-ABE2957A5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2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tx>
            <c:v>系列2</c:v>
          </c:tx>
          <c:spPr>
            <a:solidFill>
              <a:srgbClr val="785738"/>
            </a:solidFill>
          </c:spPr>
          <c:invertIfNegative val="0"/>
          <c:val>
            <c:numRef>
              <c:f>N13302500_NEW!$V$10:$V$15</c:f>
              <c:numCache>
                <c:formatCode>0.00_ </c:formatCode>
                <c:ptCount val="6"/>
                <c:pt idx="0">
                  <c:v>0.18895094294046252</c:v>
                </c:pt>
                <c:pt idx="1">
                  <c:v>9.7170013201042016E-2</c:v>
                </c:pt>
                <c:pt idx="2">
                  <c:v>2.920440461606948E-2</c:v>
                </c:pt>
                <c:pt idx="3">
                  <c:v>2.0022642940874893</c:v>
                </c:pt>
                <c:pt idx="4">
                  <c:v>0.74932652396568011</c:v>
                </c:pt>
                <c:pt idx="5">
                  <c:v>0.10114579282489279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318-8AED-CDB206FE756F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N13302500_NEW!$V$3:$V$8</c:f>
              <c:numCache>
                <c:formatCode>0.00_ </c:formatCode>
                <c:ptCount val="6"/>
                <c:pt idx="0">
                  <c:v>0.1733196965849533</c:v>
                </c:pt>
                <c:pt idx="1">
                  <c:v>6.484683516288009E-2</c:v>
                </c:pt>
                <c:pt idx="2">
                  <c:v>4.7484699301427201E-2</c:v>
                </c:pt>
                <c:pt idx="3">
                  <c:v>1.9267185679159384</c:v>
                </c:pt>
                <c:pt idx="4">
                  <c:v>0.1143232156851907</c:v>
                </c:pt>
                <c:pt idx="5">
                  <c:v>0.1143232156851907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5-4318-8AED-CDB206FE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85738"/>
            </a:solidFill>
          </c:spPr>
          <c:invertIfNegative val="0"/>
          <c:val>
            <c:numRef>
              <c:f>N13302500_NEW!$W$10:$W$15</c:f>
              <c:numCache>
                <c:formatCode>0.00_ </c:formatCode>
                <c:ptCount val="6"/>
                <c:pt idx="0">
                  <c:v>0.28181802906472442</c:v>
                </c:pt>
                <c:pt idx="1">
                  <c:v>0.15871587072422486</c:v>
                </c:pt>
                <c:pt idx="2">
                  <c:v>0.11961378307457524</c:v>
                </c:pt>
                <c:pt idx="3">
                  <c:v>3.1857147240481227</c:v>
                </c:pt>
                <c:pt idx="4">
                  <c:v>0.79005968240292057</c:v>
                </c:pt>
                <c:pt idx="5">
                  <c:v>0.12574478932423272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系列2</c:v>
                </c15:tx>
              </c15:filteredSeriesTitle>
            </c:ext>
            <c:ext xmlns:c16="http://schemas.microsoft.com/office/drawing/2014/chart" uri="{C3380CC4-5D6E-409C-BE32-E72D297353CC}">
              <c16:uniqueId val="{00000000-9BA9-4DDB-BF61-C27F649D6C8D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N13302500_NEW!$W$3:$W$8</c:f>
              <c:numCache>
                <c:formatCode>0.00_ </c:formatCode>
                <c:ptCount val="6"/>
                <c:pt idx="0">
                  <c:v>0.20535958406318391</c:v>
                </c:pt>
                <c:pt idx="1">
                  <c:v>4.2932112593638598E-2</c:v>
                </c:pt>
                <c:pt idx="2">
                  <c:v>0.23529810382302405</c:v>
                </c:pt>
                <c:pt idx="3">
                  <c:v>4.1898865364654956</c:v>
                </c:pt>
                <c:pt idx="4">
                  <c:v>0.34670545347957582</c:v>
                </c:pt>
                <c:pt idx="5">
                  <c:v>0.34670545347957582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9-4DDB-BF61-C27F649D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8"/>
          <c:order val="0"/>
          <c:spPr>
            <a:solidFill>
              <a:srgbClr val="785738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N13302500_NEW!$X$10:$X$15</c:f>
              <c:numCache>
                <c:formatCode>0.00_ </c:formatCode>
                <c:ptCount val="6"/>
                <c:pt idx="0">
                  <c:v>0.3800678652055548</c:v>
                </c:pt>
                <c:pt idx="1">
                  <c:v>0.51842852551685559</c:v>
                </c:pt>
                <c:pt idx="2">
                  <c:v>0.38811176116817242</c:v>
                </c:pt>
                <c:pt idx="3">
                  <c:v>3.8349795277547458E-3</c:v>
                </c:pt>
                <c:pt idx="4">
                  <c:v>3.0142076220649261</c:v>
                </c:pt>
                <c:pt idx="5">
                  <c:v>0.27201372637197579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8-4B74-A124-A74146655965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N13302500_NEW!$X$3:$X$8</c:f>
              <c:numCache>
                <c:formatCode>0.00_ </c:formatCode>
                <c:ptCount val="6"/>
                <c:pt idx="0">
                  <c:v>0.25817473802981961</c:v>
                </c:pt>
                <c:pt idx="1">
                  <c:v>0.43622989801801032</c:v>
                </c:pt>
                <c:pt idx="2">
                  <c:v>0.28485666703535045</c:v>
                </c:pt>
                <c:pt idx="3">
                  <c:v>7.7904796084420538E-2</c:v>
                </c:pt>
                <c:pt idx="4">
                  <c:v>0.17800799384998711</c:v>
                </c:pt>
                <c:pt idx="5">
                  <c:v>0.17800799384998711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8-4B74-A124-A7414665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758772553129"/>
          <c:y val="0.135679012345679"/>
          <c:w val="0.6361419501599882"/>
          <c:h val="0.79641975308641977"/>
        </c:manualLayout>
      </c:layout>
      <c:barChart>
        <c:barDir val="bar"/>
        <c:grouping val="clustered"/>
        <c:varyColors val="0"/>
        <c:ser>
          <c:idx val="16"/>
          <c:order val="0"/>
          <c:spPr>
            <a:solidFill>
              <a:srgbClr val="785738"/>
            </a:solidFill>
          </c:spPr>
          <c:invertIfNegative val="0"/>
          <c:val>
            <c:numRef>
              <c:f>N13302500_NEW!$Y$10:$Y$15</c:f>
              <c:numCache>
                <c:formatCode>0.00_ </c:formatCode>
                <c:ptCount val="6"/>
                <c:pt idx="0">
                  <c:v>0.14445158216190776</c:v>
                </c:pt>
                <c:pt idx="1">
                  <c:v>0.26876813606958094</c:v>
                </c:pt>
                <c:pt idx="2">
                  <c:v>0.15063073915706052</c:v>
                </c:pt>
                <c:pt idx="3">
                  <c:v>-0.71334856721307105</c:v>
                </c:pt>
                <c:pt idx="4">
                  <c:v>8.2317831828054597</c:v>
                </c:pt>
                <c:pt idx="5">
                  <c:v>7.3991467334768121E-2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3-4946-9D71-5E8374B3D0D6}"/>
            </c:ext>
          </c:extLst>
        </c:ser>
        <c:ser>
          <c:idx val="19"/>
          <c:order val="1"/>
          <c:spPr>
            <a:solidFill>
              <a:srgbClr val="F5EEE4"/>
            </a:solidFill>
          </c:spPr>
          <c:invertIfNegative val="0"/>
          <c:cat>
            <c:strRef>
              <c:f>N13302500_NEW!$P$3:$P$8</c:f>
              <c:strCache>
                <c:ptCount val="6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  <c:pt idx="3">
                  <c:v>Scheme 4</c:v>
                </c:pt>
                <c:pt idx="4">
                  <c:v>Scheme 5</c:v>
                </c:pt>
                <c:pt idx="5">
                  <c:v>Scheme 6</c:v>
                </c:pt>
              </c:strCache>
            </c:strRef>
          </c:cat>
          <c:val>
            <c:numRef>
              <c:f>N13302500_NEW!$Y$3:$Y$8</c:f>
              <c:numCache>
                <c:formatCode>0.00_ </c:formatCode>
                <c:ptCount val="6"/>
                <c:pt idx="0">
                  <c:v>6.6654195356765977E-2</c:v>
                </c:pt>
                <c:pt idx="1">
                  <c:v>0.1902965239248037</c:v>
                </c:pt>
                <c:pt idx="2">
                  <c:v>8.1143320754488504E-2</c:v>
                </c:pt>
                <c:pt idx="3">
                  <c:v>-0.75878280289141986</c:v>
                </c:pt>
                <c:pt idx="4">
                  <c:v>3.1686845874497049E-2</c:v>
                </c:pt>
                <c:pt idx="5">
                  <c:v>3.1686845874497049E-2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3-4946-9D71-5E8374B3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6881816"/>
        <c:axId val="496882144"/>
      </c:barChart>
      <c:catAx>
        <c:axId val="49688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2144"/>
        <c:crosses val="autoZero"/>
        <c:auto val="1"/>
        <c:lblAlgn val="ctr"/>
        <c:lblOffset val="100"/>
        <c:noMultiLvlLbl val="0"/>
      </c:catAx>
      <c:valAx>
        <c:axId val="496882144"/>
        <c:scaling>
          <c:orientation val="minMax"/>
          <c:max val="1"/>
          <c:min val="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15E6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96881816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421821</xdr:colOff>
      <xdr:row>26</xdr:row>
      <xdr:rowOff>81642</xdr:rowOff>
    </xdr:from>
    <xdr:to>
      <xdr:col>18</xdr:col>
      <xdr:colOff>398007</xdr:colOff>
      <xdr:row>36</xdr:row>
      <xdr:rowOff>167367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83523C-A2C1-4349-A43D-B4FBA292B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557892</xdr:colOff>
      <xdr:row>26</xdr:row>
      <xdr:rowOff>40821</xdr:rowOff>
    </xdr:from>
    <xdr:to>
      <xdr:col>21</xdr:col>
      <xdr:colOff>534079</xdr:colOff>
      <xdr:row>36</xdr:row>
      <xdr:rowOff>126546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AEB7D1-E8F9-4EC2-BAFA-8E46E6261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204107</xdr:colOff>
      <xdr:row>25</xdr:row>
      <xdr:rowOff>163285</xdr:rowOff>
    </xdr:from>
    <xdr:to>
      <xdr:col>25</xdr:col>
      <xdr:colOff>180293</xdr:colOff>
      <xdr:row>36</xdr:row>
      <xdr:rowOff>72117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72E464-2788-454E-890A-A738D12C0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293076</xdr:colOff>
      <xdr:row>26</xdr:row>
      <xdr:rowOff>27215</xdr:rowOff>
    </xdr:from>
    <xdr:to>
      <xdr:col>28</xdr:col>
      <xdr:colOff>195384</xdr:colOff>
      <xdr:row>36</xdr:row>
      <xdr:rowOff>112940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CF270F-B026-48AC-AD27-248BA08E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108858</xdr:colOff>
      <xdr:row>26</xdr:row>
      <xdr:rowOff>40821</xdr:rowOff>
    </xdr:from>
    <xdr:to>
      <xdr:col>31</xdr:col>
      <xdr:colOff>85044</xdr:colOff>
      <xdr:row>36</xdr:row>
      <xdr:rowOff>126546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06062C1-68E1-4803-884B-6C6F42866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126312</xdr:colOff>
      <xdr:row>26</xdr:row>
      <xdr:rowOff>40821</xdr:rowOff>
    </xdr:from>
    <xdr:to>
      <xdr:col>34</xdr:col>
      <xdr:colOff>102499</xdr:colOff>
      <xdr:row>36</xdr:row>
      <xdr:rowOff>126546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67E0E00-1FAC-4130-B0BD-9ADB4E706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415636</xdr:colOff>
      <xdr:row>38</xdr:row>
      <xdr:rowOff>21853</xdr:rowOff>
    </xdr:from>
    <xdr:to>
      <xdr:col>18</xdr:col>
      <xdr:colOff>416398</xdr:colOff>
      <xdr:row>48</xdr:row>
      <xdr:rowOff>107579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EB475E-D4B0-440A-BA69-92772E6B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546775</xdr:colOff>
      <xdr:row>38</xdr:row>
      <xdr:rowOff>0</xdr:rowOff>
    </xdr:from>
    <xdr:to>
      <xdr:col>21</xdr:col>
      <xdr:colOff>522962</xdr:colOff>
      <xdr:row>48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ABD5D17-EF1F-4D7E-BFED-3CD8D4407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201707</xdr:colOff>
      <xdr:row>38</xdr:row>
      <xdr:rowOff>0</xdr:rowOff>
    </xdr:from>
    <xdr:to>
      <xdr:col>25</xdr:col>
      <xdr:colOff>177893</xdr:colOff>
      <xdr:row>48</xdr:row>
      <xdr:rowOff>85725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C839D00-46B2-44AB-B3E1-EE5AF0DEF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271433</xdr:colOff>
      <xdr:row>38</xdr:row>
      <xdr:rowOff>0</xdr:rowOff>
    </xdr:from>
    <xdr:to>
      <xdr:col>28</xdr:col>
      <xdr:colOff>247618</xdr:colOff>
      <xdr:row>48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FE2C22E-3673-4E5B-B021-B89938357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87966</xdr:colOff>
      <xdr:row>38</xdr:row>
      <xdr:rowOff>0</xdr:rowOff>
    </xdr:from>
    <xdr:to>
      <xdr:col>31</xdr:col>
      <xdr:colOff>64151</xdr:colOff>
      <xdr:row>48</xdr:row>
      <xdr:rowOff>85725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7BB7466-EBDF-499D-90C1-998BBA3E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421821</xdr:colOff>
      <xdr:row>26</xdr:row>
      <xdr:rowOff>81642</xdr:rowOff>
    </xdr:from>
    <xdr:to>
      <xdr:col>18</xdr:col>
      <xdr:colOff>398007</xdr:colOff>
      <xdr:row>36</xdr:row>
      <xdr:rowOff>167367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F530E7-78F5-49AD-80B3-69A2344F7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557892</xdr:colOff>
      <xdr:row>26</xdr:row>
      <xdr:rowOff>40821</xdr:rowOff>
    </xdr:from>
    <xdr:to>
      <xdr:col>21</xdr:col>
      <xdr:colOff>534079</xdr:colOff>
      <xdr:row>36</xdr:row>
      <xdr:rowOff>126546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ED0F4E-0F3E-463A-9080-3A85CC856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204107</xdr:colOff>
      <xdr:row>25</xdr:row>
      <xdr:rowOff>163285</xdr:rowOff>
    </xdr:from>
    <xdr:to>
      <xdr:col>25</xdr:col>
      <xdr:colOff>180293</xdr:colOff>
      <xdr:row>36</xdr:row>
      <xdr:rowOff>72117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66482C-E5C0-4DAE-9931-C7F128EE4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69272</xdr:colOff>
      <xdr:row>26</xdr:row>
      <xdr:rowOff>27215</xdr:rowOff>
    </xdr:from>
    <xdr:to>
      <xdr:col>28</xdr:col>
      <xdr:colOff>130848</xdr:colOff>
      <xdr:row>36</xdr:row>
      <xdr:rowOff>112940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8B7FCF-0F4D-4C1C-9B17-2599B536D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108858</xdr:colOff>
      <xdr:row>26</xdr:row>
      <xdr:rowOff>40821</xdr:rowOff>
    </xdr:from>
    <xdr:to>
      <xdr:col>31</xdr:col>
      <xdr:colOff>85044</xdr:colOff>
      <xdr:row>36</xdr:row>
      <xdr:rowOff>126546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62D476D-DFE6-46D0-886A-F807E9D39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80130</xdr:colOff>
      <xdr:row>26</xdr:row>
      <xdr:rowOff>40821</xdr:rowOff>
    </xdr:from>
    <xdr:to>
      <xdr:col>34</xdr:col>
      <xdr:colOff>56317</xdr:colOff>
      <xdr:row>36</xdr:row>
      <xdr:rowOff>126546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009C632-E36B-423B-AECD-1B7F57DC7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431029</xdr:colOff>
      <xdr:row>38</xdr:row>
      <xdr:rowOff>14155</xdr:rowOff>
    </xdr:from>
    <xdr:to>
      <xdr:col>18</xdr:col>
      <xdr:colOff>431791</xdr:colOff>
      <xdr:row>48</xdr:row>
      <xdr:rowOff>99881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B873D1B-8396-49FF-9429-75A23206F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555830</xdr:colOff>
      <xdr:row>38</xdr:row>
      <xdr:rowOff>7696</xdr:rowOff>
    </xdr:from>
    <xdr:to>
      <xdr:col>21</xdr:col>
      <xdr:colOff>532017</xdr:colOff>
      <xdr:row>48</xdr:row>
      <xdr:rowOff>93421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8162-5E16-4172-BDC7-D0EE971FE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165485</xdr:colOff>
      <xdr:row>38</xdr:row>
      <xdr:rowOff>0</xdr:rowOff>
    </xdr:from>
    <xdr:to>
      <xdr:col>25</xdr:col>
      <xdr:colOff>141670</xdr:colOff>
      <xdr:row>48</xdr:row>
      <xdr:rowOff>85725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3FA4164-9430-489C-A313-B52CD6F87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96213</xdr:colOff>
      <xdr:row>38</xdr:row>
      <xdr:rowOff>0</xdr:rowOff>
    </xdr:from>
    <xdr:to>
      <xdr:col>28</xdr:col>
      <xdr:colOff>72400</xdr:colOff>
      <xdr:row>48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5B2A672-2B9D-429E-9AAA-135D1BD85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103360</xdr:colOff>
      <xdr:row>38</xdr:row>
      <xdr:rowOff>0</xdr:rowOff>
    </xdr:from>
    <xdr:to>
      <xdr:col>31</xdr:col>
      <xdr:colOff>79545</xdr:colOff>
      <xdr:row>48</xdr:row>
      <xdr:rowOff>85725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93B616B-8A71-469E-8ED6-6BB40D5B5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421821</xdr:colOff>
      <xdr:row>26</xdr:row>
      <xdr:rowOff>81642</xdr:rowOff>
    </xdr:from>
    <xdr:to>
      <xdr:col>18</xdr:col>
      <xdr:colOff>398007</xdr:colOff>
      <xdr:row>36</xdr:row>
      <xdr:rowOff>167367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A1F3F6-11D5-4A7D-9BF7-C671AA02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557892</xdr:colOff>
      <xdr:row>26</xdr:row>
      <xdr:rowOff>40821</xdr:rowOff>
    </xdr:from>
    <xdr:to>
      <xdr:col>21</xdr:col>
      <xdr:colOff>534079</xdr:colOff>
      <xdr:row>36</xdr:row>
      <xdr:rowOff>126546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26BAD5-B2A1-4002-AAE3-377C8632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204107</xdr:colOff>
      <xdr:row>25</xdr:row>
      <xdr:rowOff>163285</xdr:rowOff>
    </xdr:from>
    <xdr:to>
      <xdr:col>25</xdr:col>
      <xdr:colOff>180293</xdr:colOff>
      <xdr:row>36</xdr:row>
      <xdr:rowOff>72117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E19A36-30FE-474D-886E-524401ADE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223762</xdr:colOff>
      <xdr:row>26</xdr:row>
      <xdr:rowOff>27215</xdr:rowOff>
    </xdr:from>
    <xdr:to>
      <xdr:col>28</xdr:col>
      <xdr:colOff>223762</xdr:colOff>
      <xdr:row>36</xdr:row>
      <xdr:rowOff>112940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4674BB5-2E81-423D-BC57-22A70FF1A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108858</xdr:colOff>
      <xdr:row>26</xdr:row>
      <xdr:rowOff>40821</xdr:rowOff>
    </xdr:from>
    <xdr:to>
      <xdr:col>31</xdr:col>
      <xdr:colOff>85044</xdr:colOff>
      <xdr:row>36</xdr:row>
      <xdr:rowOff>126546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8EFF0E8-47B9-4CD6-85A6-6DBBDA07B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503464</xdr:colOff>
      <xdr:row>26</xdr:row>
      <xdr:rowOff>40821</xdr:rowOff>
    </xdr:from>
    <xdr:to>
      <xdr:col>34</xdr:col>
      <xdr:colOff>479651</xdr:colOff>
      <xdr:row>36</xdr:row>
      <xdr:rowOff>126546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267F119-5B6B-438C-9049-17C2829A0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387048</xdr:colOff>
      <xdr:row>38</xdr:row>
      <xdr:rowOff>13606</xdr:rowOff>
    </xdr:from>
    <xdr:to>
      <xdr:col>18</xdr:col>
      <xdr:colOff>385608</xdr:colOff>
      <xdr:row>48</xdr:row>
      <xdr:rowOff>99331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0AE37D-0F0F-484E-A630-7A02C900E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489857</xdr:colOff>
      <xdr:row>38</xdr:row>
      <xdr:rowOff>0</xdr:rowOff>
    </xdr:from>
    <xdr:to>
      <xdr:col>21</xdr:col>
      <xdr:colOff>466043</xdr:colOff>
      <xdr:row>48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745A3A-50F9-4D18-8359-22F17EAB1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229810</xdr:colOff>
      <xdr:row>38</xdr:row>
      <xdr:rowOff>0</xdr:rowOff>
    </xdr:from>
    <xdr:to>
      <xdr:col>25</xdr:col>
      <xdr:colOff>205996</xdr:colOff>
      <xdr:row>48</xdr:row>
      <xdr:rowOff>85725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362EE29-A62F-48B6-953D-D3672CA32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241906</xdr:colOff>
      <xdr:row>38</xdr:row>
      <xdr:rowOff>0</xdr:rowOff>
    </xdr:from>
    <xdr:to>
      <xdr:col>28</xdr:col>
      <xdr:colOff>218092</xdr:colOff>
      <xdr:row>48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169F77C-5264-4196-B334-F5212694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90715</xdr:colOff>
      <xdr:row>38</xdr:row>
      <xdr:rowOff>0</xdr:rowOff>
    </xdr:from>
    <xdr:to>
      <xdr:col>31</xdr:col>
      <xdr:colOff>66901</xdr:colOff>
      <xdr:row>48</xdr:row>
      <xdr:rowOff>85725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297EB17-8106-4E67-887E-FAE1A4669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421821</xdr:colOff>
      <xdr:row>26</xdr:row>
      <xdr:rowOff>81642</xdr:rowOff>
    </xdr:from>
    <xdr:to>
      <xdr:col>18</xdr:col>
      <xdr:colOff>398007</xdr:colOff>
      <xdr:row>36</xdr:row>
      <xdr:rowOff>167367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AAB6D9-73A6-4971-9152-7BED5837A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557892</xdr:colOff>
      <xdr:row>26</xdr:row>
      <xdr:rowOff>40821</xdr:rowOff>
    </xdr:from>
    <xdr:to>
      <xdr:col>21</xdr:col>
      <xdr:colOff>534079</xdr:colOff>
      <xdr:row>36</xdr:row>
      <xdr:rowOff>126546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C77DCD-039A-4C01-A1A0-1E9071797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204107</xdr:colOff>
      <xdr:row>25</xdr:row>
      <xdr:rowOff>163285</xdr:rowOff>
    </xdr:from>
    <xdr:to>
      <xdr:col>25</xdr:col>
      <xdr:colOff>180293</xdr:colOff>
      <xdr:row>36</xdr:row>
      <xdr:rowOff>72117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BC51DFA-883D-4AC3-BBB2-AB660074E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96762</xdr:colOff>
      <xdr:row>26</xdr:row>
      <xdr:rowOff>27215</xdr:rowOff>
    </xdr:from>
    <xdr:to>
      <xdr:col>28</xdr:col>
      <xdr:colOff>90715</xdr:colOff>
      <xdr:row>36</xdr:row>
      <xdr:rowOff>112940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2771E8-72FD-48A8-9CAC-8544344C0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108858</xdr:colOff>
      <xdr:row>26</xdr:row>
      <xdr:rowOff>40821</xdr:rowOff>
    </xdr:from>
    <xdr:to>
      <xdr:col>31</xdr:col>
      <xdr:colOff>85044</xdr:colOff>
      <xdr:row>36</xdr:row>
      <xdr:rowOff>126546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A45C554-4D48-44E3-AA83-E30005FAF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503464</xdr:colOff>
      <xdr:row>26</xdr:row>
      <xdr:rowOff>40821</xdr:rowOff>
    </xdr:from>
    <xdr:to>
      <xdr:col>34</xdr:col>
      <xdr:colOff>479651</xdr:colOff>
      <xdr:row>36</xdr:row>
      <xdr:rowOff>126546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2632187-0456-4CC0-B137-C9B323A54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381001</xdr:colOff>
      <xdr:row>38</xdr:row>
      <xdr:rowOff>13607</xdr:rowOff>
    </xdr:from>
    <xdr:to>
      <xdr:col>18</xdr:col>
      <xdr:colOff>379561</xdr:colOff>
      <xdr:row>48</xdr:row>
      <xdr:rowOff>99332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415448B-AF5C-4CB0-B64F-6DBEF52C7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532190</xdr:colOff>
      <xdr:row>38</xdr:row>
      <xdr:rowOff>0</xdr:rowOff>
    </xdr:from>
    <xdr:to>
      <xdr:col>21</xdr:col>
      <xdr:colOff>508376</xdr:colOff>
      <xdr:row>48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3DA03E0-AD0E-48E2-9476-A40E33872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175381</xdr:colOff>
      <xdr:row>38</xdr:row>
      <xdr:rowOff>0</xdr:rowOff>
    </xdr:from>
    <xdr:to>
      <xdr:col>25</xdr:col>
      <xdr:colOff>151567</xdr:colOff>
      <xdr:row>48</xdr:row>
      <xdr:rowOff>85725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98AD70E-4AD0-419C-A9A7-E162498E2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114906</xdr:colOff>
      <xdr:row>38</xdr:row>
      <xdr:rowOff>0</xdr:rowOff>
    </xdr:from>
    <xdr:to>
      <xdr:col>28</xdr:col>
      <xdr:colOff>91092</xdr:colOff>
      <xdr:row>48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0FEEA83-E952-447A-88A9-7A2CC995F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96762</xdr:colOff>
      <xdr:row>38</xdr:row>
      <xdr:rowOff>0</xdr:rowOff>
    </xdr:from>
    <xdr:to>
      <xdr:col>31</xdr:col>
      <xdr:colOff>72948</xdr:colOff>
      <xdr:row>48</xdr:row>
      <xdr:rowOff>85725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342DB9E-D141-40EA-8BFD-FD7A2310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421821</xdr:colOff>
      <xdr:row>26</xdr:row>
      <xdr:rowOff>81642</xdr:rowOff>
    </xdr:from>
    <xdr:to>
      <xdr:col>18</xdr:col>
      <xdr:colOff>398007</xdr:colOff>
      <xdr:row>36</xdr:row>
      <xdr:rowOff>167367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9064F1-4FBD-48F7-A16F-36C8B6BBC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557892</xdr:colOff>
      <xdr:row>26</xdr:row>
      <xdr:rowOff>40821</xdr:rowOff>
    </xdr:from>
    <xdr:to>
      <xdr:col>21</xdr:col>
      <xdr:colOff>534079</xdr:colOff>
      <xdr:row>36</xdr:row>
      <xdr:rowOff>126546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0FD4BB-233B-4CD9-ACF2-9E3E5FA9F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204107</xdr:colOff>
      <xdr:row>25</xdr:row>
      <xdr:rowOff>163285</xdr:rowOff>
    </xdr:from>
    <xdr:to>
      <xdr:col>25</xdr:col>
      <xdr:colOff>180293</xdr:colOff>
      <xdr:row>36</xdr:row>
      <xdr:rowOff>72117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D15C381-E1F8-4004-9028-C89F2C28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96762</xdr:colOff>
      <xdr:row>26</xdr:row>
      <xdr:rowOff>27215</xdr:rowOff>
    </xdr:from>
    <xdr:to>
      <xdr:col>28</xdr:col>
      <xdr:colOff>42334</xdr:colOff>
      <xdr:row>36</xdr:row>
      <xdr:rowOff>112940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68C637-8AA6-42E7-858B-9DAC3194D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108858</xdr:colOff>
      <xdr:row>26</xdr:row>
      <xdr:rowOff>40821</xdr:rowOff>
    </xdr:from>
    <xdr:to>
      <xdr:col>31</xdr:col>
      <xdr:colOff>85044</xdr:colOff>
      <xdr:row>36</xdr:row>
      <xdr:rowOff>126546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267B565-9EBA-4358-9D54-B160380A1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503464</xdr:colOff>
      <xdr:row>26</xdr:row>
      <xdr:rowOff>40821</xdr:rowOff>
    </xdr:from>
    <xdr:to>
      <xdr:col>34</xdr:col>
      <xdr:colOff>479651</xdr:colOff>
      <xdr:row>36</xdr:row>
      <xdr:rowOff>126546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D856B13-C1EF-4B0E-ADBE-6FFF736F8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392545</xdr:colOff>
      <xdr:row>37</xdr:row>
      <xdr:rowOff>175791</xdr:rowOff>
    </xdr:from>
    <xdr:to>
      <xdr:col>18</xdr:col>
      <xdr:colOff>393307</xdr:colOff>
      <xdr:row>48</xdr:row>
      <xdr:rowOff>84488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64E2C34-9F09-432A-B2C9-05DCEA037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550333</xdr:colOff>
      <xdr:row>38</xdr:row>
      <xdr:rowOff>0</xdr:rowOff>
    </xdr:from>
    <xdr:to>
      <xdr:col>21</xdr:col>
      <xdr:colOff>526519</xdr:colOff>
      <xdr:row>48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B8AE93E-E5FF-4B90-8703-9E29582BF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205619</xdr:colOff>
      <xdr:row>38</xdr:row>
      <xdr:rowOff>0</xdr:rowOff>
    </xdr:from>
    <xdr:to>
      <xdr:col>25</xdr:col>
      <xdr:colOff>181805</xdr:colOff>
      <xdr:row>48</xdr:row>
      <xdr:rowOff>85725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69BEEA4-289A-4B8D-877B-61F20E8A8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169334</xdr:colOff>
      <xdr:row>38</xdr:row>
      <xdr:rowOff>0</xdr:rowOff>
    </xdr:from>
    <xdr:to>
      <xdr:col>28</xdr:col>
      <xdr:colOff>145520</xdr:colOff>
      <xdr:row>48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36C59AA-A650-47F9-AEAB-3E9D3846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80269</xdr:colOff>
      <xdr:row>38</xdr:row>
      <xdr:rowOff>0</xdr:rowOff>
    </xdr:from>
    <xdr:to>
      <xdr:col>31</xdr:col>
      <xdr:colOff>56454</xdr:colOff>
      <xdr:row>48</xdr:row>
      <xdr:rowOff>85725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2595EE-FF22-40DC-8C7C-DF144491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xxm\OneDrive\Document\00%20Article%20related\Code0815\00%20Data\04%20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1"/>
      <sheetName val="Scheme2"/>
      <sheetName val="Scheme3"/>
      <sheetName val="Scheme4"/>
      <sheetName val="Scheme5"/>
    </sheetNames>
    <sheetDataSet>
      <sheetData sheetId="0">
        <row r="2">
          <cell r="B2">
            <v>0.40465482823759763</v>
          </cell>
          <cell r="C2">
            <v>0.60753018831867556</v>
          </cell>
          <cell r="D2">
            <v>0.38472182969102714</v>
          </cell>
          <cell r="E2">
            <v>0.16546620486347155</v>
          </cell>
          <cell r="F2">
            <v>0.16884039494718994</v>
          </cell>
          <cell r="G2">
            <v>0.1733196965849533</v>
          </cell>
          <cell r="H2">
            <v>0.20535958406318391</v>
          </cell>
          <cell r="I2">
            <v>0.25817473802981961</v>
          </cell>
          <cell r="J2">
            <v>6.6654195356765977E-2</v>
          </cell>
          <cell r="K2">
            <v>3.3769441504171035E-3</v>
          </cell>
          <cell r="L2">
            <v>0.59536555710834871</v>
          </cell>
          <cell r="M2">
            <v>2.1562245772104016</v>
          </cell>
          <cell r="N2">
            <v>0.159754136280152</v>
          </cell>
          <cell r="O2">
            <v>0.19185820876279913</v>
          </cell>
          <cell r="P2">
            <v>0.26711997248117325</v>
          </cell>
          <cell r="Q2">
            <v>0.14880153006596508</v>
          </cell>
          <cell r="R2">
            <v>6.7399003282266404E-2</v>
          </cell>
          <cell r="S2">
            <v>7.1147306608047967E-2</v>
          </cell>
          <cell r="T2">
            <v>0.1143232156851907</v>
          </cell>
          <cell r="U2">
            <v>0.34670545347957582</v>
          </cell>
          <cell r="V2">
            <v>0.17800799384998711</v>
          </cell>
          <cell r="W2">
            <v>3.1686845874497049E-2</v>
          </cell>
          <cell r="X2">
            <v>1.4317952667719837E-3</v>
          </cell>
          <cell r="Y2">
            <v>0.80814259678811617</v>
          </cell>
          <cell r="Z2">
            <v>2.1864596794872058</v>
          </cell>
          <cell r="AA2">
            <v>9.9967772794773729E-2</v>
          </cell>
          <cell r="AB2">
            <v>0.4144639986259539</v>
          </cell>
          <cell r="AC2">
            <v>0.4662122807627716</v>
          </cell>
          <cell r="AD2">
            <v>0.61551838902876388</v>
          </cell>
          <cell r="AE2">
            <v>0.21961771996804014</v>
          </cell>
          <cell r="AF2">
            <v>0.15884519625421126</v>
          </cell>
          <cell r="AG2">
            <v>0.18895094294046252</v>
          </cell>
          <cell r="AH2">
            <v>0.28181802906472442</v>
          </cell>
          <cell r="AI2">
            <v>0.3800678652055548</v>
          </cell>
          <cell r="AJ2">
            <v>0.14445158216190776</v>
          </cell>
          <cell r="AK2">
            <v>4.9746489188219724E-3</v>
          </cell>
          <cell r="AL2">
            <v>0.58557045058735802</v>
          </cell>
          <cell r="AM2">
            <v>2.0735626839994672</v>
          </cell>
          <cell r="AN2">
            <v>0.21771098811251124</v>
          </cell>
          <cell r="AO2">
            <v>0.21349216564069309</v>
          </cell>
          <cell r="AP2">
            <v>0.23146957808450877</v>
          </cell>
          <cell r="AQ2">
            <v>0.35279847385420521</v>
          </cell>
          <cell r="AR2">
            <v>0.14334060205629509</v>
          </cell>
          <cell r="AS2">
            <v>0.15530588696560763</v>
          </cell>
          <cell r="AT2">
            <v>0.10114579282489279</v>
          </cell>
          <cell r="AU2">
            <v>0.12574478932423272</v>
          </cell>
          <cell r="AV2">
            <v>0.27201372637197579</v>
          </cell>
          <cell r="AW2">
            <v>7.3991467334768121E-2</v>
          </cell>
          <cell r="AX2">
            <v>2.5464962593056912E-3</v>
          </cell>
          <cell r="AY2">
            <v>0.78647430617394709</v>
          </cell>
          <cell r="AZ2">
            <v>2.1551509926204697</v>
          </cell>
          <cell r="BA2">
            <v>0.15189141502138306</v>
          </cell>
        </row>
        <row r="3">
          <cell r="B3">
            <v>0.50156953355831579</v>
          </cell>
          <cell r="C3">
            <v>0.5285668325227838</v>
          </cell>
          <cell r="D3">
            <v>0.2372328726505466</v>
          </cell>
          <cell r="E3">
            <v>0.20646610164810328</v>
          </cell>
          <cell r="F3">
            <v>9.6139527964511612E-2</v>
          </cell>
          <cell r="G3">
            <v>0.11702222581865877</v>
          </cell>
          <cell r="H3">
            <v>0.13635882797674598</v>
          </cell>
          <cell r="I3">
            <v>0.39004379206593143</v>
          </cell>
          <cell r="J3">
            <v>0.15213415972917155</v>
          </cell>
          <cell r="K3">
            <v>6.0720047607042867E-3</v>
          </cell>
          <cell r="L3">
            <v>0.49843784413702064</v>
          </cell>
          <cell r="M3">
            <v>2.0588728806024092</v>
          </cell>
          <cell r="N3">
            <v>0.28591381626819695</v>
          </cell>
          <cell r="O3">
            <v>0.24550022367780652</v>
          </cell>
          <cell r="P3">
            <v>0.24183923766198553</v>
          </cell>
          <cell r="Q3">
            <v>6.1634540523148373E-2</v>
          </cell>
          <cell r="R3">
            <v>0.10665039762903594</v>
          </cell>
          <cell r="S3">
            <v>6.5939919287666945E-2</v>
          </cell>
          <cell r="T3">
            <v>6.2351950808728275E-2</v>
          </cell>
          <cell r="U3">
            <v>9.0729971205462626E-2</v>
          </cell>
          <cell r="V3">
            <v>0.27313595989661671</v>
          </cell>
          <cell r="W3">
            <v>7.460325258864621E-2</v>
          </cell>
          <cell r="X3">
            <v>2.9126061002071645E-3</v>
          </cell>
          <cell r="Y3">
            <v>0.7545038162869161</v>
          </cell>
          <cell r="Z3">
            <v>2.1500050071107992</v>
          </cell>
          <cell r="AA3">
            <v>0.18951556770533107</v>
          </cell>
          <cell r="AB3">
            <v>0.7084976154225493</v>
          </cell>
          <cell r="AC3">
            <v>0.91167786929639227</v>
          </cell>
          <cell r="AD3">
            <v>9.3626137229153361E-2</v>
          </cell>
          <cell r="AE3">
            <v>5.2831128001607004E-2</v>
          </cell>
          <cell r="AF3">
            <v>0.13686414646734021</v>
          </cell>
          <cell r="AG3">
            <v>0.1480518634004053</v>
          </cell>
          <cell r="AH3">
            <v>0.3509672861175101</v>
          </cell>
          <cell r="AI3">
            <v>0.34756634924700247</v>
          </cell>
          <cell r="AJ3">
            <v>0.12080236712888928</v>
          </cell>
          <cell r="AK3">
            <v>6.2304920335713807E-3</v>
          </cell>
          <cell r="AL3">
            <v>0.2915862445798717</v>
          </cell>
          <cell r="AM3">
            <v>2.1303831992679885</v>
          </cell>
          <cell r="AN3">
            <v>0.27270175378166051</v>
          </cell>
          <cell r="AO3">
            <v>0.34313117786020342</v>
          </cell>
          <cell r="AP3">
            <v>0.42458704777679684</v>
          </cell>
          <cell r="AQ3">
            <v>8.369446599742425E-2</v>
          </cell>
          <cell r="AR3">
            <v>5.2863145659157111E-2</v>
          </cell>
          <cell r="AS3">
            <v>6.7513750792979416E-2</v>
          </cell>
          <cell r="AT3">
            <v>5.933795115386805E-2</v>
          </cell>
          <cell r="AU3">
            <v>0.20099865107330889</v>
          </cell>
          <cell r="AV3">
            <v>0.24116778766363078</v>
          </cell>
          <cell r="AW3">
            <v>5.8161901806570104E-2</v>
          </cell>
          <cell r="AX3">
            <v>2.8290547365757875E-3</v>
          </cell>
          <cell r="AY3">
            <v>0.65687816261059173</v>
          </cell>
          <cell r="AZ3">
            <v>2.2220259118899586</v>
          </cell>
          <cell r="BA3">
            <v>0.18642292173506675</v>
          </cell>
        </row>
        <row r="4">
          <cell r="B4">
            <v>0.35584720126052499</v>
          </cell>
          <cell r="C4">
            <v>0.96721292539949566</v>
          </cell>
          <cell r="D4">
            <v>0.29964152061714378</v>
          </cell>
          <cell r="E4">
            <v>0.57676558631205077</v>
          </cell>
          <cell r="F4">
            <v>0.69182498356473121</v>
          </cell>
          <cell r="G4">
            <v>0.17227633261825448</v>
          </cell>
          <cell r="H4">
            <v>16.648750399037443</v>
          </cell>
          <cell r="I4">
            <v>0.12823349423667937</v>
          </cell>
          <cell r="J4">
            <v>1.6443829044148484E-2</v>
          </cell>
          <cell r="K4">
            <v>1.0400031170803598E-3</v>
          </cell>
          <cell r="L4">
            <v>0.64415613347376044</v>
          </cell>
          <cell r="M4">
            <v>2.328559437600402</v>
          </cell>
          <cell r="N4">
            <v>4.4169090795660566E-2</v>
          </cell>
          <cell r="O4">
            <v>0.38487757732639472</v>
          </cell>
          <cell r="P4">
            <v>0.85333575149603946</v>
          </cell>
          <cell r="Q4">
            <v>0.40592021597212896</v>
          </cell>
          <cell r="R4">
            <v>8.8319715279193647E-2</v>
          </cell>
          <cell r="S4">
            <v>0.15087682462696989</v>
          </cell>
          <cell r="T4">
            <v>0.22625978872910857</v>
          </cell>
          <cell r="U4">
            <v>18.208239002419294</v>
          </cell>
          <cell r="V4">
            <v>0.13354761908244878</v>
          </cell>
          <cell r="W4">
            <v>1.7834966562590839E-2</v>
          </cell>
          <cell r="X4">
            <v>1.0630915500899091E-3</v>
          </cell>
          <cell r="Y4">
            <v>0.61512624886604184</v>
          </cell>
          <cell r="Z4">
            <v>1.9878843812342146</v>
          </cell>
          <cell r="AA4">
            <v>3.3513649414883391E-2</v>
          </cell>
          <cell r="AB4">
            <v>1.5856436026841427</v>
          </cell>
          <cell r="AC4">
            <v>1.1347102240894562</v>
          </cell>
          <cell r="AD4">
            <v>0.78932087571586773</v>
          </cell>
          <cell r="AE4">
            <v>1.3492007745625481</v>
          </cell>
          <cell r="AF4">
            <v>1.1622122159767558</v>
          </cell>
          <cell r="AG4">
            <v>20.199618635571884</v>
          </cell>
          <cell r="AH4">
            <v>25.85779049974068</v>
          </cell>
          <cell r="AI4">
            <v>6.5128821924797645E-2</v>
          </cell>
          <cell r="AJ4">
            <v>4.2417634453120016E-3</v>
          </cell>
          <cell r="AK4">
            <v>5.8176010121718834E-4</v>
          </cell>
          <cell r="AL4">
            <v>-0.58563085667104553</v>
          </cell>
          <cell r="AM4">
            <v>3.7443471868210918</v>
          </cell>
          <cell r="AN4">
            <v>3.2236273844255807E-2</v>
          </cell>
          <cell r="AO4">
            <v>0.73792163830799418</v>
          </cell>
          <cell r="AP4">
            <v>1.1100385142818108</v>
          </cell>
          <cell r="AQ4">
            <v>0.37477841855973837</v>
          </cell>
          <cell r="AR4">
            <v>0.49362418757721999</v>
          </cell>
          <cell r="AS4">
            <v>0.37317613251495263</v>
          </cell>
          <cell r="AT4">
            <v>20.517108612386519</v>
          </cell>
          <cell r="AU4">
            <v>28.503828999584542</v>
          </cell>
          <cell r="AV4">
            <v>4.4262390717277375E-2</v>
          </cell>
          <cell r="AW4">
            <v>1.9591592320089223E-3</v>
          </cell>
          <cell r="AX4">
            <v>2.4506887447022652E-4</v>
          </cell>
          <cell r="AY4">
            <v>0.26208238407739848</v>
          </cell>
          <cell r="AZ4">
            <v>2.5634691449356541</v>
          </cell>
          <cell r="BA4">
            <v>1.5919117195593611E-2</v>
          </cell>
        </row>
        <row r="5">
          <cell r="B5">
            <v>0.37973236624126444</v>
          </cell>
          <cell r="C5">
            <v>0.40533706985818246</v>
          </cell>
          <cell r="D5">
            <v>0.38574195499877867</v>
          </cell>
          <cell r="E5">
            <v>0.25291288721759542</v>
          </cell>
          <cell r="F5">
            <v>8.1774236476821721E-2</v>
          </cell>
          <cell r="G5">
            <v>0.33467675930665453</v>
          </cell>
          <cell r="H5">
            <v>0.45149296533411992</v>
          </cell>
          <cell r="I5">
            <v>0.36334796501277977</v>
          </cell>
          <cell r="J5">
            <v>0.13202174367892824</v>
          </cell>
          <cell r="K5">
            <v>6.3500780419101658E-3</v>
          </cell>
          <cell r="L5">
            <v>0.62027135829579128</v>
          </cell>
          <cell r="M5">
            <v>2.0077502827033711</v>
          </cell>
          <cell r="N5">
            <v>0.22511713058327179</v>
          </cell>
          <cell r="O5">
            <v>0.24558527743237846</v>
          </cell>
          <cell r="P5">
            <v>0.15414421507299009</v>
          </cell>
          <cell r="Q5">
            <v>0.10640205508154982</v>
          </cell>
          <cell r="R5">
            <v>5.8397798524978319E-2</v>
          </cell>
          <cell r="S5">
            <v>4.0551019797119114E-2</v>
          </cell>
          <cell r="T5">
            <v>0.14429282909036778</v>
          </cell>
          <cell r="U5">
            <v>0.2884884344749773</v>
          </cell>
          <cell r="V5">
            <v>0.29247043471934936</v>
          </cell>
          <cell r="W5">
            <v>8.5538955184925186E-2</v>
          </cell>
          <cell r="X5">
            <v>3.897798263918712E-3</v>
          </cell>
          <cell r="Y5">
            <v>0.7544171969820187</v>
          </cell>
          <cell r="Z5">
            <v>2.131803487065596</v>
          </cell>
          <cell r="AA5">
            <v>0.16159790680540301</v>
          </cell>
          <cell r="AB5">
            <v>0.41933166900766783</v>
          </cell>
          <cell r="AC5">
            <v>0.60570929409005758</v>
          </cell>
          <cell r="AD5">
            <v>0.31330700860920507</v>
          </cell>
          <cell r="AE5">
            <v>0.27743367296304028</v>
          </cell>
          <cell r="AF5">
            <v>0.27688486477238727</v>
          </cell>
          <cell r="AG5">
            <v>0.36413639457282115</v>
          </cell>
          <cell r="AH5">
            <v>0.25265219511872522</v>
          </cell>
          <cell r="AI5">
            <v>0.34257673381438153</v>
          </cell>
          <cell r="AJ5">
            <v>0.11735881855092961</v>
          </cell>
          <cell r="AK5">
            <v>7.2096333075523369E-3</v>
          </cell>
          <cell r="AL5">
            <v>0.58071580275239132</v>
          </cell>
          <cell r="AM5">
            <v>2.0439516809227123</v>
          </cell>
          <cell r="AN5">
            <v>0.20607860476395523</v>
          </cell>
          <cell r="AO5">
            <v>0.30505011612797861</v>
          </cell>
          <cell r="AP5">
            <v>0.31511128810362299</v>
          </cell>
          <cell r="AQ5">
            <v>0.11267455062563884</v>
          </cell>
          <cell r="AR5">
            <v>0.22529856568311055</v>
          </cell>
          <cell r="AS5">
            <v>0.15798542032163779</v>
          </cell>
          <cell r="AT5">
            <v>0.14034844136439789</v>
          </cell>
          <cell r="AU5">
            <v>0.31248216953142799</v>
          </cell>
          <cell r="AV5">
            <v>0.29125782516649568</v>
          </cell>
          <cell r="AW5">
            <v>8.4831120720716968E-2</v>
          </cell>
          <cell r="AX5">
            <v>4.7538346178702161E-3</v>
          </cell>
          <cell r="AY5">
            <v>0.69497176812550798</v>
          </cell>
          <cell r="AZ5">
            <v>2.0629069899955588</v>
          </cell>
          <cell r="BA5">
            <v>0.15494768893048205</v>
          </cell>
        </row>
        <row r="6">
          <cell r="B6">
            <v>0.24993239474789691</v>
          </cell>
          <cell r="C6">
            <v>0.23532501084616536</v>
          </cell>
          <cell r="D6">
            <v>0.23841917499994725</v>
          </cell>
          <cell r="E6">
            <v>0.19142363021928807</v>
          </cell>
          <cell r="F6">
            <v>0.25812023845365495</v>
          </cell>
          <cell r="G6">
            <v>0.16050001158518581</v>
          </cell>
          <cell r="H6">
            <v>0.4169488817563124</v>
          </cell>
          <cell r="I6">
            <v>0.48356520923593971</v>
          </cell>
          <cell r="J6">
            <v>0.23383531158339815</v>
          </cell>
          <cell r="K6">
            <v>5.4388013231177626E-3</v>
          </cell>
          <cell r="L6">
            <v>0.75007683986126339</v>
          </cell>
          <cell r="M6">
            <v>2.1655113740955754</v>
          </cell>
          <cell r="N6">
            <v>0.27954926159791837</v>
          </cell>
          <cell r="O6">
            <v>0.14046504350035086</v>
          </cell>
          <cell r="P6">
            <v>0.10953677712114633</v>
          </cell>
          <cell r="Q6">
            <v>7.2983514968617283E-2</v>
          </cell>
          <cell r="R6">
            <v>4.1598419346965121E-2</v>
          </cell>
          <cell r="S6">
            <v>0.10153439802441387</v>
          </cell>
          <cell r="T6">
            <v>0.12904146780299944</v>
          </cell>
          <cell r="U6">
            <v>0.14450563604931455</v>
          </cell>
          <cell r="V6">
            <v>0.36291358571562204</v>
          </cell>
          <cell r="W6">
            <v>0.13170627069697016</v>
          </cell>
          <cell r="X6">
            <v>2.5696860517836384E-3</v>
          </cell>
          <cell r="Y6">
            <v>0.85953199387537405</v>
          </cell>
          <cell r="Z6">
            <v>2.201770340349245</v>
          </cell>
          <cell r="AA6">
            <v>0.19383988753079318</v>
          </cell>
          <cell r="AB6">
            <v>0.25000150652258102</v>
          </cell>
          <cell r="AC6">
            <v>0.18742942972556212</v>
          </cell>
          <cell r="AD6">
            <v>0.35229414750448096</v>
          </cell>
          <cell r="AE6">
            <v>0.27925371210894334</v>
          </cell>
          <cell r="AF6">
            <v>0.29844677630402305</v>
          </cell>
          <cell r="AG6">
            <v>9.3950087295979715E-2</v>
          </cell>
          <cell r="AH6">
            <v>0.1031196192576103</v>
          </cell>
          <cell r="AI6">
            <v>0.75724827477810219</v>
          </cell>
          <cell r="AJ6">
            <v>0.57342494965441215</v>
          </cell>
          <cell r="AK6">
            <v>7.3513625677627936E-3</v>
          </cell>
          <cell r="AL6">
            <v>0.75004025599240232</v>
          </cell>
          <cell r="AM6">
            <v>2.1386440462566898</v>
          </cell>
          <cell r="AN6">
            <v>0.39609512595160162</v>
          </cell>
          <cell r="AO6">
            <v>0.15312522562318276</v>
          </cell>
          <cell r="AP6">
            <v>0.10062843125270403</v>
          </cell>
          <cell r="AQ6">
            <v>9.7869070820670451E-2</v>
          </cell>
          <cell r="AR6">
            <v>7.0590792166426677E-2</v>
          </cell>
          <cell r="AS6">
            <v>0.16798231651258053</v>
          </cell>
          <cell r="AT6">
            <v>0.10967213590145888</v>
          </cell>
          <cell r="AU6">
            <v>0.1283646554773229</v>
          </cell>
          <cell r="AV6">
            <v>0.59104902034400153</v>
          </cell>
          <cell r="AW6">
            <v>0.34933894444960389</v>
          </cell>
          <cell r="AX6">
            <v>3.5907535337308377E-3</v>
          </cell>
          <cell r="AY6">
            <v>0.84689827900867365</v>
          </cell>
          <cell r="AZ6">
            <v>2.2053335459279806</v>
          </cell>
          <cell r="BA6">
            <v>0.28018610749556538</v>
          </cell>
        </row>
      </sheetData>
      <sheetData sheetId="1">
        <row r="2">
          <cell r="B2">
            <v>1.1552552647602099</v>
          </cell>
          <cell r="C2">
            <v>0.9315110746311227</v>
          </cell>
          <cell r="D2">
            <v>4.2820092408658993E-2</v>
          </cell>
          <cell r="E2">
            <v>0.27538365534948744</v>
          </cell>
          <cell r="F2">
            <v>0.25637488891074528</v>
          </cell>
          <cell r="G2">
            <v>6.484683516288009E-2</v>
          </cell>
          <cell r="H2">
            <v>4.2932112593638598E-2</v>
          </cell>
          <cell r="I2">
            <v>0.43622989801801032</v>
          </cell>
          <cell r="J2">
            <v>0.1902965239248037</v>
          </cell>
          <cell r="K2">
            <v>8.6031726689669592E-3</v>
          </cell>
          <cell r="L2">
            <v>-0.15522402649054712</v>
          </cell>
          <cell r="M2">
            <v>2.2264418179615761</v>
          </cell>
          <cell r="N2">
            <v>0.2464952224644269</v>
          </cell>
          <cell r="O2">
            <v>0.77116959841282595</v>
          </cell>
          <cell r="P2">
            <v>0.67253704648092905</v>
          </cell>
          <cell r="Q2">
            <v>0.33891303880827728</v>
          </cell>
          <cell r="R2">
            <v>0.12173922983060412</v>
          </cell>
          <cell r="S2">
            <v>0.26915661991352186</v>
          </cell>
          <cell r="T2">
            <v>9.7170013201042016E-2</v>
          </cell>
          <cell r="U2">
            <v>0.15871587072422486</v>
          </cell>
          <cell r="V2">
            <v>0.51842852551685559</v>
          </cell>
          <cell r="W2">
            <v>0.26876813606958094</v>
          </cell>
          <cell r="X2">
            <v>9.7925782192461383E-3</v>
          </cell>
          <cell r="Y2">
            <v>0.22890801290811524</v>
          </cell>
          <cell r="Z2">
            <v>2.1000634254641097</v>
          </cell>
          <cell r="AA2">
            <v>0.29240114666506067</v>
          </cell>
        </row>
        <row r="3">
          <cell r="B3">
            <v>0.784964437939212</v>
          </cell>
          <cell r="C3">
            <v>0.79878083183668114</v>
          </cell>
          <cell r="D3">
            <v>9.204008237780513E-2</v>
          </cell>
          <cell r="E3">
            <v>3.3374658163058277E-2</v>
          </cell>
          <cell r="F3">
            <v>7.7347680310125871E-2</v>
          </cell>
          <cell r="G3">
            <v>0.11084378347069586</v>
          </cell>
          <cell r="H3">
            <v>2.5365527456355869E-2</v>
          </cell>
          <cell r="I3">
            <v>0.48794843483861278</v>
          </cell>
          <cell r="J3">
            <v>0.23809367506145193</v>
          </cell>
          <cell r="K3">
            <v>9.1267787325191776E-3</v>
          </cell>
          <cell r="L3">
            <v>0.21504297802840466</v>
          </cell>
          <cell r="M3">
            <v>2.1203406749511</v>
          </cell>
          <cell r="N3">
            <v>0.35755371510625417</v>
          </cell>
          <cell r="O3">
            <v>1.4555791624947105</v>
          </cell>
          <cell r="P3">
            <v>1.1794580638136347</v>
          </cell>
          <cell r="Q3">
            <v>0.29306780956470596</v>
          </cell>
          <cell r="R3">
            <v>0.16196897363930163</v>
          </cell>
          <cell r="S3">
            <v>0.19450008959070886</v>
          </cell>
          <cell r="T3">
            <v>8.9129711481890042E-2</v>
          </cell>
          <cell r="U3">
            <v>0.27654471706152595</v>
          </cell>
          <cell r="V3">
            <v>0.49819076057939099</v>
          </cell>
          <cell r="W3">
            <v>0.24819403392667208</v>
          </cell>
          <cell r="X3">
            <v>9.7991230772625244E-3</v>
          </cell>
          <cell r="Y3">
            <v>-0.45546872818535244</v>
          </cell>
          <cell r="Z3">
            <v>2.2572818131668106</v>
          </cell>
          <cell r="AA3">
            <v>0.37221342417876435</v>
          </cell>
        </row>
        <row r="4">
          <cell r="B4">
            <v>0.59481699875024319</v>
          </cell>
          <cell r="C4">
            <v>1.6447034861120551</v>
          </cell>
          <cell r="D4">
            <v>0.29489600515026032</v>
          </cell>
          <cell r="E4">
            <v>0.71938777644964402</v>
          </cell>
          <cell r="F4">
            <v>0.55323153676259496</v>
          </cell>
          <cell r="G4">
            <v>2.2701542504648562</v>
          </cell>
          <cell r="H4">
            <v>8.8778430945257991</v>
          </cell>
          <cell r="I4">
            <v>0.16579112359776219</v>
          </cell>
          <cell r="J4">
            <v>2.7486696663808458E-2</v>
          </cell>
          <cell r="K4">
            <v>1.9415219198566811E-3</v>
          </cell>
          <cell r="L4">
            <v>0.40518887707823503</v>
          </cell>
          <cell r="M4">
            <v>2.3557290141894374</v>
          </cell>
          <cell r="N4">
            <v>6.2632627933725357E-2</v>
          </cell>
          <cell r="O4">
            <v>3.7367010725448213</v>
          </cell>
          <cell r="P4">
            <v>1.2004259491799183</v>
          </cell>
          <cell r="Q4">
            <v>1.0605068185590638</v>
          </cell>
          <cell r="R4">
            <v>1.487598751967965</v>
          </cell>
          <cell r="S4">
            <v>0.94727412233051844</v>
          </cell>
          <cell r="T4">
            <v>17.956049199800006</v>
          </cell>
          <cell r="U4">
            <v>12.398711645113782</v>
          </cell>
          <cell r="V4">
            <v>9.9980316689833343E-2</v>
          </cell>
          <cell r="W4">
            <v>9.9960637253993668E-3</v>
          </cell>
          <cell r="X4">
            <v>1.1805934747238832E-3</v>
          </cell>
          <cell r="Y4">
            <v>-2.7366692632897438</v>
          </cell>
          <cell r="Z4">
            <v>4.1579603698807412</v>
          </cell>
          <cell r="AA4">
            <v>4.2468039717252604E-2</v>
          </cell>
        </row>
        <row r="5">
          <cell r="B5">
            <v>0.77379746016817808</v>
          </cell>
          <cell r="C5">
            <v>0.70468702756469237</v>
          </cell>
          <cell r="D5">
            <v>7.6005762058575746E-2</v>
          </cell>
          <cell r="E5">
            <v>2.194474271192352E-2</v>
          </cell>
          <cell r="F5">
            <v>0.18617228940447794</v>
          </cell>
          <cell r="G5">
            <v>0.1902231781671147</v>
          </cell>
          <cell r="H5">
            <v>0.12269643370207339</v>
          </cell>
          <cell r="I5">
            <v>0.51868733674976952</v>
          </cell>
          <cell r="J5">
            <v>0.26903655330456877</v>
          </cell>
          <cell r="K5">
            <v>1.226321994641767E-2</v>
          </cell>
          <cell r="L5">
            <v>0.22618136900556973</v>
          </cell>
          <cell r="M5">
            <v>2.1488188748546944</v>
          </cell>
          <cell r="N5">
            <v>0.33193394439324631</v>
          </cell>
          <cell r="O5">
            <v>0.76262472574375817</v>
          </cell>
          <cell r="P5">
            <v>0.96873410996860543</v>
          </cell>
          <cell r="Q5">
            <v>9.8014986061658801E-2</v>
          </cell>
          <cell r="R5">
            <v>7.675720641393316E-2</v>
          </cell>
          <cell r="S5">
            <v>0.64194136958576908</v>
          </cell>
          <cell r="T5">
            <v>0.3215717935570282</v>
          </cell>
          <cell r="U5">
            <v>0.89950532714530373</v>
          </cell>
          <cell r="V5">
            <v>0.46199828709931434</v>
          </cell>
          <cell r="W5">
            <v>0.2134424172827005</v>
          </cell>
          <cell r="X5">
            <v>1.1233909795351334E-2</v>
          </cell>
          <cell r="Y5">
            <v>0.23744092098090319</v>
          </cell>
          <cell r="Z5">
            <v>2.285050297192242</v>
          </cell>
          <cell r="AA5">
            <v>0.27755486976443638</v>
          </cell>
        </row>
        <row r="6">
          <cell r="B6">
            <v>0.42637385003765821</v>
          </cell>
          <cell r="C6">
            <v>0.44686919010329013</v>
          </cell>
          <cell r="D6">
            <v>5.1589022098819937E-2</v>
          </cell>
          <cell r="E6">
            <v>0.11134677149102946</v>
          </cell>
          <cell r="F6">
            <v>0.52087537615758184</v>
          </cell>
          <cell r="G6">
            <v>0.13601741603716197</v>
          </cell>
          <cell r="H6">
            <v>6.743294161630585E-2</v>
          </cell>
          <cell r="I6">
            <v>0.63159045028996796</v>
          </cell>
          <cell r="J6">
            <v>0.39890649689748447</v>
          </cell>
          <cell r="K6">
            <v>1.1142520196253208E-2</v>
          </cell>
          <cell r="L6">
            <v>0.57364877173849971</v>
          </cell>
          <cell r="M6">
            <v>2.3807180755726756</v>
          </cell>
          <cell r="N6">
            <v>0.41295562077789844</v>
          </cell>
          <cell r="O6">
            <v>0.2865808896585183</v>
          </cell>
          <cell r="P6">
            <v>0.35351207762015091</v>
          </cell>
          <cell r="Q6">
            <v>0.28183540550377617</v>
          </cell>
          <cell r="R6">
            <v>0.14902957023602204</v>
          </cell>
          <cell r="S6">
            <v>0.4851849722635394</v>
          </cell>
          <cell r="T6">
            <v>0.17103361457989885</v>
          </cell>
          <cell r="U6">
            <v>0.19140757910492151</v>
          </cell>
          <cell r="V6">
            <v>0.81078151083133643</v>
          </cell>
          <cell r="W6">
            <v>0.65736665830594454</v>
          </cell>
          <cell r="X6">
            <v>1.2148823190758194E-2</v>
          </cell>
          <cell r="Y6">
            <v>0.71344950768481175</v>
          </cell>
          <cell r="Z6">
            <v>2.2705201207017849</v>
          </cell>
          <cell r="AA6">
            <v>0.51338098745583194</v>
          </cell>
        </row>
      </sheetData>
      <sheetData sheetId="2">
        <row r="2">
          <cell r="B2">
            <v>0.49260902392631356</v>
          </cell>
          <cell r="C2">
            <v>0.51376531864539798</v>
          </cell>
          <cell r="D2">
            <v>0.28884968863301264</v>
          </cell>
          <cell r="E2">
            <v>0.27380644067907667</v>
          </cell>
          <cell r="F2">
            <v>0.20857069540938772</v>
          </cell>
          <cell r="G2">
            <v>4.7484699301427201E-2</v>
          </cell>
          <cell r="H2">
            <v>0.23529810382302405</v>
          </cell>
          <cell r="I2">
            <v>0.28485666703535045</v>
          </cell>
          <cell r="J2">
            <v>8.1143320754488504E-2</v>
          </cell>
          <cell r="K2">
            <v>3.9878016374502142E-3</v>
          </cell>
          <cell r="L2">
            <v>0.50740711500407987</v>
          </cell>
          <cell r="M2">
            <v>2.2426958091809368</v>
          </cell>
          <cell r="N2">
            <v>0.16723873124017843</v>
          </cell>
          <cell r="O2">
            <v>0.43221002839527572</v>
          </cell>
          <cell r="P2">
            <v>0.3012671152763674</v>
          </cell>
          <cell r="Q2">
            <v>0.47576440869610487</v>
          </cell>
          <cell r="R2">
            <v>0.13040661896819461</v>
          </cell>
          <cell r="S2">
            <v>0.2032526990235605</v>
          </cell>
          <cell r="T2">
            <v>2.920440461606948E-2</v>
          </cell>
          <cell r="U2">
            <v>0.11961378307457524</v>
          </cell>
          <cell r="V2">
            <v>0.38811176116817242</v>
          </cell>
          <cell r="W2">
            <v>0.15063073915706052</v>
          </cell>
          <cell r="X2">
            <v>4.5813566975554396E-3</v>
          </cell>
          <cell r="Y2">
            <v>0.56784253642452898</v>
          </cell>
          <cell r="Z2">
            <v>2.1490172781402519</v>
          </cell>
          <cell r="AA2">
            <v>0.19557600040191778</v>
          </cell>
        </row>
        <row r="3">
          <cell r="B3">
            <v>0.38475222136917825</v>
          </cell>
          <cell r="C3">
            <v>0.42656968099209575</v>
          </cell>
          <cell r="D3">
            <v>0.26011286467091166</v>
          </cell>
          <cell r="E3">
            <v>0.15903770471992834</v>
          </cell>
          <cell r="F3">
            <v>0.10369460716033006</v>
          </cell>
          <cell r="G3">
            <v>0.23240480882348166</v>
          </cell>
          <cell r="H3">
            <v>0.34565834713902371</v>
          </cell>
          <cell r="I3">
            <v>0.34162401410703802</v>
          </cell>
          <cell r="J3">
            <v>0.11670696701460573</v>
          </cell>
          <cell r="K3">
            <v>4.6292081180132711E-3</v>
          </cell>
          <cell r="L3">
            <v>0.61523567038277005</v>
          </cell>
          <cell r="M3">
            <v>2.1600895006607108</v>
          </cell>
          <cell r="N3">
            <v>0.2628302995270837</v>
          </cell>
          <cell r="O3">
            <v>0.47695845834850381</v>
          </cell>
          <cell r="P3">
            <v>0.59529851206691098</v>
          </cell>
          <cell r="Q3">
            <v>9.45734085631698E-2</v>
          </cell>
          <cell r="R3">
            <v>6.0991230209900826E-2</v>
          </cell>
          <cell r="S3">
            <v>0.24195083820914356</v>
          </cell>
          <cell r="T3">
            <v>0.28193031116660439</v>
          </cell>
          <cell r="U3">
            <v>0.18079592403820882</v>
          </cell>
          <cell r="V3">
            <v>0.28518367995450317</v>
          </cell>
          <cell r="W3">
            <v>8.1329731312392489E-2</v>
          </cell>
          <cell r="X3">
            <v>4.2064460596323633E-3</v>
          </cell>
          <cell r="Y3">
            <v>0.52306315053537067</v>
          </cell>
          <cell r="Z3">
            <v>2.2994087229299498</v>
          </cell>
          <cell r="AA3">
            <v>0.2315851136111961</v>
          </cell>
        </row>
        <row r="4">
          <cell r="B4">
            <v>0.40102264312620484</v>
          </cell>
          <cell r="C4">
            <v>0.96988572472782097</v>
          </cell>
          <cell r="D4">
            <v>0.36800912532005919</v>
          </cell>
          <cell r="E4">
            <v>0.46142106000583238</v>
          </cell>
          <cell r="F4">
            <v>0.61391655868940909</v>
          </cell>
          <cell r="G4">
            <v>0.16275706249345337</v>
          </cell>
          <cell r="H4">
            <v>16.731913122009356</v>
          </cell>
          <cell r="I4">
            <v>0.13613005890738866</v>
          </cell>
          <cell r="J4">
            <v>1.8531392938129106E-2</v>
          </cell>
          <cell r="K4">
            <v>1.0625427633798202E-3</v>
          </cell>
          <cell r="L4">
            <v>0.59898132621565536</v>
          </cell>
          <cell r="M4">
            <v>2.2090189261236461</v>
          </cell>
          <cell r="N4">
            <v>4.1862872137884956E-2</v>
          </cell>
          <cell r="O4">
            <v>1.133102427931602</v>
          </cell>
          <cell r="P4">
            <v>1.140219076814649</v>
          </cell>
          <cell r="Q4">
            <v>0.66656498641834039</v>
          </cell>
          <cell r="R4">
            <v>1.1678105187977468</v>
          </cell>
          <cell r="S4">
            <v>1.0884988718318112</v>
          </cell>
          <cell r="T4">
            <v>20.30725403978688</v>
          </cell>
          <cell r="U4">
            <v>26.142967438238465</v>
          </cell>
          <cell r="V4">
            <v>5.5056033123635356E-2</v>
          </cell>
          <cell r="W4">
            <v>3.0311667833108334E-3</v>
          </cell>
          <cell r="X4">
            <v>4.2186177492121101E-4</v>
          </cell>
          <cell r="Y4">
            <v>-0.13309279154779641</v>
          </cell>
          <cell r="Z4">
            <v>3.4309990547953273</v>
          </cell>
          <cell r="AA4">
            <v>2.7086433723374451E-2</v>
          </cell>
        </row>
        <row r="5">
          <cell r="B5">
            <v>0.40316939773897253</v>
          </cell>
          <cell r="C5">
            <v>0.50220361387759571</v>
          </cell>
          <cell r="D5">
            <v>0.3891491973432028</v>
          </cell>
          <cell r="E5">
            <v>0.27842195216753529</v>
          </cell>
          <cell r="F5">
            <v>0.17627986366302933</v>
          </cell>
          <cell r="G5">
            <v>1.0606132702855486</v>
          </cell>
          <cell r="H5">
            <v>1.702966511488988</v>
          </cell>
          <cell r="I5">
            <v>0.37440776934425307</v>
          </cell>
          <cell r="J5">
            <v>0.14018117774533939</v>
          </cell>
          <cell r="K5">
            <v>7.1898988814846788E-3</v>
          </cell>
          <cell r="L5">
            <v>0.59680271798871831</v>
          </cell>
          <cell r="M5">
            <v>2.0602863914295599</v>
          </cell>
          <cell r="N5">
            <v>0.23079107673755395</v>
          </cell>
          <cell r="O5">
            <v>0.58218714046540487</v>
          </cell>
          <cell r="P5">
            <v>0.70467485913448413</v>
          </cell>
          <cell r="Q5">
            <v>0.57912195949596079</v>
          </cell>
          <cell r="R5">
            <v>0.26667292998374975</v>
          </cell>
          <cell r="S5">
            <v>0.59239628461973937</v>
          </cell>
          <cell r="T5">
            <v>0.85091547062421902</v>
          </cell>
          <cell r="U5">
            <v>1.1403908150557849</v>
          </cell>
          <cell r="V5">
            <v>0.40365508792314458</v>
          </cell>
          <cell r="W5">
            <v>0.16293743000624158</v>
          </cell>
          <cell r="X5">
            <v>8.2289434179435433E-3</v>
          </cell>
          <cell r="Y5">
            <v>0.41787851662712339</v>
          </cell>
          <cell r="Z5">
            <v>2.1537112012361663</v>
          </cell>
          <cell r="AA5">
            <v>0.23101031531146801</v>
          </cell>
        </row>
        <row r="6">
          <cell r="B6">
            <v>0.34194957910436508</v>
          </cell>
          <cell r="C6">
            <v>0.19724153238800379</v>
          </cell>
          <cell r="D6">
            <v>0.35110698874976914</v>
          </cell>
          <cell r="E6">
            <v>0.19153653391953954</v>
          </cell>
          <cell r="F6">
            <v>8.5095670749808172E-2</v>
          </cell>
          <cell r="G6">
            <v>0.16113793402107807</v>
          </cell>
          <cell r="H6">
            <v>0.15094742394804039</v>
          </cell>
          <cell r="I6">
            <v>0.5656260186689358</v>
          </cell>
          <cell r="J6">
            <v>0.31993279299527128</v>
          </cell>
          <cell r="K6">
            <v>5.7021588380137302E-3</v>
          </cell>
          <cell r="L6">
            <v>0.65805585941679756</v>
          </cell>
          <cell r="M6">
            <v>2.0762355776006531</v>
          </cell>
          <cell r="N6">
            <v>0.27724686138308691</v>
          </cell>
          <cell r="O6">
            <v>0.47215951394199707</v>
          </cell>
          <cell r="P6">
            <v>0.21910017464372891</v>
          </cell>
          <cell r="Q6">
            <v>0.54959437584770376</v>
          </cell>
          <cell r="R6">
            <v>0.23137736470739503</v>
          </cell>
          <cell r="S6">
            <v>0.19066498868292445</v>
          </cell>
          <cell r="T6">
            <v>0.27369964509941713</v>
          </cell>
          <cell r="U6">
            <v>0.42767085972357088</v>
          </cell>
          <cell r="V6">
            <v>1.0406666644558966</v>
          </cell>
          <cell r="W6">
            <v>1.0829871065097616</v>
          </cell>
          <cell r="X6">
            <v>1.0810992880704633E-2</v>
          </cell>
          <cell r="Y6">
            <v>0.52791872751638291</v>
          </cell>
          <cell r="Z6">
            <v>2.0490370286707162</v>
          </cell>
          <cell r="AA6">
            <v>0.4799785194225612</v>
          </cell>
        </row>
      </sheetData>
      <sheetData sheetId="3">
        <row r="2">
          <cell r="B2">
            <v>-4.606562394408571</v>
          </cell>
          <cell r="C2">
            <v>7.2098718442984193</v>
          </cell>
          <cell r="D2">
            <v>0.63715043961614792</v>
          </cell>
          <cell r="E2">
            <v>0.47229259627175385</v>
          </cell>
          <cell r="F2">
            <v>0.46182077955482481</v>
          </cell>
          <cell r="G2">
            <v>1.9267185679159384</v>
          </cell>
          <cell r="H2">
            <v>4.1898865364654956</v>
          </cell>
          <cell r="I2">
            <v>7.7904796084420538E-2</v>
          </cell>
          <cell r="J2">
            <v>-0.75878280289141986</v>
          </cell>
          <cell r="K2">
            <v>2.0725184489557333E-2</v>
          </cell>
          <cell r="L2">
            <v>5.6063065510034562</v>
          </cell>
          <cell r="M2">
            <v>2.9842013952307243</v>
          </cell>
          <cell r="N2">
            <v>0.52435203967115285</v>
          </cell>
          <cell r="O2">
            <v>-2.0468883058388214</v>
          </cell>
          <cell r="P2">
            <v>5.1367075299638536</v>
          </cell>
          <cell r="Q2">
            <v>0.35844309096458837</v>
          </cell>
          <cell r="R2">
            <v>5.6627881312367095E-2</v>
          </cell>
          <cell r="S2">
            <v>0.45978551676607698</v>
          </cell>
          <cell r="T2">
            <v>2.0022642940874893</v>
          </cell>
          <cell r="U2">
            <v>3.1857147240481227</v>
          </cell>
          <cell r="V2">
            <v>3.8349795277547458E-3</v>
          </cell>
          <cell r="W2">
            <v>-0.71334856721307105</v>
          </cell>
          <cell r="X2">
            <v>1.7050273365114391E-2</v>
          </cell>
          <cell r="Y2">
            <v>3.046586966094345</v>
          </cell>
          <cell r="Z2">
            <v>2.3746884285931662</v>
          </cell>
          <cell r="AA2">
            <v>0.51272646333303573</v>
          </cell>
        </row>
        <row r="3">
          <cell r="B3">
            <v>1.2583084270016767</v>
          </cell>
          <cell r="C3">
            <v>2.4897985316737676</v>
          </cell>
          <cell r="D3">
            <v>0.33183797585476493</v>
          </cell>
          <cell r="E3">
            <v>6.8522709396971901E-2</v>
          </cell>
          <cell r="F3">
            <v>0.12781171994499596</v>
          </cell>
          <cell r="G3">
            <v>0.64340123434203567</v>
          </cell>
          <cell r="H3">
            <v>1.7217065007271852</v>
          </cell>
          <cell r="I3">
            <v>0.6464472649165387</v>
          </cell>
          <cell r="J3">
            <v>0.38166453651930721</v>
          </cell>
          <cell r="K3">
            <v>1.708232410002233E-2</v>
          </cell>
          <cell r="L3">
            <v>-0.258287343840782</v>
          </cell>
          <cell r="M3">
            <v>2.1300115297795377</v>
          </cell>
          <cell r="N3">
            <v>0.60265591546413888</v>
          </cell>
          <cell r="O3">
            <v>2.0187389194255614</v>
          </cell>
          <cell r="P3">
            <v>2.6976450314425531</v>
          </cell>
          <cell r="Q3">
            <v>0.45276124869257378</v>
          </cell>
          <cell r="R3">
            <v>6.9916805617956837E-2</v>
          </cell>
          <cell r="S3">
            <v>0.14278538717876849</v>
          </cell>
          <cell r="T3">
            <v>0.78219661051452605</v>
          </cell>
          <cell r="U3">
            <v>1.4826103622077833</v>
          </cell>
          <cell r="V3">
            <v>0.58672273798589902</v>
          </cell>
          <cell r="W3">
            <v>0.34423878157993709</v>
          </cell>
          <cell r="X3">
            <v>1.2544872215243651E-2</v>
          </cell>
          <cell r="Y3">
            <v>-1.0186979263419893</v>
          </cell>
          <cell r="Z3">
            <v>2.2274765009437112</v>
          </cell>
          <cell r="AA3">
            <v>0.44263049730864462</v>
          </cell>
        </row>
        <row r="4">
          <cell r="B4">
            <v>0.57758871392205724</v>
          </cell>
          <cell r="C4">
            <v>0.96182719764117153</v>
          </cell>
          <cell r="D4">
            <v>0.34280616708778971</v>
          </cell>
          <cell r="E4">
            <v>1.0163751862932044</v>
          </cell>
          <cell r="F4">
            <v>0.97990884970688152</v>
          </cell>
          <cell r="G4">
            <v>0.49842166817113265</v>
          </cell>
          <cell r="H4">
            <v>15.527067285192844</v>
          </cell>
          <cell r="I4">
            <v>0.16337257281696999</v>
          </cell>
          <cell r="J4">
            <v>2.6690597548836157E-2</v>
          </cell>
          <cell r="K4">
            <v>1.9714795383486794E-3</v>
          </cell>
          <cell r="L4">
            <v>0.42241643316929456</v>
          </cell>
          <cell r="M4">
            <v>2.7213012735567021</v>
          </cell>
          <cell r="N4">
            <v>6.8056816827212527E-2</v>
          </cell>
          <cell r="O4">
            <v>2.8374610064247454</v>
          </cell>
          <cell r="P4">
            <v>1.0822920057115644</v>
          </cell>
          <cell r="Q4">
            <v>0.99563772262596462</v>
          </cell>
          <cell r="R4">
            <v>1.427658628351087</v>
          </cell>
          <cell r="S4">
            <v>1.0374098038470656</v>
          </cell>
          <cell r="T4">
            <v>19.479906058445071</v>
          </cell>
          <cell r="U4">
            <v>23.92911000564775</v>
          </cell>
          <cell r="V4">
            <v>8.7123525052265241E-2</v>
          </cell>
          <cell r="W4">
            <v>7.5905086175326892E-3</v>
          </cell>
          <cell r="X4">
            <v>9.1350244241377668E-4</v>
          </cell>
          <cell r="Y4">
            <v>-1.8374389182615127</v>
          </cell>
          <cell r="Z4">
            <v>4.0875593342423313</v>
          </cell>
          <cell r="AA4">
            <v>3.7406507166707161E-2</v>
          </cell>
        </row>
        <row r="5">
          <cell r="B5">
            <v>1.5749428431467642</v>
          </cell>
          <cell r="C5">
            <v>1.350734403258967</v>
          </cell>
          <cell r="D5">
            <v>0.42247754377306634</v>
          </cell>
          <cell r="E5">
            <v>0.12438724585937744</v>
          </cell>
          <cell r="F5">
            <v>9.0298704638919106E-2</v>
          </cell>
          <cell r="G5">
            <v>0.55261614002901849</v>
          </cell>
          <cell r="H5">
            <v>2.5660830594822559</v>
          </cell>
          <cell r="I5">
            <v>0.73999296975314732</v>
          </cell>
          <cell r="J5">
            <v>0.54758955934748743</v>
          </cell>
          <cell r="K5">
            <v>2.0082886478272534E-2</v>
          </cell>
          <cell r="L5">
            <v>-0.5750090385726041</v>
          </cell>
          <cell r="M5">
            <v>2.2663560099315174</v>
          </cell>
          <cell r="N5">
            <v>0.44774841805661253</v>
          </cell>
          <cell r="O5">
            <v>1.9198514972383498</v>
          </cell>
          <cell r="P5">
            <v>1.9646865208452706</v>
          </cell>
          <cell r="Q5">
            <v>0.31982391471250493</v>
          </cell>
          <cell r="R5">
            <v>0.29759612274704389</v>
          </cell>
          <cell r="S5">
            <v>0.4954587921009419</v>
          </cell>
          <cell r="T5">
            <v>0.80907653139151092</v>
          </cell>
          <cell r="U5">
            <v>3.4655980030915661</v>
          </cell>
          <cell r="V5">
            <v>0.73301415644803969</v>
          </cell>
          <cell r="W5">
            <v>0.53730975355133348</v>
          </cell>
          <cell r="X5">
            <v>2.0876981088075418E-2</v>
          </cell>
          <cell r="Y5">
            <v>-0.91962982818641192</v>
          </cell>
          <cell r="Z5">
            <v>2.4348980043127355</v>
          </cell>
          <cell r="AA5">
            <v>0.4179055793802649</v>
          </cell>
        </row>
        <row r="6">
          <cell r="B6">
            <v>0.89447116682131411</v>
          </cell>
          <cell r="C6">
            <v>3.0392610444287569</v>
          </cell>
          <cell r="D6">
            <v>0.34213780513475012</v>
          </cell>
          <cell r="E6">
            <v>0.20468220877250776</v>
          </cell>
          <cell r="F6">
            <v>0.84109850592179214</v>
          </cell>
          <cell r="G6">
            <v>1.5481511680103897</v>
          </cell>
          <cell r="H6">
            <v>2.8045661076554156</v>
          </cell>
          <cell r="I6">
            <v>0.91480729986454512</v>
          </cell>
          <cell r="J6">
            <v>0.8368723958854597</v>
          </cell>
          <cell r="K6">
            <v>2.2987971103428071E-2</v>
          </cell>
          <cell r="L6">
            <v>0.10555085801070507</v>
          </cell>
          <cell r="M6">
            <v>2.099016752833383</v>
          </cell>
          <cell r="N6">
            <v>0.57419914413556106</v>
          </cell>
          <cell r="O6">
            <v>0.46714797095902388</v>
          </cell>
          <cell r="P6">
            <v>2.7604040122031672</v>
          </cell>
          <cell r="Q6">
            <v>0.19872365680078818</v>
          </cell>
          <cell r="R6">
            <v>0.27870142108400958</v>
          </cell>
          <cell r="S6">
            <v>0.94372036118424141</v>
          </cell>
          <cell r="T6">
            <v>1.7762413626857645</v>
          </cell>
          <cell r="U6">
            <v>2.1768265994699374</v>
          </cell>
          <cell r="V6">
            <v>1.0351510388754896</v>
          </cell>
          <cell r="W6">
            <v>1.0715376732850057</v>
          </cell>
          <cell r="X6">
            <v>2.7245119291797747E-2</v>
          </cell>
          <cell r="Y6">
            <v>0.53290961150149174</v>
          </cell>
          <cell r="Z6">
            <v>2.0390994006660694</v>
          </cell>
          <cell r="AA6">
            <v>0.68127850313484017</v>
          </cell>
        </row>
      </sheetData>
      <sheetData sheetId="4">
        <row r="2">
          <cell r="B2">
            <v>0.19185820876279913</v>
          </cell>
          <cell r="C2">
            <v>0.26711997248117325</v>
          </cell>
          <cell r="D2">
            <v>0.14880153006596508</v>
          </cell>
          <cell r="E2">
            <v>6.7399003282266404E-2</v>
          </cell>
          <cell r="F2">
            <v>7.1147306608047967E-2</v>
          </cell>
          <cell r="G2">
            <v>0.1143232156851907</v>
          </cell>
          <cell r="H2">
            <v>0.34670545347957582</v>
          </cell>
          <cell r="I2">
            <v>0.17800799384998711</v>
          </cell>
          <cell r="J2">
            <v>3.1686845874497049E-2</v>
          </cell>
          <cell r="K2">
            <v>1.4317952667719837E-3</v>
          </cell>
          <cell r="L2">
            <v>0.80814259678811617</v>
          </cell>
          <cell r="M2">
            <v>2.1864596794872058</v>
          </cell>
          <cell r="N2">
            <v>9.9967772794773729E-2</v>
          </cell>
          <cell r="O2">
            <v>23.757657231319651</v>
          </cell>
          <cell r="P2">
            <v>2.579590296910153</v>
          </cell>
          <cell r="Q2">
            <v>1.246532765165649</v>
          </cell>
          <cell r="R2">
            <v>0.54189403806594283</v>
          </cell>
          <cell r="S2">
            <v>0.38330409021354445</v>
          </cell>
          <cell r="T2">
            <v>0.74932652396568011</v>
          </cell>
          <cell r="U2">
            <v>0.79005968240292057</v>
          </cell>
          <cell r="V2">
            <v>3.0142076220649261</v>
          </cell>
          <cell r="W2">
            <v>8.2317831828054597</v>
          </cell>
          <cell r="X2">
            <v>4.0181034580038723E-2</v>
          </cell>
          <cell r="Y2">
            <v>-22.755404222241161</v>
          </cell>
          <cell r="Z2">
            <v>3.3148008973708443</v>
          </cell>
          <cell r="AA2">
            <v>0.93467712702642358</v>
          </cell>
        </row>
        <row r="3">
          <cell r="B3">
            <v>0.24550022367780652</v>
          </cell>
          <cell r="C3">
            <v>0.24183923766198553</v>
          </cell>
          <cell r="D3">
            <v>6.1634540523148373E-2</v>
          </cell>
          <cell r="E3">
            <v>0.10665039762903594</v>
          </cell>
          <cell r="F3">
            <v>6.5939919287666945E-2</v>
          </cell>
          <cell r="G3">
            <v>6.2351950808728275E-2</v>
          </cell>
          <cell r="H3">
            <v>9.0729971205462626E-2</v>
          </cell>
          <cell r="I3">
            <v>0.27313595989661671</v>
          </cell>
          <cell r="J3">
            <v>7.460325258864621E-2</v>
          </cell>
          <cell r="K3">
            <v>2.9126061002071645E-3</v>
          </cell>
          <cell r="L3">
            <v>0.7545038162869161</v>
          </cell>
          <cell r="M3">
            <v>2.1500050071107992</v>
          </cell>
          <cell r="N3">
            <v>0.18951556770533107</v>
          </cell>
          <cell r="O3">
            <v>0.75237211487882283</v>
          </cell>
          <cell r="P3">
            <v>2.1216893439827662</v>
          </cell>
          <cell r="Q3">
            <v>0.23711519362422076</v>
          </cell>
          <cell r="R3">
            <v>3.4178954329853871E-2</v>
          </cell>
          <cell r="S3">
            <v>0.1138358100946015</v>
          </cell>
          <cell r="T3">
            <v>0.78813489195715669</v>
          </cell>
          <cell r="U3">
            <v>1.5559551646095642</v>
          </cell>
          <cell r="V3">
            <v>0.35721817813665657</v>
          </cell>
          <cell r="W3">
            <v>0.12760482679127211</v>
          </cell>
          <cell r="X3">
            <v>6.3140815383573804E-3</v>
          </cell>
          <cell r="Y3">
            <v>0.24720476345509512</v>
          </cell>
          <cell r="Z3">
            <v>2.1443402512896492</v>
          </cell>
          <cell r="AA3">
            <v>0.25632611060095789</v>
          </cell>
        </row>
        <row r="4">
          <cell r="B4">
            <v>0.38487757732639472</v>
          </cell>
          <cell r="C4">
            <v>0.85333575149603946</v>
          </cell>
          <cell r="D4">
            <v>0.40592021597212896</v>
          </cell>
          <cell r="E4">
            <v>8.8319715279193647E-2</v>
          </cell>
          <cell r="F4">
            <v>0.15087682462696989</v>
          </cell>
          <cell r="G4">
            <v>0.22625978872910857</v>
          </cell>
          <cell r="H4">
            <v>18.208239002419294</v>
          </cell>
          <cell r="I4">
            <v>0.13354761908244878</v>
          </cell>
          <cell r="J4">
            <v>1.7834966562590839E-2</v>
          </cell>
          <cell r="K4">
            <v>1.0630915500899091E-3</v>
          </cell>
          <cell r="L4">
            <v>0.61512624886604184</v>
          </cell>
          <cell r="M4">
            <v>1.9878843812342146</v>
          </cell>
          <cell r="N4">
            <v>3.3513649414883391E-2</v>
          </cell>
          <cell r="O4">
            <v>246.99325890999484</v>
          </cell>
          <cell r="P4">
            <v>1.1970510282994278</v>
          </cell>
          <cell r="Q4">
            <v>2.3120418883185052</v>
          </cell>
          <cell r="R4">
            <v>1.2556621468457916</v>
          </cell>
          <cell r="S4">
            <v>0.83459213370797425</v>
          </cell>
          <cell r="T4">
            <v>20.613120146431132</v>
          </cell>
          <cell r="U4">
            <v>28.692339490772813</v>
          </cell>
          <cell r="V4">
            <v>0.83098035714483143</v>
          </cell>
          <cell r="W4">
            <v>0.65575556232905918</v>
          </cell>
          <cell r="X4">
            <v>1.1086162060208647E-2</v>
          </cell>
          <cell r="Y4">
            <v>-245.99043001505274</v>
          </cell>
          <cell r="Z4">
            <v>9.3112942393542042</v>
          </cell>
          <cell r="AA4">
            <v>0.13197752400284227</v>
          </cell>
        </row>
        <row r="5">
          <cell r="B5">
            <v>0.24558527743237846</v>
          </cell>
          <cell r="C5">
            <v>0.15414421507299009</v>
          </cell>
          <cell r="D5">
            <v>0.10640205508154982</v>
          </cell>
          <cell r="E5">
            <v>5.8397798524978319E-2</v>
          </cell>
          <cell r="F5">
            <v>4.0551019797119114E-2</v>
          </cell>
          <cell r="G5">
            <v>0.14429282909036778</v>
          </cell>
          <cell r="H5">
            <v>0.2884884344749773</v>
          </cell>
          <cell r="I5">
            <v>0.29247043471934936</v>
          </cell>
          <cell r="J5">
            <v>8.5538955184925186E-2</v>
          </cell>
          <cell r="K5">
            <v>3.897798263918712E-3</v>
          </cell>
          <cell r="L5">
            <v>0.7544171969820187</v>
          </cell>
          <cell r="M5">
            <v>2.131803487065596</v>
          </cell>
          <cell r="N5">
            <v>0.16159790680540301</v>
          </cell>
          <cell r="O5">
            <v>1.2833890734108153</v>
          </cell>
          <cell r="P5">
            <v>1.2079349808482014</v>
          </cell>
          <cell r="Q5">
            <v>0.5912513595806409</v>
          </cell>
          <cell r="R5">
            <v>0.30366420486255863</v>
          </cell>
          <cell r="S5">
            <v>0.57837306127000332</v>
          </cell>
          <cell r="T5">
            <v>0.73587011201484143</v>
          </cell>
          <cell r="U5">
            <v>1.0094979582205941</v>
          </cell>
          <cell r="V5">
            <v>0.67216179695838896</v>
          </cell>
          <cell r="W5">
            <v>0.35690338788665743</v>
          </cell>
          <cell r="X5">
            <v>1.7852867956848574E-2</v>
          </cell>
          <cell r="Y5">
            <v>-0.28332159745352237</v>
          </cell>
          <cell r="Z5">
            <v>2.5536518511936235</v>
          </cell>
          <cell r="AA5">
            <v>0.42922505094953339</v>
          </cell>
        </row>
        <row r="6">
          <cell r="B6">
            <v>0.14046504350035086</v>
          </cell>
          <cell r="C6">
            <v>0.10953677712114633</v>
          </cell>
          <cell r="D6">
            <v>7.2983514968617283E-2</v>
          </cell>
          <cell r="E6">
            <v>4.1598419346965121E-2</v>
          </cell>
          <cell r="F6">
            <v>0.10153439802441387</v>
          </cell>
          <cell r="G6">
            <v>0.12904146780299944</v>
          </cell>
          <cell r="H6">
            <v>0.14450563604931455</v>
          </cell>
          <cell r="I6">
            <v>0.36291358571562204</v>
          </cell>
          <cell r="J6">
            <v>0.13170627069697016</v>
          </cell>
          <cell r="K6">
            <v>2.5696860517836384E-3</v>
          </cell>
          <cell r="L6">
            <v>0.85953199387537405</v>
          </cell>
          <cell r="M6">
            <v>2.201770340349245</v>
          </cell>
          <cell r="N6">
            <v>0.19383988753079318</v>
          </cell>
          <cell r="O6">
            <v>0.28729410304680458</v>
          </cell>
          <cell r="P6">
            <v>0.79658487896683827</v>
          </cell>
          <cell r="Q6">
            <v>0.27996621889453721</v>
          </cell>
          <cell r="R6">
            <v>0.29739952922769913</v>
          </cell>
          <cell r="S6">
            <v>0.48323329845607965</v>
          </cell>
          <cell r="T6">
            <v>0.82775090451903743</v>
          </cell>
          <cell r="U6">
            <v>1.2422522970736927</v>
          </cell>
          <cell r="V6">
            <v>0.80958637455184723</v>
          </cell>
          <cell r="W6">
            <v>0.65543008197050379</v>
          </cell>
          <cell r="X6">
            <v>1.2759836147134171E-2</v>
          </cell>
          <cell r="Y6">
            <v>0.71275039575884858</v>
          </cell>
          <cell r="Z6">
            <v>1.9129465930120437</v>
          </cell>
          <cell r="AA6">
            <v>0.4985182360362968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0F40-3181-4946-8D1F-DB9B78219869}">
  <dimension ref="A1:AF23"/>
  <sheetViews>
    <sheetView showGridLines="0" tabSelected="1" zoomScale="55" zoomScaleNormal="55" workbookViewId="0">
      <selection activeCell="V20" sqref="V20"/>
    </sheetView>
  </sheetViews>
  <sheetFormatPr defaultColWidth="8.88671875" defaultRowHeight="13.8" x14ac:dyDescent="0.25"/>
  <cols>
    <col min="1" max="16384" width="8.88671875" style="1"/>
  </cols>
  <sheetData>
    <row r="1" spans="1:32" ht="16.8" thickTop="1" thickBot="1" x14ac:dyDescent="0.3">
      <c r="A1" s="9"/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P1" s="9"/>
      <c r="Q1" s="8" t="s">
        <v>21</v>
      </c>
      <c r="R1" s="8" t="s">
        <v>20</v>
      </c>
      <c r="S1" s="8" t="s">
        <v>19</v>
      </c>
      <c r="T1" s="8" t="s">
        <v>18</v>
      </c>
      <c r="U1" s="8" t="s">
        <v>17</v>
      </c>
      <c r="V1" s="8" t="s">
        <v>16</v>
      </c>
      <c r="W1" s="8" t="s">
        <v>15</v>
      </c>
      <c r="X1" s="8" t="s">
        <v>14</v>
      </c>
      <c r="Y1" s="8" t="s">
        <v>13</v>
      </c>
      <c r="Z1" s="8" t="s">
        <v>12</v>
      </c>
      <c r="AA1" s="8" t="s">
        <v>10</v>
      </c>
      <c r="AB1" s="8" t="s">
        <v>9</v>
      </c>
      <c r="AC1" s="7"/>
      <c r="AD1" s="7"/>
      <c r="AE1" s="7"/>
      <c r="AF1" s="2"/>
    </row>
    <row r="2" spans="1:32" x14ac:dyDescent="0.25">
      <c r="A2" s="10" t="s">
        <v>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P2" s="10" t="s">
        <v>8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F2" s="2"/>
    </row>
    <row r="3" spans="1:32" x14ac:dyDescent="0.25">
      <c r="A3" s="5" t="s">
        <v>5</v>
      </c>
      <c r="B3" s="3">
        <f>[1]Scheme1!$B$2</f>
        <v>0.40465482823759763</v>
      </c>
      <c r="C3" s="3">
        <f>[1]Scheme1!C$2</f>
        <v>0.60753018831867556</v>
      </c>
      <c r="D3" s="3">
        <f>[1]Scheme1!D$2</f>
        <v>0.38472182969102714</v>
      </c>
      <c r="E3" s="3">
        <f>[1]Scheme1!E$2</f>
        <v>0.16546620486347155</v>
      </c>
      <c r="F3" s="3">
        <f>[1]Scheme1!F$2</f>
        <v>0.16884039494718994</v>
      </c>
      <c r="G3" s="3">
        <f>[1]Scheme1!G$2</f>
        <v>0.1733196965849533</v>
      </c>
      <c r="H3" s="3">
        <f>[1]Scheme1!H$2</f>
        <v>0.20535958406318391</v>
      </c>
      <c r="I3" s="3">
        <f>[1]Scheme1!I$2</f>
        <v>0.25817473802981961</v>
      </c>
      <c r="J3" s="3">
        <f>[1]Scheme1!J$2</f>
        <v>6.6654195356765977E-2</v>
      </c>
      <c r="K3" s="3">
        <f>[1]Scheme1!K$2</f>
        <v>3.3769441504171035E-3</v>
      </c>
      <c r="L3" s="3">
        <f>[1]Scheme1!L$2</f>
        <v>0.59536555710834871</v>
      </c>
      <c r="M3" s="3">
        <f>[1]Scheme1!M$2</f>
        <v>2.1562245772104016</v>
      </c>
      <c r="N3" s="3">
        <f>[1]Scheme1!N$2</f>
        <v>0.159754136280152</v>
      </c>
      <c r="P3" s="5" t="s">
        <v>5</v>
      </c>
      <c r="Q3" s="3">
        <f t="shared" ref="Q3:Z8" si="0">B3</f>
        <v>0.40465482823759763</v>
      </c>
      <c r="R3" s="3">
        <f t="shared" si="0"/>
        <v>0.60753018831867556</v>
      </c>
      <c r="S3" s="3">
        <f t="shared" si="0"/>
        <v>0.38472182969102714</v>
      </c>
      <c r="T3" s="3">
        <f t="shared" si="0"/>
        <v>0.16546620486347155</v>
      </c>
      <c r="U3" s="3">
        <f t="shared" si="0"/>
        <v>0.16884039494718994</v>
      </c>
      <c r="V3" s="3">
        <f t="shared" si="0"/>
        <v>0.1733196965849533</v>
      </c>
      <c r="W3" s="3">
        <f t="shared" si="0"/>
        <v>0.20535958406318391</v>
      </c>
      <c r="X3" s="3">
        <f t="shared" si="0"/>
        <v>0.25817473802981961</v>
      </c>
      <c r="Y3" s="3">
        <f t="shared" si="0"/>
        <v>6.6654195356765977E-2</v>
      </c>
      <c r="Z3" s="3">
        <f t="shared" si="0"/>
        <v>3.3769441504171035E-3</v>
      </c>
      <c r="AA3" s="3">
        <f t="shared" ref="AA3:AB8" si="1">M3</f>
        <v>2.1562245772104016</v>
      </c>
      <c r="AB3" s="3">
        <f t="shared" si="1"/>
        <v>0.159754136280152</v>
      </c>
      <c r="AF3" s="2"/>
    </row>
    <row r="4" spans="1:32" x14ac:dyDescent="0.25">
      <c r="A4" s="5" t="s">
        <v>4</v>
      </c>
      <c r="B4" s="3">
        <f>[1]Scheme2!B$2</f>
        <v>1.1552552647602099</v>
      </c>
      <c r="C4" s="3">
        <f>[1]Scheme2!C$2</f>
        <v>0.9315110746311227</v>
      </c>
      <c r="D4" s="3">
        <f>[1]Scheme2!D$2</f>
        <v>4.2820092408658993E-2</v>
      </c>
      <c r="E4" s="3">
        <f>[1]Scheme2!E$2</f>
        <v>0.27538365534948744</v>
      </c>
      <c r="F4" s="3">
        <f>[1]Scheme2!F$2</f>
        <v>0.25637488891074528</v>
      </c>
      <c r="G4" s="3">
        <f>[1]Scheme2!G$2</f>
        <v>6.484683516288009E-2</v>
      </c>
      <c r="H4" s="3">
        <f>[1]Scheme2!H$2</f>
        <v>4.2932112593638598E-2</v>
      </c>
      <c r="I4" s="3">
        <f>[1]Scheme2!I$2</f>
        <v>0.43622989801801032</v>
      </c>
      <c r="J4" s="3">
        <f>[1]Scheme2!J$2</f>
        <v>0.1902965239248037</v>
      </c>
      <c r="K4" s="3">
        <f>[1]Scheme2!K$2</f>
        <v>8.6031726689669592E-3</v>
      </c>
      <c r="L4" s="3">
        <f>[1]Scheme2!L$2</f>
        <v>-0.15522402649054712</v>
      </c>
      <c r="M4" s="3">
        <f>[1]Scheme2!M$2</f>
        <v>2.2264418179615761</v>
      </c>
      <c r="N4" s="3">
        <f>[1]Scheme2!N$2</f>
        <v>0.2464952224644269</v>
      </c>
      <c r="P4" s="5" t="s">
        <v>4</v>
      </c>
      <c r="Q4" s="3">
        <f t="shared" si="0"/>
        <v>1.1552552647602099</v>
      </c>
      <c r="R4" s="3">
        <f t="shared" si="0"/>
        <v>0.9315110746311227</v>
      </c>
      <c r="S4" s="3">
        <f t="shared" si="0"/>
        <v>4.2820092408658993E-2</v>
      </c>
      <c r="T4" s="3">
        <f t="shared" si="0"/>
        <v>0.27538365534948744</v>
      </c>
      <c r="U4" s="3">
        <f t="shared" si="0"/>
        <v>0.25637488891074528</v>
      </c>
      <c r="V4" s="3">
        <f t="shared" si="0"/>
        <v>6.484683516288009E-2</v>
      </c>
      <c r="W4" s="3">
        <f t="shared" si="0"/>
        <v>4.2932112593638598E-2</v>
      </c>
      <c r="X4" s="3">
        <f t="shared" si="0"/>
        <v>0.43622989801801032</v>
      </c>
      <c r="Y4" s="3">
        <f t="shared" si="0"/>
        <v>0.1902965239248037</v>
      </c>
      <c r="Z4" s="3">
        <f t="shared" si="0"/>
        <v>8.6031726689669592E-3</v>
      </c>
      <c r="AA4" s="3">
        <f t="shared" si="1"/>
        <v>2.2264418179615761</v>
      </c>
      <c r="AB4" s="3">
        <f t="shared" si="1"/>
        <v>0.2464952224644269</v>
      </c>
      <c r="AF4" s="2"/>
    </row>
    <row r="5" spans="1:32" x14ac:dyDescent="0.25">
      <c r="A5" s="5" t="s">
        <v>3</v>
      </c>
      <c r="B5" s="3">
        <f>[1]Scheme3!B$2</f>
        <v>0.49260902392631356</v>
      </c>
      <c r="C5" s="3">
        <f>[1]Scheme3!C$2</f>
        <v>0.51376531864539798</v>
      </c>
      <c r="D5" s="3">
        <f>[1]Scheme3!D$2</f>
        <v>0.28884968863301264</v>
      </c>
      <c r="E5" s="3">
        <f>[1]Scheme3!E$2</f>
        <v>0.27380644067907667</v>
      </c>
      <c r="F5" s="3">
        <f>[1]Scheme3!F$2</f>
        <v>0.20857069540938772</v>
      </c>
      <c r="G5" s="3">
        <f>[1]Scheme3!G$2</f>
        <v>4.7484699301427201E-2</v>
      </c>
      <c r="H5" s="3">
        <f>[1]Scheme3!H$2</f>
        <v>0.23529810382302405</v>
      </c>
      <c r="I5" s="3">
        <f>[1]Scheme3!I$2</f>
        <v>0.28485666703535045</v>
      </c>
      <c r="J5" s="3">
        <f>[1]Scheme3!J$2</f>
        <v>8.1143320754488504E-2</v>
      </c>
      <c r="K5" s="3">
        <f>[1]Scheme3!K$2</f>
        <v>3.9878016374502142E-3</v>
      </c>
      <c r="L5" s="3">
        <f>[1]Scheme3!L$2</f>
        <v>0.50740711500407987</v>
      </c>
      <c r="M5" s="3">
        <f>[1]Scheme3!M$2</f>
        <v>2.2426958091809368</v>
      </c>
      <c r="N5" s="3">
        <f>[1]Scheme3!N$2</f>
        <v>0.16723873124017843</v>
      </c>
      <c r="P5" s="5" t="s">
        <v>3</v>
      </c>
      <c r="Q5" s="3">
        <f t="shared" si="0"/>
        <v>0.49260902392631356</v>
      </c>
      <c r="R5" s="3">
        <f t="shared" si="0"/>
        <v>0.51376531864539798</v>
      </c>
      <c r="S5" s="3">
        <f t="shared" si="0"/>
        <v>0.28884968863301264</v>
      </c>
      <c r="T5" s="3">
        <f t="shared" si="0"/>
        <v>0.27380644067907667</v>
      </c>
      <c r="U5" s="3">
        <f t="shared" si="0"/>
        <v>0.20857069540938772</v>
      </c>
      <c r="V5" s="3">
        <f t="shared" si="0"/>
        <v>4.7484699301427201E-2</v>
      </c>
      <c r="W5" s="3">
        <f t="shared" si="0"/>
        <v>0.23529810382302405</v>
      </c>
      <c r="X5" s="3">
        <f t="shared" si="0"/>
        <v>0.28485666703535045</v>
      </c>
      <c r="Y5" s="3">
        <f t="shared" si="0"/>
        <v>8.1143320754488504E-2</v>
      </c>
      <c r="Z5" s="3">
        <f t="shared" si="0"/>
        <v>3.9878016374502142E-3</v>
      </c>
      <c r="AA5" s="3">
        <f t="shared" si="1"/>
        <v>2.2426958091809368</v>
      </c>
      <c r="AB5" s="3">
        <f t="shared" si="1"/>
        <v>0.16723873124017843</v>
      </c>
      <c r="AF5" s="2"/>
    </row>
    <row r="6" spans="1:32" x14ac:dyDescent="0.25">
      <c r="A6" s="5" t="s">
        <v>2</v>
      </c>
      <c r="B6" s="3">
        <f>[1]Scheme4!B$2</f>
        <v>-4.606562394408571</v>
      </c>
      <c r="C6" s="3">
        <f>[1]Scheme4!C$2</f>
        <v>7.2098718442984193</v>
      </c>
      <c r="D6" s="3">
        <f>[1]Scheme4!D$2</f>
        <v>0.63715043961614792</v>
      </c>
      <c r="E6" s="3">
        <f>[1]Scheme4!E$2</f>
        <v>0.47229259627175385</v>
      </c>
      <c r="F6" s="3">
        <f>[1]Scheme4!F$2</f>
        <v>0.46182077955482481</v>
      </c>
      <c r="G6" s="3">
        <f>[1]Scheme4!G$2</f>
        <v>1.9267185679159384</v>
      </c>
      <c r="H6" s="3">
        <f>[1]Scheme4!H$2</f>
        <v>4.1898865364654956</v>
      </c>
      <c r="I6" s="3">
        <f>[1]Scheme4!I$2</f>
        <v>7.7904796084420538E-2</v>
      </c>
      <c r="J6" s="3">
        <f>[1]Scheme4!J$2</f>
        <v>-0.75878280289141986</v>
      </c>
      <c r="K6" s="3">
        <f>[1]Scheme4!K$2</f>
        <v>2.0725184489557333E-2</v>
      </c>
      <c r="L6" s="3">
        <f>[1]Scheme4!L$2</f>
        <v>5.6063065510034562</v>
      </c>
      <c r="M6" s="3">
        <f>[1]Scheme4!M$2</f>
        <v>2.9842013952307243</v>
      </c>
      <c r="N6" s="3">
        <f>[1]Scheme4!N$2</f>
        <v>0.52435203967115285</v>
      </c>
      <c r="P6" s="5" t="s">
        <v>2</v>
      </c>
      <c r="Q6" s="3">
        <v>2</v>
      </c>
      <c r="R6" s="3">
        <f t="shared" si="0"/>
        <v>7.2098718442984193</v>
      </c>
      <c r="S6" s="3">
        <f t="shared" si="0"/>
        <v>0.63715043961614792</v>
      </c>
      <c r="T6" s="3">
        <f t="shared" si="0"/>
        <v>0.47229259627175385</v>
      </c>
      <c r="U6" s="3">
        <f t="shared" si="0"/>
        <v>0.46182077955482481</v>
      </c>
      <c r="V6" s="3">
        <f t="shared" si="0"/>
        <v>1.9267185679159384</v>
      </c>
      <c r="W6" s="3">
        <f t="shared" si="0"/>
        <v>4.1898865364654956</v>
      </c>
      <c r="X6" s="3">
        <f t="shared" si="0"/>
        <v>7.7904796084420538E-2</v>
      </c>
      <c r="Y6" s="3">
        <f t="shared" si="0"/>
        <v>-0.75878280289141986</v>
      </c>
      <c r="Z6" s="3">
        <f t="shared" si="0"/>
        <v>2.0725184489557333E-2</v>
      </c>
      <c r="AA6" s="3">
        <f t="shared" si="1"/>
        <v>2.9842013952307243</v>
      </c>
      <c r="AB6" s="3">
        <f t="shared" si="1"/>
        <v>0.52435203967115285</v>
      </c>
      <c r="AF6" s="2"/>
    </row>
    <row r="7" spans="1:32" x14ac:dyDescent="0.25">
      <c r="A7" s="5" t="s">
        <v>1</v>
      </c>
      <c r="B7" s="3">
        <f>[1]Scheme5!B$2</f>
        <v>0.19185820876279913</v>
      </c>
      <c r="C7" s="3">
        <f>[1]Scheme5!C$2</f>
        <v>0.26711997248117325</v>
      </c>
      <c r="D7" s="3">
        <f>[1]Scheme5!D$2</f>
        <v>0.14880153006596508</v>
      </c>
      <c r="E7" s="3">
        <f>[1]Scheme5!E$2</f>
        <v>6.7399003282266404E-2</v>
      </c>
      <c r="F7" s="3">
        <f>[1]Scheme5!F$2</f>
        <v>7.1147306608047967E-2</v>
      </c>
      <c r="G7" s="3">
        <f>[1]Scheme5!G$2</f>
        <v>0.1143232156851907</v>
      </c>
      <c r="H7" s="3">
        <f>[1]Scheme5!H$2</f>
        <v>0.34670545347957582</v>
      </c>
      <c r="I7" s="3">
        <f>[1]Scheme5!I$2</f>
        <v>0.17800799384998711</v>
      </c>
      <c r="J7" s="3">
        <f>[1]Scheme5!J$2</f>
        <v>3.1686845874497049E-2</v>
      </c>
      <c r="K7" s="3">
        <f>[1]Scheme5!K$2</f>
        <v>1.4317952667719837E-3</v>
      </c>
      <c r="L7" s="3">
        <f>[1]Scheme5!L$2</f>
        <v>0.80814259678811617</v>
      </c>
      <c r="M7" s="3">
        <f>[1]Scheme5!M$2</f>
        <v>2.1864596794872058</v>
      </c>
      <c r="N7" s="3">
        <f>[1]Scheme5!N$2</f>
        <v>9.9967772794773729E-2</v>
      </c>
      <c r="P7" s="5" t="s">
        <v>1</v>
      </c>
      <c r="Q7" s="3">
        <f t="shared" si="0"/>
        <v>0.19185820876279913</v>
      </c>
      <c r="R7" s="3">
        <f t="shared" si="0"/>
        <v>0.26711997248117325</v>
      </c>
      <c r="S7" s="3">
        <f t="shared" si="0"/>
        <v>0.14880153006596508</v>
      </c>
      <c r="T7" s="3">
        <f t="shared" si="0"/>
        <v>6.7399003282266404E-2</v>
      </c>
      <c r="U7" s="3">
        <f t="shared" si="0"/>
        <v>7.1147306608047967E-2</v>
      </c>
      <c r="V7" s="3">
        <f t="shared" si="0"/>
        <v>0.1143232156851907</v>
      </c>
      <c r="W7" s="3">
        <f t="shared" si="0"/>
        <v>0.34670545347957582</v>
      </c>
      <c r="X7" s="3">
        <f t="shared" si="0"/>
        <v>0.17800799384998711</v>
      </c>
      <c r="Y7" s="3">
        <f t="shared" si="0"/>
        <v>3.1686845874497049E-2</v>
      </c>
      <c r="Z7" s="3">
        <f t="shared" si="0"/>
        <v>1.4317952667719837E-3</v>
      </c>
      <c r="AA7" s="3">
        <f t="shared" si="1"/>
        <v>2.1864596794872058</v>
      </c>
      <c r="AB7" s="3">
        <f t="shared" si="1"/>
        <v>9.9967772794773729E-2</v>
      </c>
      <c r="AF7" s="2"/>
    </row>
    <row r="8" spans="1:32" ht="14.4" thickBot="1" x14ac:dyDescent="0.3">
      <c r="A8" s="4" t="s">
        <v>0</v>
      </c>
      <c r="B8" s="3">
        <f>[1]Scheme1!O$2</f>
        <v>0.19185820876279913</v>
      </c>
      <c r="C8" s="3">
        <f>[1]Scheme1!P$2</f>
        <v>0.26711997248117325</v>
      </c>
      <c r="D8" s="3">
        <f>[1]Scheme1!Q$2</f>
        <v>0.14880153006596508</v>
      </c>
      <c r="E8" s="3">
        <f>[1]Scheme1!R$2</f>
        <v>6.7399003282266404E-2</v>
      </c>
      <c r="F8" s="3">
        <f>[1]Scheme1!S$2</f>
        <v>7.1147306608047967E-2</v>
      </c>
      <c r="G8" s="3">
        <f>[1]Scheme1!T$2</f>
        <v>0.1143232156851907</v>
      </c>
      <c r="H8" s="3">
        <f>[1]Scheme1!U$2</f>
        <v>0.34670545347957582</v>
      </c>
      <c r="I8" s="3">
        <f>[1]Scheme1!V$2</f>
        <v>0.17800799384998711</v>
      </c>
      <c r="J8" s="3">
        <f>[1]Scheme1!W$2</f>
        <v>3.1686845874497049E-2</v>
      </c>
      <c r="K8" s="3">
        <f>[1]Scheme1!X$2</f>
        <v>1.4317952667719837E-3</v>
      </c>
      <c r="L8" s="3">
        <f>[1]Scheme1!Y$2</f>
        <v>0.80814259678811617</v>
      </c>
      <c r="M8" s="3">
        <f>[1]Scheme1!Z$2</f>
        <v>2.1864596794872058</v>
      </c>
      <c r="N8" s="3">
        <f>[1]Scheme1!AA$2</f>
        <v>9.9967772794773729E-2</v>
      </c>
      <c r="P8" s="4" t="s">
        <v>0</v>
      </c>
      <c r="Q8" s="3">
        <f t="shared" si="0"/>
        <v>0.19185820876279913</v>
      </c>
      <c r="R8" s="3">
        <f t="shared" si="0"/>
        <v>0.26711997248117325</v>
      </c>
      <c r="S8" s="3">
        <f t="shared" si="0"/>
        <v>0.14880153006596508</v>
      </c>
      <c r="T8" s="3">
        <f t="shared" si="0"/>
        <v>6.7399003282266404E-2</v>
      </c>
      <c r="U8" s="3">
        <f t="shared" si="0"/>
        <v>7.1147306608047967E-2</v>
      </c>
      <c r="V8" s="3">
        <f t="shared" si="0"/>
        <v>0.1143232156851907</v>
      </c>
      <c r="W8" s="3">
        <f t="shared" si="0"/>
        <v>0.34670545347957582</v>
      </c>
      <c r="X8" s="3">
        <f t="shared" si="0"/>
        <v>0.17800799384998711</v>
      </c>
      <c r="Y8" s="3">
        <f t="shared" si="0"/>
        <v>3.1686845874497049E-2</v>
      </c>
      <c r="Z8" s="3">
        <f t="shared" si="0"/>
        <v>1.4317952667719837E-3</v>
      </c>
      <c r="AA8" s="3">
        <f t="shared" si="1"/>
        <v>2.1864596794872058</v>
      </c>
      <c r="AB8" s="3">
        <f t="shared" si="1"/>
        <v>9.9967772794773729E-2</v>
      </c>
      <c r="AF8" s="2"/>
    </row>
    <row r="9" spans="1:32" x14ac:dyDescent="0.25">
      <c r="A9" s="11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P9" s="11" t="s">
        <v>7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F9" s="2"/>
    </row>
    <row r="10" spans="1:32" x14ac:dyDescent="0.25">
      <c r="A10" s="5" t="s">
        <v>5</v>
      </c>
      <c r="B10" s="3">
        <f>[1]Scheme1!AB$2</f>
        <v>0.4144639986259539</v>
      </c>
      <c r="C10" s="3">
        <f>[1]Scheme1!AC$2</f>
        <v>0.4662122807627716</v>
      </c>
      <c r="D10" s="3">
        <f>[1]Scheme1!AD$2</f>
        <v>0.61551838902876388</v>
      </c>
      <c r="E10" s="3">
        <f>[1]Scheme1!AE$2</f>
        <v>0.21961771996804014</v>
      </c>
      <c r="F10" s="3">
        <f>[1]Scheme1!AF$2</f>
        <v>0.15884519625421126</v>
      </c>
      <c r="G10" s="3">
        <f>[1]Scheme1!AG$2</f>
        <v>0.18895094294046252</v>
      </c>
      <c r="H10" s="3">
        <f>[1]Scheme1!AH$2</f>
        <v>0.28181802906472442</v>
      </c>
      <c r="I10" s="3">
        <f>[1]Scheme1!AI$2</f>
        <v>0.3800678652055548</v>
      </c>
      <c r="J10" s="3">
        <f>[1]Scheme1!AJ$2</f>
        <v>0.14445158216190776</v>
      </c>
      <c r="K10" s="3">
        <f>[1]Scheme1!AK$2</f>
        <v>4.9746489188219724E-3</v>
      </c>
      <c r="L10" s="3">
        <f>[1]Scheme1!AL$2</f>
        <v>0.58557045058735802</v>
      </c>
      <c r="M10" s="3">
        <f>[1]Scheme1!AM$2</f>
        <v>2.0735626839994672</v>
      </c>
      <c r="N10" s="3">
        <f>[1]Scheme1!AN$2</f>
        <v>0.21771098811251124</v>
      </c>
      <c r="P10" s="5" t="s">
        <v>5</v>
      </c>
      <c r="Q10" s="3">
        <f t="shared" ref="Q10:Z15" si="2">B10</f>
        <v>0.4144639986259539</v>
      </c>
      <c r="R10" s="3">
        <f t="shared" si="2"/>
        <v>0.4662122807627716</v>
      </c>
      <c r="S10" s="3">
        <f t="shared" si="2"/>
        <v>0.61551838902876388</v>
      </c>
      <c r="T10" s="3">
        <f t="shared" si="2"/>
        <v>0.21961771996804014</v>
      </c>
      <c r="U10" s="3">
        <f t="shared" si="2"/>
        <v>0.15884519625421126</v>
      </c>
      <c r="V10" s="3">
        <f t="shared" si="2"/>
        <v>0.18895094294046252</v>
      </c>
      <c r="W10" s="3">
        <f t="shared" si="2"/>
        <v>0.28181802906472442</v>
      </c>
      <c r="X10" s="3">
        <f t="shared" si="2"/>
        <v>0.3800678652055548</v>
      </c>
      <c r="Y10" s="3">
        <f t="shared" si="2"/>
        <v>0.14445158216190776</v>
      </c>
      <c r="Z10" s="3">
        <f t="shared" si="2"/>
        <v>4.9746489188219724E-3</v>
      </c>
      <c r="AA10" s="3">
        <f t="shared" ref="AA10:AB15" si="3">M10</f>
        <v>2.0735626839994672</v>
      </c>
      <c r="AB10" s="3">
        <f t="shared" si="3"/>
        <v>0.21771098811251124</v>
      </c>
      <c r="AF10" s="2"/>
    </row>
    <row r="11" spans="1:32" x14ac:dyDescent="0.25">
      <c r="A11" s="5" t="s">
        <v>4</v>
      </c>
      <c r="B11" s="3">
        <f>[1]Scheme2!O$2</f>
        <v>0.77116959841282595</v>
      </c>
      <c r="C11" s="3">
        <f>[1]Scheme2!P$2</f>
        <v>0.67253704648092905</v>
      </c>
      <c r="D11" s="3">
        <f>[1]Scheme2!Q$2</f>
        <v>0.33891303880827728</v>
      </c>
      <c r="E11" s="3">
        <f>[1]Scheme2!R$2</f>
        <v>0.12173922983060412</v>
      </c>
      <c r="F11" s="3">
        <f>[1]Scheme2!S$2</f>
        <v>0.26915661991352186</v>
      </c>
      <c r="G11" s="3">
        <f>[1]Scheme2!T$2</f>
        <v>9.7170013201042016E-2</v>
      </c>
      <c r="H11" s="3">
        <f>[1]Scheme2!U$2</f>
        <v>0.15871587072422486</v>
      </c>
      <c r="I11" s="3">
        <f>[1]Scheme2!V$2</f>
        <v>0.51842852551685559</v>
      </c>
      <c r="J11" s="3">
        <f>[1]Scheme2!W$2</f>
        <v>0.26876813606958094</v>
      </c>
      <c r="K11" s="3">
        <f>[1]Scheme2!X$2</f>
        <v>9.7925782192461383E-3</v>
      </c>
      <c r="L11" s="3">
        <f>[1]Scheme2!Y$2</f>
        <v>0.22890801290811524</v>
      </c>
      <c r="M11" s="3">
        <f>[1]Scheme2!Z$2</f>
        <v>2.1000634254641097</v>
      </c>
      <c r="N11" s="3">
        <f>[1]Scheme2!AA$2</f>
        <v>0.29240114666506067</v>
      </c>
      <c r="P11" s="5" t="s">
        <v>4</v>
      </c>
      <c r="Q11" s="3">
        <f t="shared" si="2"/>
        <v>0.77116959841282595</v>
      </c>
      <c r="R11" s="3">
        <f t="shared" si="2"/>
        <v>0.67253704648092905</v>
      </c>
      <c r="S11" s="3">
        <f t="shared" si="2"/>
        <v>0.33891303880827728</v>
      </c>
      <c r="T11" s="3">
        <f t="shared" si="2"/>
        <v>0.12173922983060412</v>
      </c>
      <c r="U11" s="3">
        <f t="shared" si="2"/>
        <v>0.26915661991352186</v>
      </c>
      <c r="V11" s="3">
        <f t="shared" si="2"/>
        <v>9.7170013201042016E-2</v>
      </c>
      <c r="W11" s="3">
        <f t="shared" si="2"/>
        <v>0.15871587072422486</v>
      </c>
      <c r="X11" s="3">
        <f t="shared" si="2"/>
        <v>0.51842852551685559</v>
      </c>
      <c r="Y11" s="3">
        <f t="shared" si="2"/>
        <v>0.26876813606958094</v>
      </c>
      <c r="Z11" s="3">
        <f t="shared" si="2"/>
        <v>9.7925782192461383E-3</v>
      </c>
      <c r="AA11" s="3">
        <f t="shared" si="3"/>
        <v>2.1000634254641097</v>
      </c>
      <c r="AB11" s="3">
        <f t="shared" si="3"/>
        <v>0.29240114666506067</v>
      </c>
      <c r="AF11" s="2"/>
    </row>
    <row r="12" spans="1:32" x14ac:dyDescent="0.25">
      <c r="A12" s="5" t="s">
        <v>3</v>
      </c>
      <c r="B12" s="3">
        <f>[1]Scheme3!O$2</f>
        <v>0.43221002839527572</v>
      </c>
      <c r="C12" s="3">
        <f>[1]Scheme3!P$2</f>
        <v>0.3012671152763674</v>
      </c>
      <c r="D12" s="3">
        <f>[1]Scheme3!Q$2</f>
        <v>0.47576440869610487</v>
      </c>
      <c r="E12" s="3">
        <f>[1]Scheme3!R$2</f>
        <v>0.13040661896819461</v>
      </c>
      <c r="F12" s="3">
        <f>[1]Scheme3!S$2</f>
        <v>0.2032526990235605</v>
      </c>
      <c r="G12" s="3">
        <f>[1]Scheme3!T$2</f>
        <v>2.920440461606948E-2</v>
      </c>
      <c r="H12" s="3">
        <f>[1]Scheme3!U$2</f>
        <v>0.11961378307457524</v>
      </c>
      <c r="I12" s="3">
        <f>[1]Scheme3!V$2</f>
        <v>0.38811176116817242</v>
      </c>
      <c r="J12" s="3">
        <f>[1]Scheme3!W$2</f>
        <v>0.15063073915706052</v>
      </c>
      <c r="K12" s="3">
        <f>[1]Scheme3!X$2</f>
        <v>4.5813566975554396E-3</v>
      </c>
      <c r="L12" s="3">
        <f>[1]Scheme3!Y$2</f>
        <v>0.56784253642452898</v>
      </c>
      <c r="M12" s="3">
        <f>[1]Scheme3!Z$2</f>
        <v>2.1490172781402519</v>
      </c>
      <c r="N12" s="3">
        <f>[1]Scheme3!AA$2</f>
        <v>0.19557600040191778</v>
      </c>
      <c r="P12" s="5" t="s">
        <v>3</v>
      </c>
      <c r="Q12" s="3">
        <f t="shared" si="2"/>
        <v>0.43221002839527572</v>
      </c>
      <c r="R12" s="3">
        <f t="shared" si="2"/>
        <v>0.3012671152763674</v>
      </c>
      <c r="S12" s="3">
        <f t="shared" si="2"/>
        <v>0.47576440869610487</v>
      </c>
      <c r="T12" s="3">
        <f t="shared" si="2"/>
        <v>0.13040661896819461</v>
      </c>
      <c r="U12" s="3">
        <f t="shared" si="2"/>
        <v>0.2032526990235605</v>
      </c>
      <c r="V12" s="3">
        <f t="shared" si="2"/>
        <v>2.920440461606948E-2</v>
      </c>
      <c r="W12" s="3">
        <f t="shared" si="2"/>
        <v>0.11961378307457524</v>
      </c>
      <c r="X12" s="3">
        <f t="shared" si="2"/>
        <v>0.38811176116817242</v>
      </c>
      <c r="Y12" s="3">
        <f t="shared" si="2"/>
        <v>0.15063073915706052</v>
      </c>
      <c r="Z12" s="3">
        <f t="shared" si="2"/>
        <v>4.5813566975554396E-3</v>
      </c>
      <c r="AA12" s="3">
        <f t="shared" si="3"/>
        <v>2.1490172781402519</v>
      </c>
      <c r="AB12" s="3">
        <f t="shared" si="3"/>
        <v>0.19557600040191778</v>
      </c>
      <c r="AF12" s="2"/>
    </row>
    <row r="13" spans="1:32" x14ac:dyDescent="0.25">
      <c r="A13" s="5" t="s">
        <v>2</v>
      </c>
      <c r="B13" s="3">
        <f>[1]Scheme4!O$2</f>
        <v>-2.0468883058388214</v>
      </c>
      <c r="C13" s="3">
        <f>[1]Scheme4!P$2</f>
        <v>5.1367075299638536</v>
      </c>
      <c r="D13" s="3">
        <f>[1]Scheme4!Q$2</f>
        <v>0.35844309096458837</v>
      </c>
      <c r="E13" s="3">
        <f>[1]Scheme4!R$2</f>
        <v>5.6627881312367095E-2</v>
      </c>
      <c r="F13" s="3">
        <f>[1]Scheme4!S$2</f>
        <v>0.45978551676607698</v>
      </c>
      <c r="G13" s="3">
        <f>[1]Scheme4!T$2</f>
        <v>2.0022642940874893</v>
      </c>
      <c r="H13" s="3">
        <f>[1]Scheme4!U$2</f>
        <v>3.1857147240481227</v>
      </c>
      <c r="I13" s="3">
        <f>[1]Scheme4!V$2</f>
        <v>3.8349795277547458E-3</v>
      </c>
      <c r="J13" s="3">
        <f>[1]Scheme4!W$2</f>
        <v>-0.71334856721307105</v>
      </c>
      <c r="K13" s="3">
        <f>[1]Scheme4!X$2</f>
        <v>1.7050273365114391E-2</v>
      </c>
      <c r="L13" s="3">
        <f>[1]Scheme4!Y$2</f>
        <v>3.046586966094345</v>
      </c>
      <c r="M13" s="3">
        <f>[1]Scheme4!Z$2</f>
        <v>2.3746884285931662</v>
      </c>
      <c r="N13" s="3">
        <f>[1]Scheme4!AA$2</f>
        <v>0.51272646333303573</v>
      </c>
      <c r="P13" s="5" t="s">
        <v>2</v>
      </c>
      <c r="Q13" s="3">
        <v>2</v>
      </c>
      <c r="R13" s="3">
        <f t="shared" si="2"/>
        <v>5.1367075299638536</v>
      </c>
      <c r="S13" s="3">
        <f t="shared" si="2"/>
        <v>0.35844309096458837</v>
      </c>
      <c r="T13" s="3">
        <f t="shared" si="2"/>
        <v>5.6627881312367095E-2</v>
      </c>
      <c r="U13" s="3">
        <f t="shared" si="2"/>
        <v>0.45978551676607698</v>
      </c>
      <c r="V13" s="3">
        <f t="shared" si="2"/>
        <v>2.0022642940874893</v>
      </c>
      <c r="W13" s="3">
        <f t="shared" si="2"/>
        <v>3.1857147240481227</v>
      </c>
      <c r="X13" s="3">
        <f t="shared" si="2"/>
        <v>3.8349795277547458E-3</v>
      </c>
      <c r="Y13" s="3">
        <f t="shared" si="2"/>
        <v>-0.71334856721307105</v>
      </c>
      <c r="Z13" s="3">
        <f t="shared" si="2"/>
        <v>1.7050273365114391E-2</v>
      </c>
      <c r="AA13" s="3">
        <f t="shared" si="3"/>
        <v>2.3746884285931662</v>
      </c>
      <c r="AB13" s="3">
        <f t="shared" si="3"/>
        <v>0.51272646333303573</v>
      </c>
      <c r="AF13" s="2"/>
    </row>
    <row r="14" spans="1:32" x14ac:dyDescent="0.25">
      <c r="A14" s="5" t="s">
        <v>1</v>
      </c>
      <c r="B14" s="3">
        <f>[1]Scheme5!O$2</f>
        <v>23.757657231319651</v>
      </c>
      <c r="C14" s="3">
        <f>[1]Scheme5!P$2</f>
        <v>2.579590296910153</v>
      </c>
      <c r="D14" s="3">
        <f>[1]Scheme5!Q$2</f>
        <v>1.246532765165649</v>
      </c>
      <c r="E14" s="3">
        <f>[1]Scheme5!R$2</f>
        <v>0.54189403806594283</v>
      </c>
      <c r="F14" s="3">
        <f>[1]Scheme5!S$2</f>
        <v>0.38330409021354445</v>
      </c>
      <c r="G14" s="3">
        <f>[1]Scheme5!T$2</f>
        <v>0.74932652396568011</v>
      </c>
      <c r="H14" s="3">
        <f>[1]Scheme5!U$2</f>
        <v>0.79005968240292057</v>
      </c>
      <c r="I14" s="3">
        <f>[1]Scheme5!V$2</f>
        <v>3.0142076220649261</v>
      </c>
      <c r="J14" s="3">
        <f>[1]Scheme5!W$2</f>
        <v>8.2317831828054597</v>
      </c>
      <c r="K14" s="3">
        <f>[1]Scheme5!X$2</f>
        <v>4.0181034580038723E-2</v>
      </c>
      <c r="L14" s="3">
        <f>[1]Scheme5!Y$2</f>
        <v>-22.755404222241161</v>
      </c>
      <c r="M14" s="3">
        <f>[1]Scheme5!Z$2</f>
        <v>3.3148008973708443</v>
      </c>
      <c r="N14" s="3">
        <f>[1]Scheme5!AA$2</f>
        <v>0.93467712702642358</v>
      </c>
      <c r="P14" s="5" t="s">
        <v>1</v>
      </c>
      <c r="Q14" s="3">
        <f t="shared" si="2"/>
        <v>23.757657231319651</v>
      </c>
      <c r="R14" s="3">
        <f t="shared" si="2"/>
        <v>2.579590296910153</v>
      </c>
      <c r="S14" s="3">
        <f t="shared" si="2"/>
        <v>1.246532765165649</v>
      </c>
      <c r="T14" s="3">
        <f t="shared" si="2"/>
        <v>0.54189403806594283</v>
      </c>
      <c r="U14" s="3">
        <f t="shared" si="2"/>
        <v>0.38330409021354445</v>
      </c>
      <c r="V14" s="3">
        <f t="shared" si="2"/>
        <v>0.74932652396568011</v>
      </c>
      <c r="W14" s="3">
        <f t="shared" si="2"/>
        <v>0.79005968240292057</v>
      </c>
      <c r="X14" s="3">
        <f t="shared" si="2"/>
        <v>3.0142076220649261</v>
      </c>
      <c r="Y14" s="3">
        <f t="shared" si="2"/>
        <v>8.2317831828054597</v>
      </c>
      <c r="Z14" s="3">
        <f t="shared" si="2"/>
        <v>4.0181034580038723E-2</v>
      </c>
      <c r="AA14" s="3">
        <f t="shared" si="3"/>
        <v>3.3148008973708443</v>
      </c>
      <c r="AB14" s="3">
        <f t="shared" si="3"/>
        <v>0.93467712702642358</v>
      </c>
      <c r="AF14" s="2"/>
    </row>
    <row r="15" spans="1:32" ht="14.4" thickBot="1" x14ac:dyDescent="0.3">
      <c r="A15" s="4" t="s">
        <v>0</v>
      </c>
      <c r="B15" s="3">
        <f>[1]Scheme1!AO$2</f>
        <v>0.21349216564069309</v>
      </c>
      <c r="C15" s="3">
        <f>[1]Scheme1!AP$2</f>
        <v>0.23146957808450877</v>
      </c>
      <c r="D15" s="3">
        <f>[1]Scheme1!AQ$2</f>
        <v>0.35279847385420521</v>
      </c>
      <c r="E15" s="3">
        <f>[1]Scheme1!AR$2</f>
        <v>0.14334060205629509</v>
      </c>
      <c r="F15" s="3">
        <f>[1]Scheme1!AS$2</f>
        <v>0.15530588696560763</v>
      </c>
      <c r="G15" s="3">
        <f>[1]Scheme1!AT$2</f>
        <v>0.10114579282489279</v>
      </c>
      <c r="H15" s="3">
        <f>[1]Scheme1!AU$2</f>
        <v>0.12574478932423272</v>
      </c>
      <c r="I15" s="3">
        <f>[1]Scheme1!AV$2</f>
        <v>0.27201372637197579</v>
      </c>
      <c r="J15" s="3">
        <f>[1]Scheme1!AW$2</f>
        <v>7.3991467334768121E-2</v>
      </c>
      <c r="K15" s="3">
        <f>[1]Scheme1!AX$2</f>
        <v>2.5464962593056912E-3</v>
      </c>
      <c r="L15" s="3">
        <f>[1]Scheme1!AY$2</f>
        <v>0.78647430617394709</v>
      </c>
      <c r="M15" s="3">
        <f>[1]Scheme1!AZ$2</f>
        <v>2.1551509926204697</v>
      </c>
      <c r="N15" s="3">
        <f>[1]Scheme1!BA$2</f>
        <v>0.15189141502138306</v>
      </c>
      <c r="P15" s="4" t="s">
        <v>0</v>
      </c>
      <c r="Q15" s="3">
        <f t="shared" si="2"/>
        <v>0.21349216564069309</v>
      </c>
      <c r="R15" s="3">
        <f t="shared" si="2"/>
        <v>0.23146957808450877</v>
      </c>
      <c r="S15" s="3">
        <f t="shared" si="2"/>
        <v>0.35279847385420521</v>
      </c>
      <c r="T15" s="3">
        <f t="shared" si="2"/>
        <v>0.14334060205629509</v>
      </c>
      <c r="U15" s="3">
        <f t="shared" si="2"/>
        <v>0.15530588696560763</v>
      </c>
      <c r="V15" s="3">
        <f t="shared" si="2"/>
        <v>0.10114579282489279</v>
      </c>
      <c r="W15" s="3">
        <f t="shared" si="2"/>
        <v>0.12574478932423272</v>
      </c>
      <c r="X15" s="3">
        <f t="shared" si="2"/>
        <v>0.27201372637197579</v>
      </c>
      <c r="Y15" s="3">
        <f t="shared" si="2"/>
        <v>7.3991467334768121E-2</v>
      </c>
      <c r="Z15" s="3">
        <f t="shared" si="2"/>
        <v>2.5464962593056912E-3</v>
      </c>
      <c r="AA15" s="3">
        <f t="shared" si="3"/>
        <v>2.1551509926204697</v>
      </c>
      <c r="AB15" s="3">
        <f t="shared" si="3"/>
        <v>0.15189141502138306</v>
      </c>
      <c r="AF15" s="2"/>
    </row>
    <row r="16" spans="1:32" x14ac:dyDescent="0.25">
      <c r="A16" s="11" t="s">
        <v>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P16" s="11" t="s">
        <v>6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F16" s="2"/>
    </row>
    <row r="17" spans="1:32" x14ac:dyDescent="0.25">
      <c r="A17" s="5" t="s">
        <v>5</v>
      </c>
      <c r="B17" s="3">
        <f t="shared" ref="B17:N17" si="4">B10-B3</f>
        <v>9.8091703883562698E-3</v>
      </c>
      <c r="C17" s="3">
        <f t="shared" si="4"/>
        <v>-0.14131790755590395</v>
      </c>
      <c r="D17" s="3">
        <f t="shared" si="4"/>
        <v>0.23079655933773674</v>
      </c>
      <c r="E17" s="3">
        <f t="shared" si="4"/>
        <v>5.4151515104568587E-2</v>
      </c>
      <c r="F17" s="3">
        <f t="shared" si="4"/>
        <v>-9.9951986929786851E-3</v>
      </c>
      <c r="G17" s="3">
        <f t="shared" si="4"/>
        <v>1.5631246355509221E-2</v>
      </c>
      <c r="H17" s="3">
        <f t="shared" si="4"/>
        <v>7.6458445001540504E-2</v>
      </c>
      <c r="I17" s="3">
        <f t="shared" si="4"/>
        <v>0.12189312717573519</v>
      </c>
      <c r="J17" s="3">
        <f t="shared" si="4"/>
        <v>7.7797386805141783E-2</v>
      </c>
      <c r="K17" s="3">
        <f t="shared" si="4"/>
        <v>1.597704768404869E-3</v>
      </c>
      <c r="L17" s="3">
        <f t="shared" si="4"/>
        <v>-9.7951065209906929E-3</v>
      </c>
      <c r="M17" s="3">
        <f t="shared" si="4"/>
        <v>-8.2661893210934423E-2</v>
      </c>
      <c r="N17" s="3">
        <f t="shared" si="4"/>
        <v>5.7956851832359241E-2</v>
      </c>
      <c r="P17" s="5" t="s">
        <v>5</v>
      </c>
      <c r="Q17" s="3">
        <f t="shared" ref="Q17:AB17" si="5">Q10-Q3</f>
        <v>9.8091703883562698E-3</v>
      </c>
      <c r="R17" s="3">
        <f t="shared" si="5"/>
        <v>-0.14131790755590395</v>
      </c>
      <c r="S17" s="3">
        <f t="shared" si="5"/>
        <v>0.23079655933773674</v>
      </c>
      <c r="T17" s="3">
        <f t="shared" si="5"/>
        <v>5.4151515104568587E-2</v>
      </c>
      <c r="U17" s="3">
        <f t="shared" si="5"/>
        <v>-9.9951986929786851E-3</v>
      </c>
      <c r="V17" s="3">
        <f t="shared" si="5"/>
        <v>1.5631246355509221E-2</v>
      </c>
      <c r="W17" s="3">
        <f t="shared" si="5"/>
        <v>7.6458445001540504E-2</v>
      </c>
      <c r="X17" s="3">
        <f t="shared" si="5"/>
        <v>0.12189312717573519</v>
      </c>
      <c r="Y17" s="3">
        <f t="shared" si="5"/>
        <v>7.7797386805141783E-2</v>
      </c>
      <c r="Z17" s="3">
        <f t="shared" si="5"/>
        <v>1.597704768404869E-3</v>
      </c>
      <c r="AA17" s="3">
        <f t="shared" si="5"/>
        <v>-8.2661893210934423E-2</v>
      </c>
      <c r="AB17" s="3">
        <f t="shared" si="5"/>
        <v>5.7956851832359241E-2</v>
      </c>
      <c r="AF17" s="2"/>
    </row>
    <row r="18" spans="1:32" x14ac:dyDescent="0.25">
      <c r="A18" s="5" t="s">
        <v>4</v>
      </c>
      <c r="B18" s="3">
        <f t="shared" ref="B18:N18" si="6">B11-B4</f>
        <v>-0.38408566634738395</v>
      </c>
      <c r="C18" s="3">
        <f t="shared" si="6"/>
        <v>-0.25897402815019366</v>
      </c>
      <c r="D18" s="3">
        <f t="shared" si="6"/>
        <v>0.29609294639961831</v>
      </c>
      <c r="E18" s="3">
        <f t="shared" si="6"/>
        <v>-0.15364442551888333</v>
      </c>
      <c r="F18" s="3">
        <f t="shared" si="6"/>
        <v>1.2781731002776575E-2</v>
      </c>
      <c r="G18" s="3">
        <f t="shared" si="6"/>
        <v>3.2323178038161926E-2</v>
      </c>
      <c r="H18" s="3">
        <f t="shared" si="6"/>
        <v>0.11578375813058625</v>
      </c>
      <c r="I18" s="3">
        <f t="shared" si="6"/>
        <v>8.2198627498845267E-2</v>
      </c>
      <c r="J18" s="3">
        <f t="shared" si="6"/>
        <v>7.8471612144777242E-2</v>
      </c>
      <c r="K18" s="3">
        <f t="shared" si="6"/>
        <v>1.1894055502791791E-3</v>
      </c>
      <c r="L18" s="3">
        <f t="shared" si="6"/>
        <v>0.38413203939866236</v>
      </c>
      <c r="M18" s="3">
        <f t="shared" si="6"/>
        <v>-0.12637839249746641</v>
      </c>
      <c r="N18" s="3">
        <f t="shared" si="6"/>
        <v>4.5905924200633774E-2</v>
      </c>
      <c r="P18" s="5" t="s">
        <v>4</v>
      </c>
      <c r="Q18" s="3">
        <f t="shared" ref="Q18:AB18" si="7">Q11-Q4</f>
        <v>-0.38408566634738395</v>
      </c>
      <c r="R18" s="3">
        <f t="shared" si="7"/>
        <v>-0.25897402815019366</v>
      </c>
      <c r="S18" s="3">
        <f t="shared" si="7"/>
        <v>0.29609294639961831</v>
      </c>
      <c r="T18" s="3">
        <f t="shared" si="7"/>
        <v>-0.15364442551888333</v>
      </c>
      <c r="U18" s="3">
        <f t="shared" si="7"/>
        <v>1.2781731002776575E-2</v>
      </c>
      <c r="V18" s="3">
        <f t="shared" si="7"/>
        <v>3.2323178038161926E-2</v>
      </c>
      <c r="W18" s="3">
        <f t="shared" si="7"/>
        <v>0.11578375813058625</v>
      </c>
      <c r="X18" s="3">
        <f t="shared" si="7"/>
        <v>8.2198627498845267E-2</v>
      </c>
      <c r="Y18" s="3">
        <f t="shared" si="7"/>
        <v>7.8471612144777242E-2</v>
      </c>
      <c r="Z18" s="3">
        <f t="shared" si="7"/>
        <v>1.1894055502791791E-3</v>
      </c>
      <c r="AA18" s="3">
        <f t="shared" si="7"/>
        <v>-0.12637839249746641</v>
      </c>
      <c r="AB18" s="3">
        <f t="shared" si="7"/>
        <v>4.5905924200633774E-2</v>
      </c>
      <c r="AF18" s="2"/>
    </row>
    <row r="19" spans="1:32" x14ac:dyDescent="0.25">
      <c r="A19" s="5" t="s">
        <v>3</v>
      </c>
      <c r="B19" s="3">
        <f t="shared" ref="B19:N19" si="8">B12-B5</f>
        <v>-6.0398995531037836E-2</v>
      </c>
      <c r="C19" s="3">
        <f t="shared" si="8"/>
        <v>-0.21249820336903058</v>
      </c>
      <c r="D19" s="3">
        <f t="shared" si="8"/>
        <v>0.18691472006309223</v>
      </c>
      <c r="E19" s="3">
        <f t="shared" si="8"/>
        <v>-0.14339982171088206</v>
      </c>
      <c r="F19" s="3">
        <f t="shared" si="8"/>
        <v>-5.3179963858272228E-3</v>
      </c>
      <c r="G19" s="3">
        <f t="shared" si="8"/>
        <v>-1.8280294685357721E-2</v>
      </c>
      <c r="H19" s="3">
        <f t="shared" si="8"/>
        <v>-0.11568432074844881</v>
      </c>
      <c r="I19" s="3">
        <f t="shared" si="8"/>
        <v>0.10325509413282197</v>
      </c>
      <c r="J19" s="3">
        <f t="shared" si="8"/>
        <v>6.9487418402572013E-2</v>
      </c>
      <c r="K19" s="3">
        <f t="shared" si="8"/>
        <v>5.9355506010522543E-4</v>
      </c>
      <c r="L19" s="3">
        <f t="shared" si="8"/>
        <v>6.0435421420449109E-2</v>
      </c>
      <c r="M19" s="3">
        <f t="shared" si="8"/>
        <v>-9.3678531040684909E-2</v>
      </c>
      <c r="N19" s="3">
        <f t="shared" si="8"/>
        <v>2.8337269161739342E-2</v>
      </c>
      <c r="P19" s="5" t="s">
        <v>3</v>
      </c>
      <c r="Q19" s="3">
        <f t="shared" ref="Q19:AB19" si="9">Q12-Q5</f>
        <v>-6.0398995531037836E-2</v>
      </c>
      <c r="R19" s="3">
        <f t="shared" si="9"/>
        <v>-0.21249820336903058</v>
      </c>
      <c r="S19" s="3">
        <f t="shared" si="9"/>
        <v>0.18691472006309223</v>
      </c>
      <c r="T19" s="3">
        <f t="shared" si="9"/>
        <v>-0.14339982171088206</v>
      </c>
      <c r="U19" s="3">
        <f t="shared" si="9"/>
        <v>-5.3179963858272228E-3</v>
      </c>
      <c r="V19" s="3">
        <f t="shared" si="9"/>
        <v>-1.8280294685357721E-2</v>
      </c>
      <c r="W19" s="3">
        <f t="shared" si="9"/>
        <v>-0.11568432074844881</v>
      </c>
      <c r="X19" s="3">
        <f t="shared" si="9"/>
        <v>0.10325509413282197</v>
      </c>
      <c r="Y19" s="3">
        <f t="shared" si="9"/>
        <v>6.9487418402572013E-2</v>
      </c>
      <c r="Z19" s="3">
        <f t="shared" si="9"/>
        <v>5.9355506010522543E-4</v>
      </c>
      <c r="AA19" s="3">
        <f t="shared" si="9"/>
        <v>-9.3678531040684909E-2</v>
      </c>
      <c r="AB19" s="3">
        <f t="shared" si="9"/>
        <v>2.8337269161739342E-2</v>
      </c>
      <c r="AF19" s="2"/>
    </row>
    <row r="20" spans="1:32" x14ac:dyDescent="0.25">
      <c r="A20" s="5" t="s">
        <v>2</v>
      </c>
      <c r="B20" s="3">
        <f t="shared" ref="B20:N20" si="10">B13-B6</f>
        <v>2.5596740885697495</v>
      </c>
      <c r="C20" s="3">
        <f t="shared" si="10"/>
        <v>-2.0731643143345657</v>
      </c>
      <c r="D20" s="3">
        <f t="shared" si="10"/>
        <v>-0.27870734865155955</v>
      </c>
      <c r="E20" s="3">
        <f t="shared" si="10"/>
        <v>-0.41566471495938673</v>
      </c>
      <c r="F20" s="3">
        <f t="shared" si="10"/>
        <v>-2.035262788747827E-3</v>
      </c>
      <c r="G20" s="3">
        <f t="shared" si="10"/>
        <v>7.5545726171550864E-2</v>
      </c>
      <c r="H20" s="3">
        <f t="shared" si="10"/>
        <v>-1.0041718124173729</v>
      </c>
      <c r="I20" s="3">
        <f t="shared" si="10"/>
        <v>-7.4069816556665793E-2</v>
      </c>
      <c r="J20" s="3">
        <f t="shared" si="10"/>
        <v>4.5434235678348811E-2</v>
      </c>
      <c r="K20" s="3">
        <f t="shared" si="10"/>
        <v>-3.6749111244429415E-3</v>
      </c>
      <c r="L20" s="3">
        <f t="shared" si="10"/>
        <v>-2.5597195849091112</v>
      </c>
      <c r="M20" s="3">
        <f t="shared" si="10"/>
        <v>-0.60951296663755805</v>
      </c>
      <c r="N20" s="3">
        <f t="shared" si="10"/>
        <v>-1.1625576338117116E-2</v>
      </c>
      <c r="P20" s="5" t="s">
        <v>2</v>
      </c>
      <c r="Q20" s="3">
        <f t="shared" ref="Q20:AB20" si="11">Q13-Q6</f>
        <v>0</v>
      </c>
      <c r="R20" s="3">
        <f t="shared" si="11"/>
        <v>-2.0731643143345657</v>
      </c>
      <c r="S20" s="3">
        <f t="shared" si="11"/>
        <v>-0.27870734865155955</v>
      </c>
      <c r="T20" s="3">
        <f t="shared" si="11"/>
        <v>-0.41566471495938673</v>
      </c>
      <c r="U20" s="3">
        <f t="shared" si="11"/>
        <v>-2.035262788747827E-3</v>
      </c>
      <c r="V20" s="3">
        <f t="shared" si="11"/>
        <v>7.5545726171550864E-2</v>
      </c>
      <c r="W20" s="3">
        <f t="shared" si="11"/>
        <v>-1.0041718124173729</v>
      </c>
      <c r="X20" s="3">
        <f t="shared" si="11"/>
        <v>-7.4069816556665793E-2</v>
      </c>
      <c r="Y20" s="3">
        <f t="shared" si="11"/>
        <v>4.5434235678348811E-2</v>
      </c>
      <c r="Z20" s="3">
        <f t="shared" si="11"/>
        <v>-3.6749111244429415E-3</v>
      </c>
      <c r="AA20" s="3">
        <f t="shared" si="11"/>
        <v>-0.60951296663755805</v>
      </c>
      <c r="AB20" s="3">
        <f t="shared" si="11"/>
        <v>-1.1625576338117116E-2</v>
      </c>
      <c r="AF20" s="2"/>
    </row>
    <row r="21" spans="1:32" x14ac:dyDescent="0.25">
      <c r="A21" s="5" t="s">
        <v>1</v>
      </c>
      <c r="B21" s="3">
        <f t="shared" ref="B21:N21" si="12">B14-B7</f>
        <v>23.565799022556853</v>
      </c>
      <c r="C21" s="3">
        <f t="shared" si="12"/>
        <v>2.3124703244289799</v>
      </c>
      <c r="D21" s="3">
        <f t="shared" si="12"/>
        <v>1.097731235099684</v>
      </c>
      <c r="E21" s="3">
        <f t="shared" si="12"/>
        <v>0.47449503478367644</v>
      </c>
      <c r="F21" s="3">
        <f t="shared" si="12"/>
        <v>0.31215678360549648</v>
      </c>
      <c r="G21" s="3">
        <f t="shared" si="12"/>
        <v>0.63500330828048945</v>
      </c>
      <c r="H21" s="3">
        <f t="shared" si="12"/>
        <v>0.44335422892334475</v>
      </c>
      <c r="I21" s="3">
        <f t="shared" si="12"/>
        <v>2.8361996282149389</v>
      </c>
      <c r="J21" s="3">
        <f t="shared" si="12"/>
        <v>8.2000963369309634</v>
      </c>
      <c r="K21" s="3">
        <f t="shared" si="12"/>
        <v>3.8749239313266737E-2</v>
      </c>
      <c r="L21" s="3">
        <f t="shared" si="12"/>
        <v>-23.563546819029277</v>
      </c>
      <c r="M21" s="3">
        <f t="shared" si="12"/>
        <v>1.1283412178836385</v>
      </c>
      <c r="N21" s="3">
        <f t="shared" si="12"/>
        <v>0.83470935423164982</v>
      </c>
      <c r="P21" s="5" t="s">
        <v>1</v>
      </c>
      <c r="Q21" s="3">
        <f t="shared" ref="Q21:AB21" si="13">Q14-Q7</f>
        <v>23.565799022556853</v>
      </c>
      <c r="R21" s="3">
        <f t="shared" si="13"/>
        <v>2.3124703244289799</v>
      </c>
      <c r="S21" s="3">
        <f t="shared" si="13"/>
        <v>1.097731235099684</v>
      </c>
      <c r="T21" s="3">
        <f t="shared" si="13"/>
        <v>0.47449503478367644</v>
      </c>
      <c r="U21" s="3">
        <f t="shared" si="13"/>
        <v>0.31215678360549648</v>
      </c>
      <c r="V21" s="3">
        <f t="shared" si="13"/>
        <v>0.63500330828048945</v>
      </c>
      <c r="W21" s="3">
        <f t="shared" si="13"/>
        <v>0.44335422892334475</v>
      </c>
      <c r="X21" s="3">
        <f t="shared" si="13"/>
        <v>2.8361996282149389</v>
      </c>
      <c r="Y21" s="3">
        <f t="shared" si="13"/>
        <v>8.2000963369309634</v>
      </c>
      <c r="Z21" s="3">
        <f t="shared" si="13"/>
        <v>3.8749239313266737E-2</v>
      </c>
      <c r="AA21" s="3">
        <f t="shared" si="13"/>
        <v>1.1283412178836385</v>
      </c>
      <c r="AB21" s="3">
        <f t="shared" si="13"/>
        <v>0.83470935423164982</v>
      </c>
      <c r="AF21" s="2"/>
    </row>
    <row r="22" spans="1:32" ht="14.4" thickBot="1" x14ac:dyDescent="0.3">
      <c r="A22" s="4" t="s">
        <v>0</v>
      </c>
      <c r="B22" s="3">
        <f t="shared" ref="B22:N22" si="14">B15-B8</f>
        <v>2.1633956877893962E-2</v>
      </c>
      <c r="C22" s="3">
        <f t="shared" si="14"/>
        <v>-3.5650394396664481E-2</v>
      </c>
      <c r="D22" s="3">
        <f t="shared" si="14"/>
        <v>0.20399694378824013</v>
      </c>
      <c r="E22" s="3">
        <f t="shared" si="14"/>
        <v>7.5941598774028687E-2</v>
      </c>
      <c r="F22" s="3">
        <f t="shared" si="14"/>
        <v>8.4158580357559659E-2</v>
      </c>
      <c r="G22" s="3">
        <f t="shared" si="14"/>
        <v>-1.317742286029791E-2</v>
      </c>
      <c r="H22" s="3">
        <f t="shared" si="14"/>
        <v>-0.2209606641553431</v>
      </c>
      <c r="I22" s="3">
        <f t="shared" si="14"/>
        <v>9.4005732521988683E-2</v>
      </c>
      <c r="J22" s="3">
        <f t="shared" si="14"/>
        <v>4.2304621460271072E-2</v>
      </c>
      <c r="K22" s="3">
        <f t="shared" si="14"/>
        <v>1.1147009925337075E-3</v>
      </c>
      <c r="L22" s="3">
        <f t="shared" si="14"/>
        <v>-2.1668290614169083E-2</v>
      </c>
      <c r="M22" s="3">
        <f t="shared" si="14"/>
        <v>-3.1308686866736046E-2</v>
      </c>
      <c r="N22" s="3">
        <f t="shared" si="14"/>
        <v>5.1923642226609334E-2</v>
      </c>
      <c r="P22" s="4" t="s">
        <v>0</v>
      </c>
      <c r="Q22" s="3">
        <f t="shared" ref="Q22:AB22" si="15">Q15-Q8</f>
        <v>2.1633956877893962E-2</v>
      </c>
      <c r="R22" s="3">
        <f t="shared" si="15"/>
        <v>-3.5650394396664481E-2</v>
      </c>
      <c r="S22" s="3">
        <f t="shared" si="15"/>
        <v>0.20399694378824013</v>
      </c>
      <c r="T22" s="3">
        <f t="shared" si="15"/>
        <v>7.5941598774028687E-2</v>
      </c>
      <c r="U22" s="3">
        <f t="shared" si="15"/>
        <v>8.4158580357559659E-2</v>
      </c>
      <c r="V22" s="3">
        <f t="shared" si="15"/>
        <v>-1.317742286029791E-2</v>
      </c>
      <c r="W22" s="3">
        <f t="shared" si="15"/>
        <v>-0.2209606641553431</v>
      </c>
      <c r="X22" s="3">
        <f t="shared" si="15"/>
        <v>9.4005732521988683E-2</v>
      </c>
      <c r="Y22" s="3">
        <f t="shared" si="15"/>
        <v>4.2304621460271072E-2</v>
      </c>
      <c r="Z22" s="3">
        <f t="shared" si="15"/>
        <v>1.1147009925337075E-3</v>
      </c>
      <c r="AA22" s="3">
        <f t="shared" si="15"/>
        <v>-3.1308686866736046E-2</v>
      </c>
      <c r="AB22" s="3">
        <f t="shared" si="15"/>
        <v>5.1923642226609334E-2</v>
      </c>
      <c r="AC22" s="2"/>
      <c r="AD22" s="2"/>
      <c r="AE22" s="2"/>
      <c r="AF22" s="2"/>
    </row>
    <row r="23" spans="1:32" x14ac:dyDescent="0.25">
      <c r="Y23" s="2"/>
      <c r="Z23" s="2"/>
      <c r="AA23" s="2"/>
      <c r="AB23" s="2"/>
      <c r="AC23" s="2"/>
      <c r="AD23" s="2"/>
      <c r="AE23" s="2"/>
      <c r="AF23" s="2"/>
    </row>
  </sheetData>
  <mergeCells count="6">
    <mergeCell ref="A2:N2"/>
    <mergeCell ref="P2:AB2"/>
    <mergeCell ref="A9:N9"/>
    <mergeCell ref="P9:AB9"/>
    <mergeCell ref="A16:N16"/>
    <mergeCell ref="P16:AB1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CE19-127A-4B94-BC69-3EFD70F66A5D}">
  <dimension ref="A1:AF23"/>
  <sheetViews>
    <sheetView showGridLines="0" zoomScale="55" zoomScaleNormal="55" workbookViewId="0">
      <selection activeCell="I48" sqref="I48"/>
    </sheetView>
  </sheetViews>
  <sheetFormatPr defaultColWidth="8.88671875" defaultRowHeight="13.8" x14ac:dyDescent="0.25"/>
  <cols>
    <col min="1" max="16384" width="8.88671875" style="1"/>
  </cols>
  <sheetData>
    <row r="1" spans="1:32" ht="16.8" thickTop="1" thickBot="1" x14ac:dyDescent="0.3">
      <c r="A1" s="9"/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P1" s="9"/>
      <c r="Q1" s="8" t="s">
        <v>21</v>
      </c>
      <c r="R1" s="8" t="s">
        <v>20</v>
      </c>
      <c r="S1" s="8" t="s">
        <v>19</v>
      </c>
      <c r="T1" s="8" t="s">
        <v>18</v>
      </c>
      <c r="U1" s="8" t="s">
        <v>17</v>
      </c>
      <c r="V1" s="8" t="s">
        <v>16</v>
      </c>
      <c r="W1" s="8" t="s">
        <v>15</v>
      </c>
      <c r="X1" s="8" t="s">
        <v>14</v>
      </c>
      <c r="Y1" s="8" t="s">
        <v>13</v>
      </c>
      <c r="Z1" s="8" t="s">
        <v>12</v>
      </c>
      <c r="AA1" s="8" t="s">
        <v>10</v>
      </c>
      <c r="AB1" s="8" t="s">
        <v>9</v>
      </c>
      <c r="AC1" s="7"/>
      <c r="AD1" s="7"/>
      <c r="AE1" s="7"/>
      <c r="AF1" s="2"/>
    </row>
    <row r="2" spans="1:32" x14ac:dyDescent="0.25">
      <c r="A2" s="10" t="s">
        <v>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P2" s="10" t="s">
        <v>8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F2" s="2"/>
    </row>
    <row r="3" spans="1:32" x14ac:dyDescent="0.25">
      <c r="A3" s="5" t="s">
        <v>5</v>
      </c>
      <c r="B3" s="3">
        <f>[1]Scheme1!B$3</f>
        <v>0.50156953355831579</v>
      </c>
      <c r="C3" s="3">
        <f>[1]Scheme1!C$3</f>
        <v>0.5285668325227838</v>
      </c>
      <c r="D3" s="3">
        <f>[1]Scheme1!D$3</f>
        <v>0.2372328726505466</v>
      </c>
      <c r="E3" s="3">
        <f>[1]Scheme1!E$3</f>
        <v>0.20646610164810328</v>
      </c>
      <c r="F3" s="3">
        <f>[1]Scheme1!F$3</f>
        <v>9.6139527964511612E-2</v>
      </c>
      <c r="G3" s="3">
        <f>[1]Scheme1!G$3</f>
        <v>0.11702222581865877</v>
      </c>
      <c r="H3" s="3">
        <f>[1]Scheme1!H$3</f>
        <v>0.13635882797674598</v>
      </c>
      <c r="I3" s="3">
        <f>[1]Scheme1!I$3</f>
        <v>0.39004379206593143</v>
      </c>
      <c r="J3" s="3">
        <f>[1]Scheme1!J$3</f>
        <v>0.15213415972917155</v>
      </c>
      <c r="K3" s="3">
        <f>[1]Scheme1!K$3</f>
        <v>6.0720047607042867E-3</v>
      </c>
      <c r="L3" s="3">
        <f>[1]Scheme1!L$3</f>
        <v>0.49843784413702064</v>
      </c>
      <c r="M3" s="3">
        <f>[1]Scheme1!M$3</f>
        <v>2.0588728806024092</v>
      </c>
      <c r="N3" s="3">
        <f>[1]Scheme1!N$3</f>
        <v>0.28591381626819695</v>
      </c>
      <c r="P3" s="5" t="s">
        <v>5</v>
      </c>
      <c r="Q3" s="3">
        <f>B3</f>
        <v>0.50156953355831579</v>
      </c>
      <c r="R3" s="3">
        <f t="shared" ref="R3:Z8" si="0">C3</f>
        <v>0.5285668325227838</v>
      </c>
      <c r="S3" s="3">
        <f t="shared" si="0"/>
        <v>0.2372328726505466</v>
      </c>
      <c r="T3" s="3">
        <f t="shared" si="0"/>
        <v>0.20646610164810328</v>
      </c>
      <c r="U3" s="3">
        <f t="shared" si="0"/>
        <v>9.6139527964511612E-2</v>
      </c>
      <c r="V3" s="3">
        <f t="shared" si="0"/>
        <v>0.11702222581865877</v>
      </c>
      <c r="W3" s="3">
        <f t="shared" si="0"/>
        <v>0.13635882797674598</v>
      </c>
      <c r="X3" s="3">
        <f t="shared" si="0"/>
        <v>0.39004379206593143</v>
      </c>
      <c r="Y3" s="3">
        <f t="shared" si="0"/>
        <v>0.15213415972917155</v>
      </c>
      <c r="Z3" s="3">
        <f t="shared" si="0"/>
        <v>6.0720047607042867E-3</v>
      </c>
      <c r="AA3" s="3">
        <f t="shared" ref="AA3:AB8" si="1">M3</f>
        <v>2.0588728806024092</v>
      </c>
      <c r="AB3" s="3">
        <f t="shared" si="1"/>
        <v>0.28591381626819695</v>
      </c>
      <c r="AF3" s="2"/>
    </row>
    <row r="4" spans="1:32" x14ac:dyDescent="0.25">
      <c r="A4" s="5" t="s">
        <v>4</v>
      </c>
      <c r="B4" s="3">
        <f>[1]Scheme2!B$3</f>
        <v>0.784964437939212</v>
      </c>
      <c r="C4" s="3">
        <f>[1]Scheme2!C$3</f>
        <v>0.79878083183668114</v>
      </c>
      <c r="D4" s="3">
        <f>[1]Scheme2!D$3</f>
        <v>9.204008237780513E-2</v>
      </c>
      <c r="E4" s="3">
        <f>[1]Scheme2!E$3</f>
        <v>3.3374658163058277E-2</v>
      </c>
      <c r="F4" s="3">
        <f>[1]Scheme2!F$3</f>
        <v>7.7347680310125871E-2</v>
      </c>
      <c r="G4" s="3">
        <f>[1]Scheme2!G$3</f>
        <v>0.11084378347069586</v>
      </c>
      <c r="H4" s="3">
        <f>[1]Scheme2!H$3</f>
        <v>2.5365527456355869E-2</v>
      </c>
      <c r="I4" s="3">
        <f>[1]Scheme2!I$3</f>
        <v>0.48794843483861278</v>
      </c>
      <c r="J4" s="3">
        <f>[1]Scheme2!J$3</f>
        <v>0.23809367506145193</v>
      </c>
      <c r="K4" s="3">
        <f>[1]Scheme2!K$3</f>
        <v>9.1267787325191776E-3</v>
      </c>
      <c r="L4" s="3">
        <f>[1]Scheme2!L$3</f>
        <v>0.21504297802840466</v>
      </c>
      <c r="M4" s="3">
        <f>[1]Scheme2!M$3</f>
        <v>2.1203406749511</v>
      </c>
      <c r="N4" s="3">
        <f>[1]Scheme2!N$3</f>
        <v>0.35755371510625417</v>
      </c>
      <c r="P4" s="5" t="s">
        <v>4</v>
      </c>
      <c r="Q4" s="3">
        <f t="shared" ref="Q4:Q8" si="2">B4</f>
        <v>0.784964437939212</v>
      </c>
      <c r="R4" s="3">
        <f t="shared" si="0"/>
        <v>0.79878083183668114</v>
      </c>
      <c r="S4" s="3">
        <f t="shared" si="0"/>
        <v>9.204008237780513E-2</v>
      </c>
      <c r="T4" s="3">
        <f t="shared" si="0"/>
        <v>3.3374658163058277E-2</v>
      </c>
      <c r="U4" s="3">
        <f t="shared" si="0"/>
        <v>7.7347680310125871E-2</v>
      </c>
      <c r="V4" s="3">
        <f t="shared" si="0"/>
        <v>0.11084378347069586</v>
      </c>
      <c r="W4" s="3">
        <f t="shared" si="0"/>
        <v>2.5365527456355869E-2</v>
      </c>
      <c r="X4" s="3">
        <f t="shared" si="0"/>
        <v>0.48794843483861278</v>
      </c>
      <c r="Y4" s="3">
        <f t="shared" si="0"/>
        <v>0.23809367506145193</v>
      </c>
      <c r="Z4" s="3">
        <f t="shared" si="0"/>
        <v>9.1267787325191776E-3</v>
      </c>
      <c r="AA4" s="3">
        <f t="shared" si="1"/>
        <v>2.1203406749511</v>
      </c>
      <c r="AB4" s="3">
        <f t="shared" si="1"/>
        <v>0.35755371510625417</v>
      </c>
      <c r="AF4" s="2"/>
    </row>
    <row r="5" spans="1:32" x14ac:dyDescent="0.25">
      <c r="A5" s="5" t="s">
        <v>3</v>
      </c>
      <c r="B5" s="3">
        <f>[1]Scheme3!B$3</f>
        <v>0.38475222136917825</v>
      </c>
      <c r="C5" s="3">
        <f>[1]Scheme3!C$3</f>
        <v>0.42656968099209575</v>
      </c>
      <c r="D5" s="3">
        <f>[1]Scheme3!D$3</f>
        <v>0.26011286467091166</v>
      </c>
      <c r="E5" s="3">
        <f>[1]Scheme3!E$3</f>
        <v>0.15903770471992834</v>
      </c>
      <c r="F5" s="3">
        <f>[1]Scheme3!F$3</f>
        <v>0.10369460716033006</v>
      </c>
      <c r="G5" s="3">
        <f>[1]Scheme3!G$3</f>
        <v>0.23240480882348166</v>
      </c>
      <c r="H5" s="3">
        <f>[1]Scheme3!H$3</f>
        <v>0.34565834713902371</v>
      </c>
      <c r="I5" s="3">
        <f>[1]Scheme3!I$3</f>
        <v>0.34162401410703802</v>
      </c>
      <c r="J5" s="3">
        <f>[1]Scheme3!J$3</f>
        <v>0.11670696701460573</v>
      </c>
      <c r="K5" s="3">
        <f>[1]Scheme3!K$3</f>
        <v>4.6292081180132711E-3</v>
      </c>
      <c r="L5" s="3">
        <f>[1]Scheme3!L$3</f>
        <v>0.61523567038277005</v>
      </c>
      <c r="M5" s="3">
        <f>[1]Scheme3!M$3</f>
        <v>2.1600895006607108</v>
      </c>
      <c r="N5" s="3">
        <f>[1]Scheme3!N$3</f>
        <v>0.2628302995270837</v>
      </c>
      <c r="P5" s="5" t="s">
        <v>3</v>
      </c>
      <c r="Q5" s="3">
        <f t="shared" si="2"/>
        <v>0.38475222136917825</v>
      </c>
      <c r="R5" s="3">
        <f t="shared" si="0"/>
        <v>0.42656968099209575</v>
      </c>
      <c r="S5" s="3">
        <f t="shared" si="0"/>
        <v>0.26011286467091166</v>
      </c>
      <c r="T5" s="3">
        <f t="shared" si="0"/>
        <v>0.15903770471992834</v>
      </c>
      <c r="U5" s="3">
        <f t="shared" si="0"/>
        <v>0.10369460716033006</v>
      </c>
      <c r="V5" s="3">
        <f t="shared" si="0"/>
        <v>0.23240480882348166</v>
      </c>
      <c r="W5" s="3">
        <f t="shared" si="0"/>
        <v>0.34565834713902371</v>
      </c>
      <c r="X5" s="3">
        <f t="shared" si="0"/>
        <v>0.34162401410703802</v>
      </c>
      <c r="Y5" s="3">
        <f t="shared" si="0"/>
        <v>0.11670696701460573</v>
      </c>
      <c r="Z5" s="3">
        <f t="shared" si="0"/>
        <v>4.6292081180132711E-3</v>
      </c>
      <c r="AA5" s="3">
        <f t="shared" si="1"/>
        <v>2.1600895006607108</v>
      </c>
      <c r="AB5" s="3">
        <f t="shared" si="1"/>
        <v>0.2628302995270837</v>
      </c>
      <c r="AF5" s="2"/>
    </row>
    <row r="6" spans="1:32" x14ac:dyDescent="0.25">
      <c r="A6" s="5" t="s">
        <v>2</v>
      </c>
      <c r="B6" s="3">
        <f>[1]Scheme4!B$3</f>
        <v>1.2583084270016767</v>
      </c>
      <c r="C6" s="3">
        <f>[1]Scheme4!C$3</f>
        <v>2.4897985316737676</v>
      </c>
      <c r="D6" s="3">
        <f>[1]Scheme4!D$3</f>
        <v>0.33183797585476493</v>
      </c>
      <c r="E6" s="3">
        <f>[1]Scheme4!E$3</f>
        <v>6.8522709396971901E-2</v>
      </c>
      <c r="F6" s="3">
        <f>[1]Scheme4!F$3</f>
        <v>0.12781171994499596</v>
      </c>
      <c r="G6" s="3">
        <f>[1]Scheme4!G$3</f>
        <v>0.64340123434203567</v>
      </c>
      <c r="H6" s="3">
        <f>[1]Scheme4!H$3</f>
        <v>1.7217065007271852</v>
      </c>
      <c r="I6" s="3">
        <f>[1]Scheme4!I$3</f>
        <v>0.6464472649165387</v>
      </c>
      <c r="J6" s="3">
        <f>[1]Scheme4!J$3</f>
        <v>0.38166453651930721</v>
      </c>
      <c r="K6" s="3">
        <f>[1]Scheme4!K$3</f>
        <v>1.708232410002233E-2</v>
      </c>
      <c r="L6" s="3">
        <f>[1]Scheme4!L$3</f>
        <v>-0.258287343840782</v>
      </c>
      <c r="M6" s="3">
        <f>[1]Scheme4!M$3</f>
        <v>2.1300115297795377</v>
      </c>
      <c r="N6" s="3">
        <f>[1]Scheme4!N$3</f>
        <v>0.60265591546413888</v>
      </c>
      <c r="P6" s="5" t="s">
        <v>2</v>
      </c>
      <c r="Q6" s="3">
        <v>2</v>
      </c>
      <c r="R6" s="3">
        <f t="shared" si="0"/>
        <v>2.4897985316737676</v>
      </c>
      <c r="S6" s="3">
        <f t="shared" si="0"/>
        <v>0.33183797585476493</v>
      </c>
      <c r="T6" s="3">
        <f t="shared" si="0"/>
        <v>6.8522709396971901E-2</v>
      </c>
      <c r="U6" s="3">
        <f t="shared" si="0"/>
        <v>0.12781171994499596</v>
      </c>
      <c r="V6" s="3">
        <f t="shared" si="0"/>
        <v>0.64340123434203567</v>
      </c>
      <c r="W6" s="3">
        <f t="shared" si="0"/>
        <v>1.7217065007271852</v>
      </c>
      <c r="X6" s="3">
        <f t="shared" si="0"/>
        <v>0.6464472649165387</v>
      </c>
      <c r="Y6" s="3">
        <v>2</v>
      </c>
      <c r="Z6" s="3">
        <f t="shared" si="0"/>
        <v>1.708232410002233E-2</v>
      </c>
      <c r="AA6" s="3">
        <f t="shared" si="1"/>
        <v>2.1300115297795377</v>
      </c>
      <c r="AB6" s="3">
        <f t="shared" si="1"/>
        <v>0.60265591546413888</v>
      </c>
      <c r="AF6" s="2"/>
    </row>
    <row r="7" spans="1:32" x14ac:dyDescent="0.25">
      <c r="A7" s="5" t="s">
        <v>1</v>
      </c>
      <c r="B7" s="3">
        <f>[1]Scheme5!B$3</f>
        <v>0.24550022367780652</v>
      </c>
      <c r="C7" s="3">
        <f>[1]Scheme5!C$3</f>
        <v>0.24183923766198553</v>
      </c>
      <c r="D7" s="3">
        <f>[1]Scheme5!D$3</f>
        <v>6.1634540523148373E-2</v>
      </c>
      <c r="E7" s="3">
        <f>[1]Scheme5!E$3</f>
        <v>0.10665039762903594</v>
      </c>
      <c r="F7" s="3">
        <f>[1]Scheme5!F$3</f>
        <v>6.5939919287666945E-2</v>
      </c>
      <c r="G7" s="3">
        <f>[1]Scheme5!G$3</f>
        <v>6.2351950808728275E-2</v>
      </c>
      <c r="H7" s="3">
        <f>[1]Scheme5!H$3</f>
        <v>9.0729971205462626E-2</v>
      </c>
      <c r="I7" s="3">
        <f>[1]Scheme5!I$3</f>
        <v>0.27313595989661671</v>
      </c>
      <c r="J7" s="3">
        <f>[1]Scheme5!J$3</f>
        <v>7.460325258864621E-2</v>
      </c>
      <c r="K7" s="3">
        <f>[1]Scheme5!K$3</f>
        <v>2.9126061002071645E-3</v>
      </c>
      <c r="L7" s="3">
        <f>[1]Scheme5!L$3</f>
        <v>0.7545038162869161</v>
      </c>
      <c r="M7" s="3">
        <f>[1]Scheme5!M$3</f>
        <v>2.1500050071107992</v>
      </c>
      <c r="N7" s="3">
        <f>[1]Scheme5!N$3</f>
        <v>0.18951556770533107</v>
      </c>
      <c r="P7" s="5" t="s">
        <v>1</v>
      </c>
      <c r="Q7" s="3">
        <f t="shared" si="2"/>
        <v>0.24550022367780652</v>
      </c>
      <c r="R7" s="3">
        <f t="shared" si="0"/>
        <v>0.24183923766198553</v>
      </c>
      <c r="S7" s="3">
        <f t="shared" si="0"/>
        <v>6.1634540523148373E-2</v>
      </c>
      <c r="T7" s="3">
        <f t="shared" si="0"/>
        <v>0.10665039762903594</v>
      </c>
      <c r="U7" s="3">
        <f t="shared" si="0"/>
        <v>6.5939919287666945E-2</v>
      </c>
      <c r="V7" s="3">
        <f t="shared" si="0"/>
        <v>6.2351950808728275E-2</v>
      </c>
      <c r="W7" s="3">
        <f t="shared" si="0"/>
        <v>9.0729971205462626E-2</v>
      </c>
      <c r="X7" s="3">
        <f t="shared" si="0"/>
        <v>0.27313595989661671</v>
      </c>
      <c r="Y7" s="3">
        <f t="shared" si="0"/>
        <v>7.460325258864621E-2</v>
      </c>
      <c r="Z7" s="3">
        <f t="shared" si="0"/>
        <v>2.9126061002071645E-3</v>
      </c>
      <c r="AA7" s="3">
        <f t="shared" si="1"/>
        <v>2.1500050071107992</v>
      </c>
      <c r="AB7" s="3">
        <f t="shared" si="1"/>
        <v>0.18951556770533107</v>
      </c>
      <c r="AF7" s="2"/>
    </row>
    <row r="8" spans="1:32" ht="14.4" thickBot="1" x14ac:dyDescent="0.3">
      <c r="A8" s="4" t="s">
        <v>0</v>
      </c>
      <c r="B8" s="3">
        <f>[1]Scheme1!O$3</f>
        <v>0.24550022367780652</v>
      </c>
      <c r="C8" s="3">
        <f>[1]Scheme1!P$3</f>
        <v>0.24183923766198553</v>
      </c>
      <c r="D8" s="3">
        <f>[1]Scheme1!Q$3</f>
        <v>6.1634540523148373E-2</v>
      </c>
      <c r="E8" s="3">
        <f>[1]Scheme1!R$3</f>
        <v>0.10665039762903594</v>
      </c>
      <c r="F8" s="3">
        <f>[1]Scheme1!S$3</f>
        <v>6.5939919287666945E-2</v>
      </c>
      <c r="G8" s="3">
        <f>[1]Scheme1!T$3</f>
        <v>6.2351950808728275E-2</v>
      </c>
      <c r="H8" s="3">
        <f>[1]Scheme1!U$3</f>
        <v>9.0729971205462626E-2</v>
      </c>
      <c r="I8" s="3">
        <f>[1]Scheme1!V$3</f>
        <v>0.27313595989661671</v>
      </c>
      <c r="J8" s="3">
        <f>[1]Scheme1!W$3</f>
        <v>7.460325258864621E-2</v>
      </c>
      <c r="K8" s="3">
        <f>[1]Scheme1!X$3</f>
        <v>2.9126061002071645E-3</v>
      </c>
      <c r="L8" s="3">
        <f>[1]Scheme1!Y$3</f>
        <v>0.7545038162869161</v>
      </c>
      <c r="M8" s="3">
        <f>[1]Scheme1!Z$3</f>
        <v>2.1500050071107992</v>
      </c>
      <c r="N8" s="3">
        <f>[1]Scheme1!AA$3</f>
        <v>0.18951556770533107</v>
      </c>
      <c r="P8" s="4" t="s">
        <v>0</v>
      </c>
      <c r="Q8" s="3">
        <f t="shared" si="2"/>
        <v>0.24550022367780652</v>
      </c>
      <c r="R8" s="3">
        <f t="shared" si="0"/>
        <v>0.24183923766198553</v>
      </c>
      <c r="S8" s="3">
        <f t="shared" si="0"/>
        <v>6.1634540523148373E-2</v>
      </c>
      <c r="T8" s="3">
        <f t="shared" si="0"/>
        <v>0.10665039762903594</v>
      </c>
      <c r="U8" s="3">
        <f t="shared" si="0"/>
        <v>6.5939919287666945E-2</v>
      </c>
      <c r="V8" s="3">
        <f t="shared" si="0"/>
        <v>6.2351950808728275E-2</v>
      </c>
      <c r="W8" s="3">
        <f t="shared" si="0"/>
        <v>9.0729971205462626E-2</v>
      </c>
      <c r="X8" s="3">
        <f t="shared" si="0"/>
        <v>0.27313595989661671</v>
      </c>
      <c r="Y8" s="3">
        <f t="shared" si="0"/>
        <v>7.460325258864621E-2</v>
      </c>
      <c r="Z8" s="3">
        <f t="shared" si="0"/>
        <v>2.9126061002071645E-3</v>
      </c>
      <c r="AA8" s="3">
        <f t="shared" si="1"/>
        <v>2.1500050071107992</v>
      </c>
      <c r="AB8" s="3">
        <f t="shared" si="1"/>
        <v>0.18951556770533107</v>
      </c>
      <c r="AF8" s="2"/>
    </row>
    <row r="9" spans="1:32" x14ac:dyDescent="0.25">
      <c r="A9" s="11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P9" s="11" t="s">
        <v>7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F9" s="2"/>
    </row>
    <row r="10" spans="1:32" x14ac:dyDescent="0.25">
      <c r="A10" s="5" t="s">
        <v>5</v>
      </c>
      <c r="B10" s="3">
        <f>[1]Scheme1!AB$3</f>
        <v>0.7084976154225493</v>
      </c>
      <c r="C10" s="3">
        <f>[1]Scheme1!AC$3</f>
        <v>0.91167786929639227</v>
      </c>
      <c r="D10" s="3">
        <f>[1]Scheme1!AD$3</f>
        <v>9.3626137229153361E-2</v>
      </c>
      <c r="E10" s="3">
        <f>[1]Scheme1!AE$3</f>
        <v>5.2831128001607004E-2</v>
      </c>
      <c r="F10" s="3">
        <f>[1]Scheme1!AF$3</f>
        <v>0.13686414646734021</v>
      </c>
      <c r="G10" s="3">
        <f>[1]Scheme1!AG$3</f>
        <v>0.1480518634004053</v>
      </c>
      <c r="H10" s="3">
        <f>[1]Scheme1!AH$3</f>
        <v>0.3509672861175101</v>
      </c>
      <c r="I10" s="3">
        <f>[1]Scheme1!AI$3</f>
        <v>0.34756634924700247</v>
      </c>
      <c r="J10" s="3">
        <f>[1]Scheme1!AJ$3</f>
        <v>0.12080236712888928</v>
      </c>
      <c r="K10" s="3">
        <f>[1]Scheme1!AK$3</f>
        <v>6.2304920335713807E-3</v>
      </c>
      <c r="L10" s="3">
        <f>[1]Scheme1!AL$3</f>
        <v>0.2915862445798717</v>
      </c>
      <c r="M10" s="3">
        <f>[1]Scheme1!AM$3</f>
        <v>2.1303831992679885</v>
      </c>
      <c r="N10" s="3">
        <f>[1]Scheme1!AN$3</f>
        <v>0.27270175378166051</v>
      </c>
      <c r="P10" s="5" t="s">
        <v>5</v>
      </c>
      <c r="Q10" s="3">
        <f>B10</f>
        <v>0.7084976154225493</v>
      </c>
      <c r="R10" s="3">
        <f t="shared" ref="R10:Z15" si="3">C10</f>
        <v>0.91167786929639227</v>
      </c>
      <c r="S10" s="3">
        <f t="shared" si="3"/>
        <v>9.3626137229153361E-2</v>
      </c>
      <c r="T10" s="3">
        <f t="shared" si="3"/>
        <v>5.2831128001607004E-2</v>
      </c>
      <c r="U10" s="3">
        <f t="shared" si="3"/>
        <v>0.13686414646734021</v>
      </c>
      <c r="V10" s="3">
        <f t="shared" si="3"/>
        <v>0.1480518634004053</v>
      </c>
      <c r="W10" s="3">
        <f t="shared" si="3"/>
        <v>0.3509672861175101</v>
      </c>
      <c r="X10" s="3">
        <f t="shared" si="3"/>
        <v>0.34756634924700247</v>
      </c>
      <c r="Y10" s="3">
        <f t="shared" si="3"/>
        <v>0.12080236712888928</v>
      </c>
      <c r="Z10" s="3">
        <f t="shared" si="3"/>
        <v>6.2304920335713807E-3</v>
      </c>
      <c r="AA10" s="3">
        <f t="shared" ref="AA10:AB15" si="4">M10</f>
        <v>2.1303831992679885</v>
      </c>
      <c r="AB10" s="3">
        <f t="shared" si="4"/>
        <v>0.27270175378166051</v>
      </c>
      <c r="AF10" s="2"/>
    </row>
    <row r="11" spans="1:32" x14ac:dyDescent="0.25">
      <c r="A11" s="5" t="s">
        <v>4</v>
      </c>
      <c r="B11" s="3">
        <f>[1]Scheme2!O$3</f>
        <v>1.4555791624947105</v>
      </c>
      <c r="C11" s="3">
        <f>[1]Scheme2!P$3</f>
        <v>1.1794580638136347</v>
      </c>
      <c r="D11" s="3">
        <f>[1]Scheme2!Q$3</f>
        <v>0.29306780956470596</v>
      </c>
      <c r="E11" s="3">
        <f>[1]Scheme2!R$3</f>
        <v>0.16196897363930163</v>
      </c>
      <c r="F11" s="3">
        <f>[1]Scheme2!S$3</f>
        <v>0.19450008959070886</v>
      </c>
      <c r="G11" s="3">
        <f>[1]Scheme2!T$3</f>
        <v>8.9129711481890042E-2</v>
      </c>
      <c r="H11" s="3">
        <f>[1]Scheme2!U$3</f>
        <v>0.27654471706152595</v>
      </c>
      <c r="I11" s="3">
        <f>[1]Scheme2!V$3</f>
        <v>0.49819076057939099</v>
      </c>
      <c r="J11" s="3">
        <f>[1]Scheme2!W$3</f>
        <v>0.24819403392667208</v>
      </c>
      <c r="K11" s="3">
        <f>[1]Scheme2!X$3</f>
        <v>9.7991230772625244E-3</v>
      </c>
      <c r="L11" s="3">
        <f>[1]Scheme2!Y$3</f>
        <v>-0.45546872818535244</v>
      </c>
      <c r="M11" s="3">
        <f>[1]Scheme2!Z$3</f>
        <v>2.2572818131668106</v>
      </c>
      <c r="N11" s="3">
        <f>[1]Scheme2!AA$3</f>
        <v>0.37221342417876435</v>
      </c>
      <c r="P11" s="5" t="s">
        <v>4</v>
      </c>
      <c r="Q11" s="3">
        <f t="shared" ref="Q11:Q15" si="5">B11</f>
        <v>1.4555791624947105</v>
      </c>
      <c r="R11" s="3">
        <f t="shared" si="3"/>
        <v>1.1794580638136347</v>
      </c>
      <c r="S11" s="3">
        <f t="shared" si="3"/>
        <v>0.29306780956470596</v>
      </c>
      <c r="T11" s="3">
        <f t="shared" si="3"/>
        <v>0.16196897363930163</v>
      </c>
      <c r="U11" s="3">
        <f t="shared" si="3"/>
        <v>0.19450008959070886</v>
      </c>
      <c r="V11" s="3">
        <f t="shared" si="3"/>
        <v>8.9129711481890042E-2</v>
      </c>
      <c r="W11" s="3">
        <f t="shared" si="3"/>
        <v>0.27654471706152595</v>
      </c>
      <c r="X11" s="3">
        <f t="shared" si="3"/>
        <v>0.49819076057939099</v>
      </c>
      <c r="Y11" s="3">
        <f t="shared" si="3"/>
        <v>0.24819403392667208</v>
      </c>
      <c r="Z11" s="3">
        <f t="shared" si="3"/>
        <v>9.7991230772625244E-3</v>
      </c>
      <c r="AA11" s="3">
        <f t="shared" si="4"/>
        <v>2.2572818131668106</v>
      </c>
      <c r="AB11" s="3">
        <f t="shared" si="4"/>
        <v>0.37221342417876435</v>
      </c>
      <c r="AF11" s="2"/>
    </row>
    <row r="12" spans="1:32" x14ac:dyDescent="0.25">
      <c r="A12" s="5" t="s">
        <v>3</v>
      </c>
      <c r="B12" s="3">
        <f>[1]Scheme3!O$3</f>
        <v>0.47695845834850381</v>
      </c>
      <c r="C12" s="3">
        <f>[1]Scheme3!P$3</f>
        <v>0.59529851206691098</v>
      </c>
      <c r="D12" s="3">
        <f>[1]Scheme3!Q$3</f>
        <v>9.45734085631698E-2</v>
      </c>
      <c r="E12" s="3">
        <f>[1]Scheme3!R$3</f>
        <v>6.0991230209900826E-2</v>
      </c>
      <c r="F12" s="3">
        <f>[1]Scheme3!S$3</f>
        <v>0.24195083820914356</v>
      </c>
      <c r="G12" s="3">
        <f>[1]Scheme3!T$3</f>
        <v>0.28193031116660439</v>
      </c>
      <c r="H12" s="3">
        <f>[1]Scheme3!U$3</f>
        <v>0.18079592403820882</v>
      </c>
      <c r="I12" s="3">
        <f>[1]Scheme3!V$3</f>
        <v>0.28518367995450317</v>
      </c>
      <c r="J12" s="3">
        <f>[1]Scheme3!W$3</f>
        <v>8.1329731312392489E-2</v>
      </c>
      <c r="K12" s="3">
        <f>[1]Scheme3!X$3</f>
        <v>4.2064460596323633E-3</v>
      </c>
      <c r="L12" s="3">
        <f>[1]Scheme3!Y$3</f>
        <v>0.52306315053537067</v>
      </c>
      <c r="M12" s="3">
        <f>[1]Scheme3!Z$3</f>
        <v>2.2994087229299498</v>
      </c>
      <c r="N12" s="3">
        <f>[1]Scheme3!AA$3</f>
        <v>0.2315851136111961</v>
      </c>
      <c r="P12" s="5" t="s">
        <v>3</v>
      </c>
      <c r="Q12" s="3">
        <f t="shared" si="5"/>
        <v>0.47695845834850381</v>
      </c>
      <c r="R12" s="3">
        <f t="shared" si="3"/>
        <v>0.59529851206691098</v>
      </c>
      <c r="S12" s="3">
        <f t="shared" si="3"/>
        <v>9.45734085631698E-2</v>
      </c>
      <c r="T12" s="3">
        <f t="shared" si="3"/>
        <v>6.0991230209900826E-2</v>
      </c>
      <c r="U12" s="3">
        <f t="shared" si="3"/>
        <v>0.24195083820914356</v>
      </c>
      <c r="V12" s="3">
        <f t="shared" si="3"/>
        <v>0.28193031116660439</v>
      </c>
      <c r="W12" s="3">
        <f t="shared" si="3"/>
        <v>0.18079592403820882</v>
      </c>
      <c r="X12" s="3">
        <f t="shared" si="3"/>
        <v>0.28518367995450317</v>
      </c>
      <c r="Y12" s="3">
        <f t="shared" si="3"/>
        <v>8.1329731312392489E-2</v>
      </c>
      <c r="Z12" s="3">
        <f t="shared" si="3"/>
        <v>4.2064460596323633E-3</v>
      </c>
      <c r="AA12" s="3">
        <f t="shared" si="4"/>
        <v>2.2994087229299498</v>
      </c>
      <c r="AB12" s="3">
        <f t="shared" si="4"/>
        <v>0.2315851136111961</v>
      </c>
      <c r="AF12" s="2"/>
    </row>
    <row r="13" spans="1:32" x14ac:dyDescent="0.25">
      <c r="A13" s="5" t="s">
        <v>2</v>
      </c>
      <c r="B13" s="3">
        <f>[1]Scheme4!O$3</f>
        <v>2.0187389194255614</v>
      </c>
      <c r="C13" s="3">
        <f>[1]Scheme4!P$3</f>
        <v>2.6976450314425531</v>
      </c>
      <c r="D13" s="3">
        <f>[1]Scheme4!Q$3</f>
        <v>0.45276124869257378</v>
      </c>
      <c r="E13" s="3">
        <f>[1]Scheme4!R$3</f>
        <v>6.9916805617956837E-2</v>
      </c>
      <c r="F13" s="3">
        <f>[1]Scheme4!S$3</f>
        <v>0.14278538717876849</v>
      </c>
      <c r="G13" s="3">
        <f>[1]Scheme4!T$3</f>
        <v>0.78219661051452605</v>
      </c>
      <c r="H13" s="3">
        <f>[1]Scheme4!U$3</f>
        <v>1.4826103622077833</v>
      </c>
      <c r="I13" s="3">
        <f>[1]Scheme4!V$3</f>
        <v>0.58672273798589902</v>
      </c>
      <c r="J13" s="3">
        <f>[1]Scheme4!W$3</f>
        <v>0.34423878157993709</v>
      </c>
      <c r="K13" s="3">
        <f>[1]Scheme4!X$3</f>
        <v>1.2544872215243651E-2</v>
      </c>
      <c r="L13" s="3">
        <f>[1]Scheme4!Y$3</f>
        <v>-1.0186979263419893</v>
      </c>
      <c r="M13" s="3">
        <f>[1]Scheme4!Z$3</f>
        <v>2.2274765009437112</v>
      </c>
      <c r="N13" s="3">
        <f>[1]Scheme4!AA$3</f>
        <v>0.44263049730864462</v>
      </c>
      <c r="P13" s="5" t="s">
        <v>2</v>
      </c>
      <c r="Q13" s="3">
        <v>2</v>
      </c>
      <c r="R13" s="3">
        <f t="shared" si="3"/>
        <v>2.6976450314425531</v>
      </c>
      <c r="S13" s="3">
        <f t="shared" si="3"/>
        <v>0.45276124869257378</v>
      </c>
      <c r="T13" s="3">
        <f t="shared" si="3"/>
        <v>6.9916805617956837E-2</v>
      </c>
      <c r="U13" s="3">
        <f t="shared" si="3"/>
        <v>0.14278538717876849</v>
      </c>
      <c r="V13" s="3">
        <f t="shared" si="3"/>
        <v>0.78219661051452605</v>
      </c>
      <c r="W13" s="3">
        <f t="shared" si="3"/>
        <v>1.4826103622077833</v>
      </c>
      <c r="X13" s="3">
        <f t="shared" si="3"/>
        <v>0.58672273798589902</v>
      </c>
      <c r="Y13" s="3">
        <v>2</v>
      </c>
      <c r="Z13" s="3">
        <f t="shared" si="3"/>
        <v>1.2544872215243651E-2</v>
      </c>
      <c r="AA13" s="3">
        <f t="shared" si="4"/>
        <v>2.2274765009437112</v>
      </c>
      <c r="AB13" s="3">
        <f t="shared" si="4"/>
        <v>0.44263049730864462</v>
      </c>
      <c r="AF13" s="2"/>
    </row>
    <row r="14" spans="1:32" x14ac:dyDescent="0.25">
      <c r="A14" s="5" t="s">
        <v>1</v>
      </c>
      <c r="B14" s="3">
        <f>[1]Scheme5!O$3</f>
        <v>0.75237211487882283</v>
      </c>
      <c r="C14" s="3">
        <f>[1]Scheme5!P$3</f>
        <v>2.1216893439827662</v>
      </c>
      <c r="D14" s="3">
        <f>[1]Scheme5!Q$3</f>
        <v>0.23711519362422076</v>
      </c>
      <c r="E14" s="3">
        <f>[1]Scheme5!R$3</f>
        <v>3.4178954329853871E-2</v>
      </c>
      <c r="F14" s="3">
        <f>[1]Scheme5!S$3</f>
        <v>0.1138358100946015</v>
      </c>
      <c r="G14" s="3">
        <f>[1]Scheme5!T$3</f>
        <v>0.78813489195715669</v>
      </c>
      <c r="H14" s="3">
        <f>[1]Scheme5!U$3</f>
        <v>1.5559551646095642</v>
      </c>
      <c r="I14" s="3">
        <f>[1]Scheme5!V$3</f>
        <v>0.35721817813665657</v>
      </c>
      <c r="J14" s="3">
        <f>[1]Scheme5!W$3</f>
        <v>0.12760482679127211</v>
      </c>
      <c r="K14" s="3">
        <f>[1]Scheme5!X$3</f>
        <v>6.3140815383573804E-3</v>
      </c>
      <c r="L14" s="3">
        <f>[1]Scheme5!Y$3</f>
        <v>0.24720476345509512</v>
      </c>
      <c r="M14" s="3">
        <f>[1]Scheme5!Z$3</f>
        <v>2.1443402512896492</v>
      </c>
      <c r="N14" s="3">
        <f>[1]Scheme5!AA$3</f>
        <v>0.25632611060095789</v>
      </c>
      <c r="P14" s="5" t="s">
        <v>1</v>
      </c>
      <c r="Q14" s="3">
        <f t="shared" si="5"/>
        <v>0.75237211487882283</v>
      </c>
      <c r="R14" s="3">
        <f t="shared" si="3"/>
        <v>2.1216893439827662</v>
      </c>
      <c r="S14" s="3">
        <f t="shared" si="3"/>
        <v>0.23711519362422076</v>
      </c>
      <c r="T14" s="3">
        <f t="shared" si="3"/>
        <v>3.4178954329853871E-2</v>
      </c>
      <c r="U14" s="3">
        <f t="shared" si="3"/>
        <v>0.1138358100946015</v>
      </c>
      <c r="V14" s="3">
        <f t="shared" si="3"/>
        <v>0.78813489195715669</v>
      </c>
      <c r="W14" s="3">
        <f t="shared" si="3"/>
        <v>1.5559551646095642</v>
      </c>
      <c r="X14" s="3">
        <f t="shared" si="3"/>
        <v>0.35721817813665657</v>
      </c>
      <c r="Y14" s="3">
        <f t="shared" si="3"/>
        <v>0.12760482679127211</v>
      </c>
      <c r="Z14" s="3">
        <f t="shared" si="3"/>
        <v>6.3140815383573804E-3</v>
      </c>
      <c r="AA14" s="3">
        <f t="shared" si="4"/>
        <v>2.1443402512896492</v>
      </c>
      <c r="AB14" s="3">
        <f t="shared" si="4"/>
        <v>0.25632611060095789</v>
      </c>
      <c r="AF14" s="2"/>
    </row>
    <row r="15" spans="1:32" ht="14.4" thickBot="1" x14ac:dyDescent="0.3">
      <c r="A15" s="4" t="s">
        <v>0</v>
      </c>
      <c r="B15" s="3">
        <f>[1]Scheme1!AO$3</f>
        <v>0.34313117786020342</v>
      </c>
      <c r="C15" s="3">
        <f>[1]Scheme1!AP$3</f>
        <v>0.42458704777679684</v>
      </c>
      <c r="D15" s="3">
        <f>[1]Scheme1!AQ$3</f>
        <v>8.369446599742425E-2</v>
      </c>
      <c r="E15" s="3">
        <f>[1]Scheme1!AR$3</f>
        <v>5.2863145659157111E-2</v>
      </c>
      <c r="F15" s="3">
        <f>[1]Scheme1!AS$3</f>
        <v>6.7513750792979416E-2</v>
      </c>
      <c r="G15" s="3">
        <f>[1]Scheme1!AT$3</f>
        <v>5.933795115386805E-2</v>
      </c>
      <c r="H15" s="3">
        <f>[1]Scheme1!AU$3</f>
        <v>0.20099865107330889</v>
      </c>
      <c r="I15" s="3">
        <f>[1]Scheme1!AV$3</f>
        <v>0.24116778766363078</v>
      </c>
      <c r="J15" s="3">
        <f>[1]Scheme1!AW$3</f>
        <v>5.8161901806570104E-2</v>
      </c>
      <c r="K15" s="3">
        <f>[1]Scheme1!AX$3</f>
        <v>2.8290547365757875E-3</v>
      </c>
      <c r="L15" s="3">
        <f>[1]Scheme1!AY$3</f>
        <v>0.65687816261059173</v>
      </c>
      <c r="M15" s="3">
        <f>[1]Scheme1!AZ$3</f>
        <v>2.2220259118899586</v>
      </c>
      <c r="N15" s="3">
        <f>[1]Scheme1!BA$3</f>
        <v>0.18642292173506675</v>
      </c>
      <c r="P15" s="4" t="s">
        <v>0</v>
      </c>
      <c r="Q15" s="3">
        <f t="shared" si="5"/>
        <v>0.34313117786020342</v>
      </c>
      <c r="R15" s="3">
        <f t="shared" si="3"/>
        <v>0.42458704777679684</v>
      </c>
      <c r="S15" s="3">
        <f t="shared" si="3"/>
        <v>8.369446599742425E-2</v>
      </c>
      <c r="T15" s="3">
        <f t="shared" si="3"/>
        <v>5.2863145659157111E-2</v>
      </c>
      <c r="U15" s="3">
        <f t="shared" si="3"/>
        <v>6.7513750792979416E-2</v>
      </c>
      <c r="V15" s="3">
        <f t="shared" si="3"/>
        <v>5.933795115386805E-2</v>
      </c>
      <c r="W15" s="3">
        <f t="shared" si="3"/>
        <v>0.20099865107330889</v>
      </c>
      <c r="X15" s="3">
        <f t="shared" si="3"/>
        <v>0.24116778766363078</v>
      </c>
      <c r="Y15" s="3">
        <f t="shared" si="3"/>
        <v>5.8161901806570104E-2</v>
      </c>
      <c r="Z15" s="3">
        <f t="shared" si="3"/>
        <v>2.8290547365757875E-3</v>
      </c>
      <c r="AA15" s="3">
        <f t="shared" si="4"/>
        <v>2.2220259118899586</v>
      </c>
      <c r="AB15" s="3">
        <f t="shared" si="4"/>
        <v>0.18642292173506675</v>
      </c>
      <c r="AF15" s="2"/>
    </row>
    <row r="16" spans="1:32" x14ac:dyDescent="0.25">
      <c r="A16" s="11" t="s">
        <v>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P16" s="11" t="s">
        <v>6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F16" s="2"/>
    </row>
    <row r="17" spans="1:32" x14ac:dyDescent="0.25">
      <c r="A17" s="5" t="s">
        <v>5</v>
      </c>
      <c r="B17" s="3">
        <f>B10-B3</f>
        <v>0.2069280818642335</v>
      </c>
      <c r="C17" s="3">
        <f t="shared" ref="C17:N17" si="6">C10-C3</f>
        <v>0.38311103677360847</v>
      </c>
      <c r="D17" s="3">
        <f t="shared" si="6"/>
        <v>-0.14360673542139324</v>
      </c>
      <c r="E17" s="3">
        <f t="shared" si="6"/>
        <v>-0.15363497364649628</v>
      </c>
      <c r="F17" s="3">
        <f t="shared" si="6"/>
        <v>4.0724618502828602E-2</v>
      </c>
      <c r="G17" s="3">
        <f t="shared" si="6"/>
        <v>3.1029637581746525E-2</v>
      </c>
      <c r="H17" s="3">
        <f t="shared" si="6"/>
        <v>0.21460845814076412</v>
      </c>
      <c r="I17" s="3">
        <f t="shared" si="6"/>
        <v>-4.2477442818928957E-2</v>
      </c>
      <c r="J17" s="3">
        <f t="shared" si="6"/>
        <v>-3.1331792600282266E-2</v>
      </c>
      <c r="K17" s="3">
        <f t="shared" si="6"/>
        <v>1.5848727286709406E-4</v>
      </c>
      <c r="L17" s="3">
        <f t="shared" si="6"/>
        <v>-0.20685159955714894</v>
      </c>
      <c r="M17" s="3">
        <f t="shared" si="6"/>
        <v>7.151031866557922E-2</v>
      </c>
      <c r="N17" s="3">
        <f t="shared" si="6"/>
        <v>-1.3212062486536447E-2</v>
      </c>
      <c r="P17" s="5" t="s">
        <v>5</v>
      </c>
      <c r="Q17" s="3">
        <f>Q10-Q3</f>
        <v>0.2069280818642335</v>
      </c>
      <c r="R17" s="3">
        <f t="shared" ref="R17:AB17" si="7">R10-R3</f>
        <v>0.38311103677360847</v>
      </c>
      <c r="S17" s="3">
        <f t="shared" si="7"/>
        <v>-0.14360673542139324</v>
      </c>
      <c r="T17" s="3">
        <f t="shared" si="7"/>
        <v>-0.15363497364649628</v>
      </c>
      <c r="U17" s="3">
        <f t="shared" si="7"/>
        <v>4.0724618502828602E-2</v>
      </c>
      <c r="V17" s="3">
        <f t="shared" si="7"/>
        <v>3.1029637581746525E-2</v>
      </c>
      <c r="W17" s="3">
        <f t="shared" si="7"/>
        <v>0.21460845814076412</v>
      </c>
      <c r="X17" s="3">
        <f t="shared" si="7"/>
        <v>-4.2477442818928957E-2</v>
      </c>
      <c r="Y17" s="3">
        <f t="shared" si="7"/>
        <v>-3.1331792600282266E-2</v>
      </c>
      <c r="Z17" s="3">
        <f t="shared" si="7"/>
        <v>1.5848727286709406E-4</v>
      </c>
      <c r="AA17" s="3">
        <f t="shared" si="7"/>
        <v>7.151031866557922E-2</v>
      </c>
      <c r="AB17" s="3">
        <f t="shared" si="7"/>
        <v>-1.3212062486536447E-2</v>
      </c>
      <c r="AF17" s="2"/>
    </row>
    <row r="18" spans="1:32" x14ac:dyDescent="0.25">
      <c r="A18" s="5" t="s">
        <v>4</v>
      </c>
      <c r="B18" s="3">
        <f t="shared" ref="B18:N22" si="8">B11-B4</f>
        <v>0.67061472455549853</v>
      </c>
      <c r="C18" s="3">
        <f t="shared" si="8"/>
        <v>0.38067723197695358</v>
      </c>
      <c r="D18" s="3">
        <f t="shared" si="8"/>
        <v>0.20102772718690082</v>
      </c>
      <c r="E18" s="3">
        <f t="shared" si="8"/>
        <v>0.12859431547624334</v>
      </c>
      <c r="F18" s="3">
        <f t="shared" si="8"/>
        <v>0.11715240928058299</v>
      </c>
      <c r="G18" s="3">
        <f t="shared" si="8"/>
        <v>-2.1714071988805816E-2</v>
      </c>
      <c r="H18" s="3">
        <f t="shared" si="8"/>
        <v>0.25117918960517005</v>
      </c>
      <c r="I18" s="3">
        <f t="shared" si="8"/>
        <v>1.0242325740778213E-2</v>
      </c>
      <c r="J18" s="3">
        <f t="shared" si="8"/>
        <v>1.0100358865220149E-2</v>
      </c>
      <c r="K18" s="3">
        <f t="shared" si="8"/>
        <v>6.7234434474334678E-4</v>
      </c>
      <c r="L18" s="3">
        <f t="shared" si="8"/>
        <v>-0.67051170621375711</v>
      </c>
      <c r="M18" s="3">
        <f t="shared" si="8"/>
        <v>0.13694113821571063</v>
      </c>
      <c r="N18" s="3">
        <f t="shared" si="8"/>
        <v>1.4659709072510185E-2</v>
      </c>
      <c r="P18" s="5" t="s">
        <v>4</v>
      </c>
      <c r="Q18" s="3">
        <f t="shared" ref="Q18:AB22" si="9">Q11-Q4</f>
        <v>0.67061472455549853</v>
      </c>
      <c r="R18" s="3">
        <f t="shared" si="9"/>
        <v>0.38067723197695358</v>
      </c>
      <c r="S18" s="3">
        <f t="shared" si="9"/>
        <v>0.20102772718690082</v>
      </c>
      <c r="T18" s="3">
        <f t="shared" si="9"/>
        <v>0.12859431547624334</v>
      </c>
      <c r="U18" s="3">
        <f t="shared" si="9"/>
        <v>0.11715240928058299</v>
      </c>
      <c r="V18" s="3">
        <f t="shared" si="9"/>
        <v>-2.1714071988805816E-2</v>
      </c>
      <c r="W18" s="3">
        <f t="shared" si="9"/>
        <v>0.25117918960517005</v>
      </c>
      <c r="X18" s="3">
        <f t="shared" si="9"/>
        <v>1.0242325740778213E-2</v>
      </c>
      <c r="Y18" s="3">
        <f t="shared" si="9"/>
        <v>1.0100358865220149E-2</v>
      </c>
      <c r="Z18" s="3">
        <f t="shared" si="9"/>
        <v>6.7234434474334678E-4</v>
      </c>
      <c r="AA18" s="3">
        <f t="shared" si="9"/>
        <v>0.13694113821571063</v>
      </c>
      <c r="AB18" s="3">
        <f t="shared" si="9"/>
        <v>1.4659709072510185E-2</v>
      </c>
      <c r="AF18" s="2"/>
    </row>
    <row r="19" spans="1:32" x14ac:dyDescent="0.25">
      <c r="A19" s="5" t="s">
        <v>3</v>
      </c>
      <c r="B19" s="3">
        <f t="shared" si="8"/>
        <v>9.2206236979325562E-2</v>
      </c>
      <c r="C19" s="3">
        <f t="shared" si="8"/>
        <v>0.16872883107481523</v>
      </c>
      <c r="D19" s="3">
        <f t="shared" si="8"/>
        <v>-0.16553945610774184</v>
      </c>
      <c r="E19" s="3">
        <f t="shared" si="8"/>
        <v>-9.8046474510027515E-2</v>
      </c>
      <c r="F19" s="3">
        <f t="shared" si="8"/>
        <v>0.13825623104881352</v>
      </c>
      <c r="G19" s="3">
        <f t="shared" si="8"/>
        <v>4.9525502343122724E-2</v>
      </c>
      <c r="H19" s="3">
        <f t="shared" si="8"/>
        <v>-0.16486242310081489</v>
      </c>
      <c r="I19" s="3">
        <f t="shared" si="8"/>
        <v>-5.6440334152534855E-2</v>
      </c>
      <c r="J19" s="3">
        <f t="shared" si="8"/>
        <v>-3.5377235702213239E-2</v>
      </c>
      <c r="K19" s="3">
        <f t="shared" si="8"/>
        <v>-4.2276205838090788E-4</v>
      </c>
      <c r="L19" s="3">
        <f t="shared" si="8"/>
        <v>-9.2172519847399381E-2</v>
      </c>
      <c r="M19" s="3">
        <f t="shared" si="8"/>
        <v>0.13931922226923898</v>
      </c>
      <c r="N19" s="3">
        <f t="shared" si="8"/>
        <v>-3.1245185915887597E-2</v>
      </c>
      <c r="P19" s="5" t="s">
        <v>3</v>
      </c>
      <c r="Q19" s="3">
        <f t="shared" si="9"/>
        <v>9.2206236979325562E-2</v>
      </c>
      <c r="R19" s="3">
        <f t="shared" si="9"/>
        <v>0.16872883107481523</v>
      </c>
      <c r="S19" s="3">
        <f t="shared" si="9"/>
        <v>-0.16553945610774184</v>
      </c>
      <c r="T19" s="3">
        <f t="shared" si="9"/>
        <v>-9.8046474510027515E-2</v>
      </c>
      <c r="U19" s="3">
        <f t="shared" si="9"/>
        <v>0.13825623104881352</v>
      </c>
      <c r="V19" s="3">
        <f t="shared" si="9"/>
        <v>4.9525502343122724E-2</v>
      </c>
      <c r="W19" s="3">
        <f t="shared" si="9"/>
        <v>-0.16486242310081489</v>
      </c>
      <c r="X19" s="3">
        <f t="shared" si="9"/>
        <v>-5.6440334152534855E-2</v>
      </c>
      <c r="Y19" s="3">
        <f t="shared" si="9"/>
        <v>-3.5377235702213239E-2</v>
      </c>
      <c r="Z19" s="3">
        <f t="shared" si="9"/>
        <v>-4.2276205838090788E-4</v>
      </c>
      <c r="AA19" s="3">
        <f t="shared" si="9"/>
        <v>0.13931922226923898</v>
      </c>
      <c r="AB19" s="3">
        <f t="shared" si="9"/>
        <v>-3.1245185915887597E-2</v>
      </c>
      <c r="AF19" s="2"/>
    </row>
    <row r="20" spans="1:32" x14ac:dyDescent="0.25">
      <c r="A20" s="5" t="s">
        <v>2</v>
      </c>
      <c r="B20" s="3">
        <f t="shared" si="8"/>
        <v>0.76043049242388472</v>
      </c>
      <c r="C20" s="3">
        <f t="shared" si="8"/>
        <v>0.20784649976878544</v>
      </c>
      <c r="D20" s="3">
        <f t="shared" si="8"/>
        <v>0.12092327283780885</v>
      </c>
      <c r="E20" s="3">
        <f t="shared" si="8"/>
        <v>1.3940962209849361E-3</v>
      </c>
      <c r="F20" s="3">
        <f t="shared" si="8"/>
        <v>1.4973667233772525E-2</v>
      </c>
      <c r="G20" s="3">
        <f t="shared" si="8"/>
        <v>0.13879537617249038</v>
      </c>
      <c r="H20" s="3">
        <f t="shared" si="8"/>
        <v>-0.23909613851940192</v>
      </c>
      <c r="I20" s="3">
        <f t="shared" si="8"/>
        <v>-5.9724526930639676E-2</v>
      </c>
      <c r="J20" s="3">
        <f t="shared" si="8"/>
        <v>-3.7425754939370115E-2</v>
      </c>
      <c r="K20" s="3">
        <f t="shared" si="8"/>
        <v>-4.5374518847786788E-3</v>
      </c>
      <c r="L20" s="3">
        <f t="shared" si="8"/>
        <v>-0.7604105825012073</v>
      </c>
      <c r="M20" s="3">
        <f t="shared" si="8"/>
        <v>9.7464971164173519E-2</v>
      </c>
      <c r="N20" s="3">
        <f t="shared" si="8"/>
        <v>-0.16002541815549426</v>
      </c>
      <c r="P20" s="5" t="s">
        <v>2</v>
      </c>
      <c r="Q20" s="3">
        <f t="shared" si="9"/>
        <v>0</v>
      </c>
      <c r="R20" s="3">
        <f t="shared" si="9"/>
        <v>0.20784649976878544</v>
      </c>
      <c r="S20" s="3">
        <f t="shared" si="9"/>
        <v>0.12092327283780885</v>
      </c>
      <c r="T20" s="3">
        <f t="shared" si="9"/>
        <v>1.3940962209849361E-3</v>
      </c>
      <c r="U20" s="3">
        <f t="shared" si="9"/>
        <v>1.4973667233772525E-2</v>
      </c>
      <c r="V20" s="3">
        <f t="shared" si="9"/>
        <v>0.13879537617249038</v>
      </c>
      <c r="W20" s="3">
        <f t="shared" si="9"/>
        <v>-0.23909613851940192</v>
      </c>
      <c r="X20" s="3">
        <f t="shared" si="9"/>
        <v>-5.9724526930639676E-2</v>
      </c>
      <c r="Y20" s="3">
        <f t="shared" si="9"/>
        <v>0</v>
      </c>
      <c r="Z20" s="3">
        <f t="shared" si="9"/>
        <v>-4.5374518847786788E-3</v>
      </c>
      <c r="AA20" s="3">
        <f t="shared" si="9"/>
        <v>9.7464971164173519E-2</v>
      </c>
      <c r="AB20" s="3">
        <f t="shared" si="9"/>
        <v>-0.16002541815549426</v>
      </c>
      <c r="AF20" s="2"/>
    </row>
    <row r="21" spans="1:32" x14ac:dyDescent="0.25">
      <c r="A21" s="5" t="s">
        <v>1</v>
      </c>
      <c r="B21" s="3">
        <f t="shared" si="8"/>
        <v>0.50687189120101628</v>
      </c>
      <c r="C21" s="3">
        <f t="shared" si="8"/>
        <v>1.8798501063207806</v>
      </c>
      <c r="D21" s="3">
        <f t="shared" si="8"/>
        <v>0.17548065310107239</v>
      </c>
      <c r="E21" s="3">
        <f t="shared" si="8"/>
        <v>-7.2471443299182065E-2</v>
      </c>
      <c r="F21" s="3">
        <f t="shared" si="8"/>
        <v>4.7895890806934557E-2</v>
      </c>
      <c r="G21" s="3">
        <f t="shared" si="8"/>
        <v>0.72578294114842845</v>
      </c>
      <c r="H21" s="3">
        <f t="shared" si="8"/>
        <v>1.4652251934041016</v>
      </c>
      <c r="I21" s="3">
        <f t="shared" si="8"/>
        <v>8.4082218240039863E-2</v>
      </c>
      <c r="J21" s="3">
        <f t="shared" si="8"/>
        <v>5.3001574202625898E-2</v>
      </c>
      <c r="K21" s="3">
        <f t="shared" si="8"/>
        <v>3.4014754381502159E-3</v>
      </c>
      <c r="L21" s="3">
        <f t="shared" si="8"/>
        <v>-0.50729905283182097</v>
      </c>
      <c r="M21" s="3">
        <f t="shared" si="8"/>
        <v>-5.6647558211500026E-3</v>
      </c>
      <c r="N21" s="3">
        <f t="shared" si="8"/>
        <v>6.6810542895626823E-2</v>
      </c>
      <c r="P21" s="5" t="s">
        <v>1</v>
      </c>
      <c r="Q21" s="3">
        <f t="shared" si="9"/>
        <v>0.50687189120101628</v>
      </c>
      <c r="R21" s="3">
        <f t="shared" si="9"/>
        <v>1.8798501063207806</v>
      </c>
      <c r="S21" s="3">
        <f t="shared" si="9"/>
        <v>0.17548065310107239</v>
      </c>
      <c r="T21" s="3">
        <f t="shared" si="9"/>
        <v>-7.2471443299182065E-2</v>
      </c>
      <c r="U21" s="3">
        <f t="shared" si="9"/>
        <v>4.7895890806934557E-2</v>
      </c>
      <c r="V21" s="3">
        <f t="shared" si="9"/>
        <v>0.72578294114842845</v>
      </c>
      <c r="W21" s="3">
        <f t="shared" si="9"/>
        <v>1.4652251934041016</v>
      </c>
      <c r="X21" s="3">
        <f t="shared" si="9"/>
        <v>8.4082218240039863E-2</v>
      </c>
      <c r="Y21" s="3">
        <f t="shared" si="9"/>
        <v>5.3001574202625898E-2</v>
      </c>
      <c r="Z21" s="3">
        <f t="shared" si="9"/>
        <v>3.4014754381502159E-3</v>
      </c>
      <c r="AA21" s="3">
        <f t="shared" si="9"/>
        <v>-5.6647558211500026E-3</v>
      </c>
      <c r="AB21" s="3">
        <f t="shared" si="9"/>
        <v>6.6810542895626823E-2</v>
      </c>
      <c r="AF21" s="2"/>
    </row>
    <row r="22" spans="1:32" ht="14.4" thickBot="1" x14ac:dyDescent="0.3">
      <c r="A22" s="4" t="s">
        <v>0</v>
      </c>
      <c r="B22" s="3">
        <f t="shared" si="8"/>
        <v>9.7630954182396895E-2</v>
      </c>
      <c r="C22" s="3">
        <f t="shared" si="8"/>
        <v>0.18274781011481131</v>
      </c>
      <c r="D22" s="3">
        <f t="shared" si="8"/>
        <v>2.2059925474275877E-2</v>
      </c>
      <c r="E22" s="3">
        <f t="shared" si="8"/>
        <v>-5.3787251969878831E-2</v>
      </c>
      <c r="F22" s="3">
        <f t="shared" si="8"/>
        <v>1.5738315053124702E-3</v>
      </c>
      <c r="G22" s="3">
        <f t="shared" si="8"/>
        <v>-3.0139996548602249E-3</v>
      </c>
      <c r="H22" s="3">
        <f t="shared" si="8"/>
        <v>0.11026867986784626</v>
      </c>
      <c r="I22" s="3">
        <f t="shared" si="8"/>
        <v>-3.1968172232985925E-2</v>
      </c>
      <c r="J22" s="3">
        <f t="shared" si="8"/>
        <v>-1.6441350782076106E-2</v>
      </c>
      <c r="K22" s="3">
        <f t="shared" si="8"/>
        <v>-8.3551363631377031E-5</v>
      </c>
      <c r="L22" s="3">
        <f t="shared" si="8"/>
        <v>-9.7625653676324364E-2</v>
      </c>
      <c r="M22" s="3">
        <f t="shared" si="8"/>
        <v>7.2020904779159345E-2</v>
      </c>
      <c r="N22" s="3">
        <f t="shared" si="8"/>
        <v>-3.0926459702643183E-3</v>
      </c>
      <c r="P22" s="4" t="s">
        <v>0</v>
      </c>
      <c r="Q22" s="3">
        <f t="shared" si="9"/>
        <v>9.7630954182396895E-2</v>
      </c>
      <c r="R22" s="3">
        <f t="shared" si="9"/>
        <v>0.18274781011481131</v>
      </c>
      <c r="S22" s="3">
        <f t="shared" si="9"/>
        <v>2.2059925474275877E-2</v>
      </c>
      <c r="T22" s="3">
        <f t="shared" si="9"/>
        <v>-5.3787251969878831E-2</v>
      </c>
      <c r="U22" s="3">
        <f t="shared" si="9"/>
        <v>1.5738315053124702E-3</v>
      </c>
      <c r="V22" s="3">
        <f t="shared" si="9"/>
        <v>-3.0139996548602249E-3</v>
      </c>
      <c r="W22" s="3">
        <f t="shared" si="9"/>
        <v>0.11026867986784626</v>
      </c>
      <c r="X22" s="3">
        <f t="shared" si="9"/>
        <v>-3.1968172232985925E-2</v>
      </c>
      <c r="Y22" s="3">
        <f t="shared" si="9"/>
        <v>-1.6441350782076106E-2</v>
      </c>
      <c r="Z22" s="3">
        <f t="shared" si="9"/>
        <v>-8.3551363631377031E-5</v>
      </c>
      <c r="AA22" s="3">
        <f t="shared" si="9"/>
        <v>7.2020904779159345E-2</v>
      </c>
      <c r="AB22" s="3">
        <f t="shared" si="9"/>
        <v>-3.0926459702643183E-3</v>
      </c>
      <c r="AC22" s="2"/>
      <c r="AD22" s="2"/>
      <c r="AE22" s="2"/>
      <c r="AF22" s="2"/>
    </row>
    <row r="23" spans="1:32" x14ac:dyDescent="0.25">
      <c r="Y23" s="2"/>
      <c r="Z23" s="2"/>
      <c r="AA23" s="2"/>
      <c r="AB23" s="2"/>
      <c r="AC23" s="2"/>
      <c r="AD23" s="2"/>
      <c r="AE23" s="2"/>
      <c r="AF23" s="2"/>
    </row>
  </sheetData>
  <mergeCells count="6">
    <mergeCell ref="A2:N2"/>
    <mergeCell ref="P2:AB2"/>
    <mergeCell ref="A9:N9"/>
    <mergeCell ref="P9:AB9"/>
    <mergeCell ref="A16:N16"/>
    <mergeCell ref="P16:AB1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AF6E-9826-454A-9277-073F0EDDAD68}">
  <dimension ref="A1:AF23"/>
  <sheetViews>
    <sheetView showGridLines="0" topLeftCell="F10" zoomScale="70" zoomScaleNormal="70" workbookViewId="0">
      <selection activeCell="Q52" sqref="Q52"/>
    </sheetView>
  </sheetViews>
  <sheetFormatPr defaultColWidth="8.88671875" defaultRowHeight="13.8" x14ac:dyDescent="0.25"/>
  <cols>
    <col min="1" max="16384" width="8.88671875" style="1"/>
  </cols>
  <sheetData>
    <row r="1" spans="1:32" ht="16.8" thickTop="1" thickBot="1" x14ac:dyDescent="0.3">
      <c r="A1" s="9"/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P1" s="9"/>
      <c r="Q1" s="8" t="s">
        <v>21</v>
      </c>
      <c r="R1" s="8" t="s">
        <v>20</v>
      </c>
      <c r="S1" s="8" t="s">
        <v>19</v>
      </c>
      <c r="T1" s="8" t="s">
        <v>18</v>
      </c>
      <c r="U1" s="8" t="s">
        <v>17</v>
      </c>
      <c r="V1" s="8" t="s">
        <v>16</v>
      </c>
      <c r="W1" s="8" t="s">
        <v>15</v>
      </c>
      <c r="X1" s="8" t="s">
        <v>14</v>
      </c>
      <c r="Y1" s="8" t="s">
        <v>13</v>
      </c>
      <c r="Z1" s="8" t="s">
        <v>12</v>
      </c>
      <c r="AA1" s="8" t="s">
        <v>10</v>
      </c>
      <c r="AB1" s="8" t="s">
        <v>9</v>
      </c>
      <c r="AC1" s="7"/>
      <c r="AD1" s="7"/>
      <c r="AE1" s="7"/>
      <c r="AF1" s="2"/>
    </row>
    <row r="2" spans="1:32" x14ac:dyDescent="0.25">
      <c r="A2" s="10" t="s">
        <v>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P2" s="10" t="s">
        <v>8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F2" s="2"/>
    </row>
    <row r="3" spans="1:32" x14ac:dyDescent="0.25">
      <c r="A3" s="5" t="s">
        <v>5</v>
      </c>
      <c r="B3" s="3">
        <f>[1]Scheme1!B$6</f>
        <v>0.24993239474789691</v>
      </c>
      <c r="C3" s="3">
        <f>[1]Scheme1!C$6</f>
        <v>0.23532501084616536</v>
      </c>
      <c r="D3" s="3">
        <f>[1]Scheme1!D$6</f>
        <v>0.23841917499994725</v>
      </c>
      <c r="E3" s="3">
        <f>[1]Scheme1!E$6</f>
        <v>0.19142363021928807</v>
      </c>
      <c r="F3" s="3">
        <f>[1]Scheme1!F$6</f>
        <v>0.25812023845365495</v>
      </c>
      <c r="G3" s="3">
        <f>[1]Scheme1!G$6</f>
        <v>0.16050001158518581</v>
      </c>
      <c r="H3" s="3">
        <f>[1]Scheme1!H$6</f>
        <v>0.4169488817563124</v>
      </c>
      <c r="I3" s="3">
        <f>[1]Scheme1!I$6</f>
        <v>0.48356520923593971</v>
      </c>
      <c r="J3" s="3">
        <f>[1]Scheme1!J$6</f>
        <v>0.23383531158339815</v>
      </c>
      <c r="K3" s="3">
        <f>[1]Scheme1!K$6</f>
        <v>5.4388013231177626E-3</v>
      </c>
      <c r="L3" s="3">
        <f>[1]Scheme1!L$6</f>
        <v>0.75007683986126339</v>
      </c>
      <c r="M3" s="3">
        <f>[1]Scheme1!M$6</f>
        <v>2.1655113740955754</v>
      </c>
      <c r="N3" s="3">
        <f>[1]Scheme1!N$6</f>
        <v>0.27954926159791837</v>
      </c>
      <c r="P3" s="5" t="s">
        <v>5</v>
      </c>
      <c r="Q3" s="3">
        <f>B3</f>
        <v>0.24993239474789691</v>
      </c>
      <c r="R3" s="3">
        <f t="shared" ref="R3:Z8" si="0">C3</f>
        <v>0.23532501084616536</v>
      </c>
      <c r="S3" s="3">
        <f t="shared" si="0"/>
        <v>0.23841917499994725</v>
      </c>
      <c r="T3" s="3">
        <f t="shared" si="0"/>
        <v>0.19142363021928807</v>
      </c>
      <c r="U3" s="3">
        <f t="shared" si="0"/>
        <v>0.25812023845365495</v>
      </c>
      <c r="V3" s="3">
        <f t="shared" si="0"/>
        <v>0.16050001158518581</v>
      </c>
      <c r="W3" s="3">
        <f t="shared" si="0"/>
        <v>0.4169488817563124</v>
      </c>
      <c r="X3" s="3">
        <f t="shared" si="0"/>
        <v>0.48356520923593971</v>
      </c>
      <c r="Y3" s="3">
        <f t="shared" si="0"/>
        <v>0.23383531158339815</v>
      </c>
      <c r="Z3" s="3">
        <f t="shared" si="0"/>
        <v>5.4388013231177626E-3</v>
      </c>
      <c r="AA3" s="3">
        <f t="shared" ref="AA3:AB8" si="1">M3</f>
        <v>2.1655113740955754</v>
      </c>
      <c r="AB3" s="3">
        <f t="shared" si="1"/>
        <v>0.27954926159791837</v>
      </c>
      <c r="AF3" s="2"/>
    </row>
    <row r="4" spans="1:32" x14ac:dyDescent="0.25">
      <c r="A4" s="5" t="s">
        <v>4</v>
      </c>
      <c r="B4" s="3">
        <f>[1]Scheme2!B$6</f>
        <v>0.42637385003765821</v>
      </c>
      <c r="C4" s="3">
        <f>[1]Scheme2!C$6</f>
        <v>0.44686919010329013</v>
      </c>
      <c r="D4" s="3">
        <f>[1]Scheme2!D$6</f>
        <v>5.1589022098819937E-2</v>
      </c>
      <c r="E4" s="3">
        <f>[1]Scheme2!E$6</f>
        <v>0.11134677149102946</v>
      </c>
      <c r="F4" s="3">
        <f>[1]Scheme2!F$6</f>
        <v>0.52087537615758184</v>
      </c>
      <c r="G4" s="3">
        <f>[1]Scheme2!G$6</f>
        <v>0.13601741603716197</v>
      </c>
      <c r="H4" s="3">
        <f>[1]Scheme2!H$6</f>
        <v>6.743294161630585E-2</v>
      </c>
      <c r="I4" s="3">
        <f>[1]Scheme2!I$6</f>
        <v>0.63159045028996796</v>
      </c>
      <c r="J4" s="3">
        <f>[1]Scheme2!J$6</f>
        <v>0.39890649689748447</v>
      </c>
      <c r="K4" s="3">
        <f>[1]Scheme2!K$6</f>
        <v>1.1142520196253208E-2</v>
      </c>
      <c r="L4" s="3">
        <f>[1]Scheme2!L$6</f>
        <v>0.57364877173849971</v>
      </c>
      <c r="M4" s="3">
        <f>[1]Scheme2!M$6</f>
        <v>2.3807180755726756</v>
      </c>
      <c r="N4" s="3">
        <f>[1]Scheme2!N$6</f>
        <v>0.41295562077789844</v>
      </c>
      <c r="P4" s="5" t="s">
        <v>4</v>
      </c>
      <c r="Q4" s="3">
        <f t="shared" ref="Q4:Q8" si="2">B4</f>
        <v>0.42637385003765821</v>
      </c>
      <c r="R4" s="3">
        <f t="shared" si="0"/>
        <v>0.44686919010329013</v>
      </c>
      <c r="S4" s="3">
        <f t="shared" si="0"/>
        <v>5.1589022098819937E-2</v>
      </c>
      <c r="T4" s="3">
        <f t="shared" si="0"/>
        <v>0.11134677149102946</v>
      </c>
      <c r="U4" s="3">
        <f t="shared" si="0"/>
        <v>0.52087537615758184</v>
      </c>
      <c r="V4" s="3">
        <f t="shared" si="0"/>
        <v>0.13601741603716197</v>
      </c>
      <c r="W4" s="3">
        <f t="shared" si="0"/>
        <v>6.743294161630585E-2</v>
      </c>
      <c r="X4" s="3">
        <f t="shared" si="0"/>
        <v>0.63159045028996796</v>
      </c>
      <c r="Y4" s="3">
        <f t="shared" si="0"/>
        <v>0.39890649689748447</v>
      </c>
      <c r="Z4" s="3">
        <f t="shared" si="0"/>
        <v>1.1142520196253208E-2</v>
      </c>
      <c r="AA4" s="3">
        <f t="shared" si="1"/>
        <v>2.3807180755726756</v>
      </c>
      <c r="AB4" s="3">
        <f t="shared" si="1"/>
        <v>0.41295562077789844</v>
      </c>
      <c r="AF4" s="2"/>
    </row>
    <row r="5" spans="1:32" x14ac:dyDescent="0.25">
      <c r="A5" s="5" t="s">
        <v>3</v>
      </c>
      <c r="B5" s="3">
        <f>[1]Scheme3!B$6</f>
        <v>0.34194957910436508</v>
      </c>
      <c r="C5" s="3">
        <f>[1]Scheme3!C$6</f>
        <v>0.19724153238800379</v>
      </c>
      <c r="D5" s="3">
        <f>[1]Scheme3!D$6</f>
        <v>0.35110698874976914</v>
      </c>
      <c r="E5" s="3">
        <f>[1]Scheme3!E$6</f>
        <v>0.19153653391953954</v>
      </c>
      <c r="F5" s="3">
        <f>[1]Scheme3!F$6</f>
        <v>8.5095670749808172E-2</v>
      </c>
      <c r="G5" s="3">
        <f>[1]Scheme3!G$6</f>
        <v>0.16113793402107807</v>
      </c>
      <c r="H5" s="3">
        <f>[1]Scheme3!H$6</f>
        <v>0.15094742394804039</v>
      </c>
      <c r="I5" s="3">
        <f>[1]Scheme3!I$6</f>
        <v>0.5656260186689358</v>
      </c>
      <c r="J5" s="3">
        <f>[1]Scheme3!J$6</f>
        <v>0.31993279299527128</v>
      </c>
      <c r="K5" s="3">
        <f>[1]Scheme3!K$6</f>
        <v>5.7021588380137302E-3</v>
      </c>
      <c r="L5" s="3">
        <f>[1]Scheme3!L$6</f>
        <v>0.65805585941679756</v>
      </c>
      <c r="M5" s="3">
        <f>[1]Scheme3!M$6</f>
        <v>2.0762355776006531</v>
      </c>
      <c r="N5" s="3">
        <f>[1]Scheme3!N$6</f>
        <v>0.27724686138308691</v>
      </c>
      <c r="P5" s="5" t="s">
        <v>3</v>
      </c>
      <c r="Q5" s="3">
        <f t="shared" si="2"/>
        <v>0.34194957910436508</v>
      </c>
      <c r="R5" s="3">
        <f t="shared" si="0"/>
        <v>0.19724153238800379</v>
      </c>
      <c r="S5" s="3">
        <f t="shared" si="0"/>
        <v>0.35110698874976914</v>
      </c>
      <c r="T5" s="3">
        <f t="shared" si="0"/>
        <v>0.19153653391953954</v>
      </c>
      <c r="U5" s="3">
        <f t="shared" si="0"/>
        <v>8.5095670749808172E-2</v>
      </c>
      <c r="V5" s="3">
        <f t="shared" si="0"/>
        <v>0.16113793402107807</v>
      </c>
      <c r="W5" s="3">
        <f t="shared" si="0"/>
        <v>0.15094742394804039</v>
      </c>
      <c r="X5" s="3">
        <f t="shared" si="0"/>
        <v>0.5656260186689358</v>
      </c>
      <c r="Y5" s="3">
        <f t="shared" si="0"/>
        <v>0.31993279299527128</v>
      </c>
      <c r="Z5" s="3">
        <f t="shared" si="0"/>
        <v>5.7021588380137302E-3</v>
      </c>
      <c r="AA5" s="3">
        <f t="shared" si="1"/>
        <v>2.0762355776006531</v>
      </c>
      <c r="AB5" s="3">
        <f t="shared" si="1"/>
        <v>0.27724686138308691</v>
      </c>
      <c r="AF5" s="2"/>
    </row>
    <row r="6" spans="1:32" x14ac:dyDescent="0.25">
      <c r="A6" s="5" t="s">
        <v>2</v>
      </c>
      <c r="B6" s="3">
        <f>[1]Scheme4!B$6</f>
        <v>0.89447116682131411</v>
      </c>
      <c r="C6" s="3">
        <f>[1]Scheme4!C$6</f>
        <v>3.0392610444287569</v>
      </c>
      <c r="D6" s="3">
        <f>[1]Scheme4!D$6</f>
        <v>0.34213780513475012</v>
      </c>
      <c r="E6" s="3">
        <f>[1]Scheme4!E$6</f>
        <v>0.20468220877250776</v>
      </c>
      <c r="F6" s="3">
        <f>[1]Scheme4!F$6</f>
        <v>0.84109850592179214</v>
      </c>
      <c r="G6" s="3">
        <f>[1]Scheme4!G$6</f>
        <v>1.5481511680103897</v>
      </c>
      <c r="H6" s="3">
        <f>[1]Scheme4!H$6</f>
        <v>2.8045661076554156</v>
      </c>
      <c r="I6" s="3">
        <f>[1]Scheme4!I$6</f>
        <v>0.91480729986454512</v>
      </c>
      <c r="J6" s="3">
        <f>[1]Scheme4!J$6</f>
        <v>0.8368723958854597</v>
      </c>
      <c r="K6" s="3">
        <f>[1]Scheme4!K$6</f>
        <v>2.2987971103428071E-2</v>
      </c>
      <c r="L6" s="3">
        <f>[1]Scheme4!L$6</f>
        <v>0.10555085801070507</v>
      </c>
      <c r="M6" s="3">
        <f>[1]Scheme4!M$6</f>
        <v>2.099016752833383</v>
      </c>
      <c r="N6" s="3">
        <f>[1]Scheme4!N$6</f>
        <v>0.57419914413556106</v>
      </c>
      <c r="P6" s="5" t="s">
        <v>2</v>
      </c>
      <c r="Q6" s="3">
        <f t="shared" si="2"/>
        <v>0.89447116682131411</v>
      </c>
      <c r="R6" s="3">
        <f t="shared" si="0"/>
        <v>3.0392610444287569</v>
      </c>
      <c r="S6" s="3">
        <f t="shared" si="0"/>
        <v>0.34213780513475012</v>
      </c>
      <c r="T6" s="3">
        <f t="shared" si="0"/>
        <v>0.20468220877250776</v>
      </c>
      <c r="U6" s="3">
        <f t="shared" si="0"/>
        <v>0.84109850592179214</v>
      </c>
      <c r="V6" s="3">
        <f t="shared" si="0"/>
        <v>1.5481511680103897</v>
      </c>
      <c r="W6" s="3">
        <f t="shared" si="0"/>
        <v>2.8045661076554156</v>
      </c>
      <c r="X6" s="3">
        <f t="shared" si="0"/>
        <v>0.91480729986454512</v>
      </c>
      <c r="Y6" s="3">
        <f t="shared" si="0"/>
        <v>0.8368723958854597</v>
      </c>
      <c r="Z6" s="3">
        <f t="shared" si="0"/>
        <v>2.2987971103428071E-2</v>
      </c>
      <c r="AA6" s="3">
        <f t="shared" si="1"/>
        <v>2.099016752833383</v>
      </c>
      <c r="AB6" s="3">
        <f t="shared" si="1"/>
        <v>0.57419914413556106</v>
      </c>
      <c r="AF6" s="2"/>
    </row>
    <row r="7" spans="1:32" x14ac:dyDescent="0.25">
      <c r="A7" s="5" t="s">
        <v>1</v>
      </c>
      <c r="B7" s="3">
        <f>[1]Scheme5!B$6</f>
        <v>0.14046504350035086</v>
      </c>
      <c r="C7" s="3">
        <f>[1]Scheme5!C$6</f>
        <v>0.10953677712114633</v>
      </c>
      <c r="D7" s="3">
        <f>[1]Scheme5!D$6</f>
        <v>7.2983514968617283E-2</v>
      </c>
      <c r="E7" s="3">
        <f>[1]Scheme5!E$6</f>
        <v>4.1598419346965121E-2</v>
      </c>
      <c r="F7" s="3">
        <f>[1]Scheme5!F$6</f>
        <v>0.10153439802441387</v>
      </c>
      <c r="G7" s="3">
        <f>[1]Scheme5!G$6</f>
        <v>0.12904146780299944</v>
      </c>
      <c r="H7" s="3">
        <f>[1]Scheme5!H$6</f>
        <v>0.14450563604931455</v>
      </c>
      <c r="I7" s="3">
        <f>[1]Scheme5!I$6</f>
        <v>0.36291358571562204</v>
      </c>
      <c r="J7" s="3">
        <f>[1]Scheme5!J$6</f>
        <v>0.13170627069697016</v>
      </c>
      <c r="K7" s="3">
        <f>[1]Scheme5!K$6</f>
        <v>2.5696860517836384E-3</v>
      </c>
      <c r="L7" s="3">
        <f>[1]Scheme5!L$6</f>
        <v>0.85953199387537405</v>
      </c>
      <c r="M7" s="3">
        <f>[1]Scheme5!M$6</f>
        <v>2.201770340349245</v>
      </c>
      <c r="N7" s="3">
        <f>[1]Scheme5!N$6</f>
        <v>0.19383988753079318</v>
      </c>
      <c r="P7" s="5" t="s">
        <v>1</v>
      </c>
      <c r="Q7" s="3">
        <f t="shared" si="2"/>
        <v>0.14046504350035086</v>
      </c>
      <c r="R7" s="3">
        <f t="shared" si="0"/>
        <v>0.10953677712114633</v>
      </c>
      <c r="S7" s="3">
        <f t="shared" si="0"/>
        <v>7.2983514968617283E-2</v>
      </c>
      <c r="T7" s="3">
        <f t="shared" si="0"/>
        <v>4.1598419346965121E-2</v>
      </c>
      <c r="U7" s="3">
        <f t="shared" si="0"/>
        <v>0.10153439802441387</v>
      </c>
      <c r="V7" s="3">
        <f t="shared" si="0"/>
        <v>0.12904146780299944</v>
      </c>
      <c r="W7" s="3">
        <f t="shared" si="0"/>
        <v>0.14450563604931455</v>
      </c>
      <c r="X7" s="3">
        <f t="shared" si="0"/>
        <v>0.36291358571562204</v>
      </c>
      <c r="Y7" s="3">
        <f t="shared" si="0"/>
        <v>0.13170627069697016</v>
      </c>
      <c r="Z7" s="3">
        <f t="shared" si="0"/>
        <v>2.5696860517836384E-3</v>
      </c>
      <c r="AA7" s="3">
        <f t="shared" si="1"/>
        <v>2.201770340349245</v>
      </c>
      <c r="AB7" s="3">
        <f t="shared" si="1"/>
        <v>0.19383988753079318</v>
      </c>
      <c r="AF7" s="2"/>
    </row>
    <row r="8" spans="1:32" ht="14.4" thickBot="1" x14ac:dyDescent="0.3">
      <c r="A8" s="4" t="s">
        <v>0</v>
      </c>
      <c r="B8" s="3">
        <f>[1]Scheme1!O$6</f>
        <v>0.14046504350035086</v>
      </c>
      <c r="C8" s="3">
        <f>[1]Scheme1!P$6</f>
        <v>0.10953677712114633</v>
      </c>
      <c r="D8" s="3">
        <f>[1]Scheme1!Q$6</f>
        <v>7.2983514968617283E-2</v>
      </c>
      <c r="E8" s="3">
        <f>[1]Scheme1!R$6</f>
        <v>4.1598419346965121E-2</v>
      </c>
      <c r="F8" s="3">
        <f>[1]Scheme1!S$6</f>
        <v>0.10153439802441387</v>
      </c>
      <c r="G8" s="3">
        <f>[1]Scheme1!T$6</f>
        <v>0.12904146780299944</v>
      </c>
      <c r="H8" s="3">
        <f>[1]Scheme1!U$6</f>
        <v>0.14450563604931455</v>
      </c>
      <c r="I8" s="3">
        <f>[1]Scheme1!V$6</f>
        <v>0.36291358571562204</v>
      </c>
      <c r="J8" s="3">
        <f>[1]Scheme1!W$6</f>
        <v>0.13170627069697016</v>
      </c>
      <c r="K8" s="3">
        <f>[1]Scheme1!X$6</f>
        <v>2.5696860517836384E-3</v>
      </c>
      <c r="L8" s="3">
        <f>[1]Scheme1!Y$6</f>
        <v>0.85953199387537405</v>
      </c>
      <c r="M8" s="3">
        <f>[1]Scheme1!Z$6</f>
        <v>2.201770340349245</v>
      </c>
      <c r="N8" s="3">
        <f>[1]Scheme1!AA$6</f>
        <v>0.19383988753079318</v>
      </c>
      <c r="P8" s="4" t="s">
        <v>0</v>
      </c>
      <c r="Q8" s="3">
        <f t="shared" si="2"/>
        <v>0.14046504350035086</v>
      </c>
      <c r="R8" s="3">
        <f t="shared" si="0"/>
        <v>0.10953677712114633</v>
      </c>
      <c r="S8" s="3">
        <f t="shared" si="0"/>
        <v>7.2983514968617283E-2</v>
      </c>
      <c r="T8" s="3">
        <f t="shared" si="0"/>
        <v>4.1598419346965121E-2</v>
      </c>
      <c r="U8" s="3">
        <f t="shared" si="0"/>
        <v>0.10153439802441387</v>
      </c>
      <c r="V8" s="3">
        <f t="shared" si="0"/>
        <v>0.12904146780299944</v>
      </c>
      <c r="W8" s="3">
        <f t="shared" si="0"/>
        <v>0.14450563604931455</v>
      </c>
      <c r="X8" s="3">
        <f t="shared" si="0"/>
        <v>0.36291358571562204</v>
      </c>
      <c r="Y8" s="3">
        <f t="shared" si="0"/>
        <v>0.13170627069697016</v>
      </c>
      <c r="Z8" s="3">
        <f t="shared" si="0"/>
        <v>2.5696860517836384E-3</v>
      </c>
      <c r="AA8" s="3">
        <f t="shared" si="1"/>
        <v>2.201770340349245</v>
      </c>
      <c r="AB8" s="3">
        <f t="shared" si="1"/>
        <v>0.19383988753079318</v>
      </c>
      <c r="AF8" s="2"/>
    </row>
    <row r="9" spans="1:32" x14ac:dyDescent="0.25">
      <c r="A9" s="11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P9" s="11" t="s">
        <v>7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F9" s="2"/>
    </row>
    <row r="10" spans="1:32" x14ac:dyDescent="0.25">
      <c r="A10" s="5" t="s">
        <v>5</v>
      </c>
      <c r="B10" s="3">
        <f>[1]Scheme1!AB$6</f>
        <v>0.25000150652258102</v>
      </c>
      <c r="C10" s="3">
        <f>[1]Scheme1!AC$6</f>
        <v>0.18742942972556212</v>
      </c>
      <c r="D10" s="3">
        <f>[1]Scheme1!AD$6</f>
        <v>0.35229414750448096</v>
      </c>
      <c r="E10" s="3">
        <f>[1]Scheme1!AE$6</f>
        <v>0.27925371210894334</v>
      </c>
      <c r="F10" s="3">
        <f>[1]Scheme1!AF$6</f>
        <v>0.29844677630402305</v>
      </c>
      <c r="G10" s="3">
        <f>[1]Scheme1!AG$6</f>
        <v>9.3950087295979715E-2</v>
      </c>
      <c r="H10" s="3">
        <f>[1]Scheme1!AH$6</f>
        <v>0.1031196192576103</v>
      </c>
      <c r="I10" s="3">
        <f>[1]Scheme1!AI$6</f>
        <v>0.75724827477810219</v>
      </c>
      <c r="J10" s="3">
        <f>[1]Scheme1!AJ$6</f>
        <v>0.57342494965441215</v>
      </c>
      <c r="K10" s="3">
        <f>[1]Scheme1!AK$6</f>
        <v>7.3513625677627936E-3</v>
      </c>
      <c r="L10" s="3">
        <f>[1]Scheme1!AL$6</f>
        <v>0.75004025599240232</v>
      </c>
      <c r="M10" s="3">
        <f>[1]Scheme1!AM$6</f>
        <v>2.1386440462566898</v>
      </c>
      <c r="N10" s="3">
        <f>[1]Scheme1!AN$6</f>
        <v>0.39609512595160162</v>
      </c>
      <c r="P10" s="5" t="s">
        <v>5</v>
      </c>
      <c r="Q10" s="3">
        <f>B10</f>
        <v>0.25000150652258102</v>
      </c>
      <c r="R10" s="3">
        <f t="shared" ref="R10:Z15" si="3">C10</f>
        <v>0.18742942972556212</v>
      </c>
      <c r="S10" s="3">
        <f t="shared" si="3"/>
        <v>0.35229414750448096</v>
      </c>
      <c r="T10" s="3">
        <f t="shared" si="3"/>
        <v>0.27925371210894334</v>
      </c>
      <c r="U10" s="3">
        <f t="shared" si="3"/>
        <v>0.29844677630402305</v>
      </c>
      <c r="V10" s="3">
        <f t="shared" si="3"/>
        <v>9.3950087295979715E-2</v>
      </c>
      <c r="W10" s="3">
        <f t="shared" si="3"/>
        <v>0.1031196192576103</v>
      </c>
      <c r="X10" s="3">
        <f t="shared" si="3"/>
        <v>0.75724827477810219</v>
      </c>
      <c r="Y10" s="3">
        <f t="shared" si="3"/>
        <v>0.57342494965441215</v>
      </c>
      <c r="Z10" s="3">
        <f t="shared" si="3"/>
        <v>7.3513625677627936E-3</v>
      </c>
      <c r="AA10" s="3">
        <f t="shared" ref="AA10:AB15" si="4">M10</f>
        <v>2.1386440462566898</v>
      </c>
      <c r="AB10" s="3">
        <f t="shared" si="4"/>
        <v>0.39609512595160162</v>
      </c>
      <c r="AF10" s="2"/>
    </row>
    <row r="11" spans="1:32" x14ac:dyDescent="0.25">
      <c r="A11" s="5" t="s">
        <v>4</v>
      </c>
      <c r="B11" s="3">
        <f>[1]Scheme2!O$6</f>
        <v>0.2865808896585183</v>
      </c>
      <c r="C11" s="3">
        <f>[1]Scheme2!P$6</f>
        <v>0.35351207762015091</v>
      </c>
      <c r="D11" s="3">
        <f>[1]Scheme2!Q$6</f>
        <v>0.28183540550377617</v>
      </c>
      <c r="E11" s="3">
        <f>[1]Scheme2!R$6</f>
        <v>0.14902957023602204</v>
      </c>
      <c r="F11" s="3">
        <f>[1]Scheme2!S$6</f>
        <v>0.4851849722635394</v>
      </c>
      <c r="G11" s="3">
        <f>[1]Scheme2!T$6</f>
        <v>0.17103361457989885</v>
      </c>
      <c r="H11" s="3">
        <f>[1]Scheme2!U$6</f>
        <v>0.19140757910492151</v>
      </c>
      <c r="I11" s="3">
        <f>[1]Scheme2!V$6</f>
        <v>0.81078151083133643</v>
      </c>
      <c r="J11" s="3">
        <f>[1]Scheme2!W$6</f>
        <v>0.65736665830594454</v>
      </c>
      <c r="K11" s="3">
        <f>[1]Scheme2!X$6</f>
        <v>1.2148823190758194E-2</v>
      </c>
      <c r="L11" s="3">
        <f>[1]Scheme2!Y$6</f>
        <v>0.71344950768481175</v>
      </c>
      <c r="M11" s="3">
        <f>[1]Scheme2!Z$6</f>
        <v>2.2705201207017849</v>
      </c>
      <c r="N11" s="3">
        <f>[1]Scheme2!AA$6</f>
        <v>0.51338098745583194</v>
      </c>
      <c r="P11" s="5" t="s">
        <v>4</v>
      </c>
      <c r="Q11" s="3">
        <f t="shared" ref="Q11:Q15" si="5">B11</f>
        <v>0.2865808896585183</v>
      </c>
      <c r="R11" s="3">
        <f t="shared" si="3"/>
        <v>0.35351207762015091</v>
      </c>
      <c r="S11" s="3">
        <f t="shared" si="3"/>
        <v>0.28183540550377617</v>
      </c>
      <c r="T11" s="3">
        <f t="shared" si="3"/>
        <v>0.14902957023602204</v>
      </c>
      <c r="U11" s="3">
        <f t="shared" si="3"/>
        <v>0.4851849722635394</v>
      </c>
      <c r="V11" s="3">
        <f t="shared" si="3"/>
        <v>0.17103361457989885</v>
      </c>
      <c r="W11" s="3">
        <f t="shared" si="3"/>
        <v>0.19140757910492151</v>
      </c>
      <c r="X11" s="3">
        <f t="shared" si="3"/>
        <v>0.81078151083133643</v>
      </c>
      <c r="Y11" s="3">
        <f t="shared" si="3"/>
        <v>0.65736665830594454</v>
      </c>
      <c r="Z11" s="3">
        <f t="shared" si="3"/>
        <v>1.2148823190758194E-2</v>
      </c>
      <c r="AA11" s="3">
        <f t="shared" si="4"/>
        <v>2.2705201207017849</v>
      </c>
      <c r="AB11" s="3">
        <f t="shared" si="4"/>
        <v>0.51338098745583194</v>
      </c>
      <c r="AF11" s="2"/>
    </row>
    <row r="12" spans="1:32" x14ac:dyDescent="0.25">
      <c r="A12" s="5" t="s">
        <v>3</v>
      </c>
      <c r="B12" s="3">
        <f>[1]Scheme3!O$6</f>
        <v>0.47215951394199707</v>
      </c>
      <c r="C12" s="3">
        <f>[1]Scheme3!P$6</f>
        <v>0.21910017464372891</v>
      </c>
      <c r="D12" s="3">
        <f>[1]Scheme3!Q$6</f>
        <v>0.54959437584770376</v>
      </c>
      <c r="E12" s="3">
        <f>[1]Scheme3!R$6</f>
        <v>0.23137736470739503</v>
      </c>
      <c r="F12" s="3">
        <f>[1]Scheme3!S$6</f>
        <v>0.19066498868292445</v>
      </c>
      <c r="G12" s="3">
        <f>[1]Scheme3!T$6</f>
        <v>0.27369964509941713</v>
      </c>
      <c r="H12" s="3">
        <f>[1]Scheme3!U$6</f>
        <v>0.42767085972357088</v>
      </c>
      <c r="I12" s="3">
        <f>[1]Scheme3!V$6</f>
        <v>1.0406666644558966</v>
      </c>
      <c r="J12" s="3">
        <f>[1]Scheme3!W$6</f>
        <v>1.0829871065097616</v>
      </c>
      <c r="K12" s="3">
        <f>[1]Scheme3!X$6</f>
        <v>1.0810992880704633E-2</v>
      </c>
      <c r="L12" s="3">
        <f>[1]Scheme3!Y$6</f>
        <v>0.52791872751638291</v>
      </c>
      <c r="M12" s="3">
        <f>[1]Scheme3!Z$6</f>
        <v>2.0490370286707162</v>
      </c>
      <c r="N12" s="3">
        <f>[1]Scheme3!AA$6</f>
        <v>0.4799785194225612</v>
      </c>
      <c r="P12" s="5" t="s">
        <v>3</v>
      </c>
      <c r="Q12" s="3">
        <f t="shared" si="5"/>
        <v>0.47215951394199707</v>
      </c>
      <c r="R12" s="3">
        <f t="shared" si="3"/>
        <v>0.21910017464372891</v>
      </c>
      <c r="S12" s="3">
        <f t="shared" si="3"/>
        <v>0.54959437584770376</v>
      </c>
      <c r="T12" s="3">
        <f t="shared" si="3"/>
        <v>0.23137736470739503</v>
      </c>
      <c r="U12" s="3">
        <f t="shared" si="3"/>
        <v>0.19066498868292445</v>
      </c>
      <c r="V12" s="3">
        <f t="shared" si="3"/>
        <v>0.27369964509941713</v>
      </c>
      <c r="W12" s="3">
        <f t="shared" si="3"/>
        <v>0.42767085972357088</v>
      </c>
      <c r="X12" s="3">
        <f t="shared" si="3"/>
        <v>1.0406666644558966</v>
      </c>
      <c r="Y12" s="3">
        <f t="shared" si="3"/>
        <v>1.0829871065097616</v>
      </c>
      <c r="Z12" s="3">
        <f t="shared" si="3"/>
        <v>1.0810992880704633E-2</v>
      </c>
      <c r="AA12" s="3">
        <f t="shared" si="4"/>
        <v>2.0490370286707162</v>
      </c>
      <c r="AB12" s="3">
        <f t="shared" si="4"/>
        <v>0.4799785194225612</v>
      </c>
      <c r="AF12" s="2"/>
    </row>
    <row r="13" spans="1:32" x14ac:dyDescent="0.25">
      <c r="A13" s="5" t="s">
        <v>2</v>
      </c>
      <c r="B13" s="3">
        <f>[1]Scheme4!O$6</f>
        <v>0.46714797095902388</v>
      </c>
      <c r="C13" s="3">
        <f>[1]Scheme4!P$6</f>
        <v>2.7604040122031672</v>
      </c>
      <c r="D13" s="3">
        <f>[1]Scheme4!Q$6</f>
        <v>0.19872365680078818</v>
      </c>
      <c r="E13" s="3">
        <f>[1]Scheme4!R$6</f>
        <v>0.27870142108400958</v>
      </c>
      <c r="F13" s="3">
        <f>[1]Scheme4!S$6</f>
        <v>0.94372036118424141</v>
      </c>
      <c r="G13" s="3">
        <f>[1]Scheme4!T$6</f>
        <v>1.7762413626857645</v>
      </c>
      <c r="H13" s="3">
        <f>[1]Scheme4!U$6</f>
        <v>2.1768265994699374</v>
      </c>
      <c r="I13" s="3">
        <f>[1]Scheme4!V$6</f>
        <v>1.0351510388754896</v>
      </c>
      <c r="J13" s="3">
        <f>[1]Scheme4!W$6</f>
        <v>1.0715376732850057</v>
      </c>
      <c r="K13" s="3">
        <f>[1]Scheme4!X$6</f>
        <v>2.7245119291797747E-2</v>
      </c>
      <c r="L13" s="3">
        <f>[1]Scheme4!Y$6</f>
        <v>0.53290961150149174</v>
      </c>
      <c r="M13" s="3">
        <f>[1]Scheme4!Z$6</f>
        <v>2.0390994006660694</v>
      </c>
      <c r="N13" s="3">
        <f>[1]Scheme4!AA$6</f>
        <v>0.68127850313484017</v>
      </c>
      <c r="P13" s="5" t="s">
        <v>2</v>
      </c>
      <c r="Q13" s="3">
        <f t="shared" si="5"/>
        <v>0.46714797095902388</v>
      </c>
      <c r="R13" s="3">
        <f t="shared" si="3"/>
        <v>2.7604040122031672</v>
      </c>
      <c r="S13" s="3">
        <f t="shared" si="3"/>
        <v>0.19872365680078818</v>
      </c>
      <c r="T13" s="3">
        <f t="shared" si="3"/>
        <v>0.27870142108400958</v>
      </c>
      <c r="U13" s="3">
        <f t="shared" si="3"/>
        <v>0.94372036118424141</v>
      </c>
      <c r="V13" s="3">
        <f t="shared" si="3"/>
        <v>1.7762413626857645</v>
      </c>
      <c r="W13" s="3">
        <f t="shared" si="3"/>
        <v>2.1768265994699374</v>
      </c>
      <c r="X13" s="3">
        <f t="shared" si="3"/>
        <v>1.0351510388754896</v>
      </c>
      <c r="Y13" s="3">
        <f t="shared" si="3"/>
        <v>1.0715376732850057</v>
      </c>
      <c r="Z13" s="3">
        <f t="shared" si="3"/>
        <v>2.7245119291797747E-2</v>
      </c>
      <c r="AA13" s="3">
        <f t="shared" si="4"/>
        <v>2.0390994006660694</v>
      </c>
      <c r="AB13" s="3">
        <f t="shared" si="4"/>
        <v>0.68127850313484017</v>
      </c>
      <c r="AF13" s="2"/>
    </row>
    <row r="14" spans="1:32" x14ac:dyDescent="0.25">
      <c r="A14" s="5" t="s">
        <v>1</v>
      </c>
      <c r="B14" s="3">
        <f>[1]Scheme5!O$6</f>
        <v>0.28729410304680458</v>
      </c>
      <c r="C14" s="3">
        <f>[1]Scheme5!P$6</f>
        <v>0.79658487896683827</v>
      </c>
      <c r="D14" s="3">
        <f>[1]Scheme5!Q$6</f>
        <v>0.27996621889453721</v>
      </c>
      <c r="E14" s="3">
        <f>[1]Scheme5!R$6</f>
        <v>0.29739952922769913</v>
      </c>
      <c r="F14" s="3">
        <f>[1]Scheme5!S$6</f>
        <v>0.48323329845607965</v>
      </c>
      <c r="G14" s="3">
        <f>[1]Scheme5!T$6</f>
        <v>0.82775090451903743</v>
      </c>
      <c r="H14" s="3">
        <f>[1]Scheme5!U$6</f>
        <v>1.2422522970736927</v>
      </c>
      <c r="I14" s="3">
        <f>[1]Scheme5!V$6</f>
        <v>0.80958637455184723</v>
      </c>
      <c r="J14" s="3">
        <f>[1]Scheme5!W$6</f>
        <v>0.65543008197050379</v>
      </c>
      <c r="K14" s="3">
        <f>[1]Scheme5!X$6</f>
        <v>1.2759836147134171E-2</v>
      </c>
      <c r="L14" s="3">
        <f>[1]Scheme5!Y$6</f>
        <v>0.71275039575884858</v>
      </c>
      <c r="M14" s="3">
        <f>[1]Scheme5!Z$6</f>
        <v>1.9129465930120437</v>
      </c>
      <c r="N14" s="3">
        <f>[1]Scheme5!AA$6</f>
        <v>0.4985182360362968</v>
      </c>
      <c r="P14" s="5" t="s">
        <v>1</v>
      </c>
      <c r="Q14" s="3">
        <f t="shared" si="5"/>
        <v>0.28729410304680458</v>
      </c>
      <c r="R14" s="3">
        <f t="shared" si="3"/>
        <v>0.79658487896683827</v>
      </c>
      <c r="S14" s="3">
        <f t="shared" si="3"/>
        <v>0.27996621889453721</v>
      </c>
      <c r="T14" s="3">
        <f t="shared" si="3"/>
        <v>0.29739952922769913</v>
      </c>
      <c r="U14" s="3">
        <f t="shared" si="3"/>
        <v>0.48323329845607965</v>
      </c>
      <c r="V14" s="3">
        <f t="shared" si="3"/>
        <v>0.82775090451903743</v>
      </c>
      <c r="W14" s="3">
        <f t="shared" si="3"/>
        <v>1.2422522970736927</v>
      </c>
      <c r="X14" s="3">
        <f t="shared" si="3"/>
        <v>0.80958637455184723</v>
      </c>
      <c r="Y14" s="3">
        <f t="shared" si="3"/>
        <v>0.65543008197050379</v>
      </c>
      <c r="Z14" s="3">
        <f t="shared" si="3"/>
        <v>1.2759836147134171E-2</v>
      </c>
      <c r="AA14" s="3">
        <f t="shared" si="4"/>
        <v>1.9129465930120437</v>
      </c>
      <c r="AB14" s="3">
        <f t="shared" si="4"/>
        <v>0.4985182360362968</v>
      </c>
      <c r="AF14" s="2"/>
    </row>
    <row r="15" spans="1:32" ht="14.4" thickBot="1" x14ac:dyDescent="0.3">
      <c r="A15" s="4" t="s">
        <v>0</v>
      </c>
      <c r="B15" s="3">
        <f>[1]Scheme1!AO$6</f>
        <v>0.15312522562318276</v>
      </c>
      <c r="C15" s="3">
        <f>[1]Scheme1!AP$6</f>
        <v>0.10062843125270403</v>
      </c>
      <c r="D15" s="3">
        <f>[1]Scheme1!AQ$6</f>
        <v>9.7869070820670451E-2</v>
      </c>
      <c r="E15" s="3">
        <f>[1]Scheme1!AR$6</f>
        <v>7.0590792166426677E-2</v>
      </c>
      <c r="F15" s="3">
        <f>[1]Scheme1!AS$6</f>
        <v>0.16798231651258053</v>
      </c>
      <c r="G15" s="3">
        <f>[1]Scheme1!AT$6</f>
        <v>0.10967213590145888</v>
      </c>
      <c r="H15" s="3">
        <f>[1]Scheme1!AU$6</f>
        <v>0.1283646554773229</v>
      </c>
      <c r="I15" s="3">
        <f>[1]Scheme1!AV$6</f>
        <v>0.59104902034400153</v>
      </c>
      <c r="J15" s="3">
        <f>[1]Scheme1!AW$6</f>
        <v>0.34933894444960389</v>
      </c>
      <c r="K15" s="3">
        <f>[1]Scheme1!AX$6</f>
        <v>3.5907535337308377E-3</v>
      </c>
      <c r="L15" s="3">
        <f>[1]Scheme1!AY$6</f>
        <v>0.84689827900867365</v>
      </c>
      <c r="M15" s="3">
        <f>[1]Scheme1!AZ$6</f>
        <v>2.2053335459279806</v>
      </c>
      <c r="N15" s="3">
        <f>[1]Scheme1!BA$6</f>
        <v>0.28018610749556538</v>
      </c>
      <c r="P15" s="4" t="s">
        <v>0</v>
      </c>
      <c r="Q15" s="3">
        <f t="shared" si="5"/>
        <v>0.15312522562318276</v>
      </c>
      <c r="R15" s="3">
        <f t="shared" si="3"/>
        <v>0.10062843125270403</v>
      </c>
      <c r="S15" s="3">
        <f t="shared" si="3"/>
        <v>9.7869070820670451E-2</v>
      </c>
      <c r="T15" s="3">
        <f t="shared" si="3"/>
        <v>7.0590792166426677E-2</v>
      </c>
      <c r="U15" s="3">
        <f t="shared" si="3"/>
        <v>0.16798231651258053</v>
      </c>
      <c r="V15" s="3">
        <f t="shared" si="3"/>
        <v>0.10967213590145888</v>
      </c>
      <c r="W15" s="3">
        <f t="shared" si="3"/>
        <v>0.1283646554773229</v>
      </c>
      <c r="X15" s="3">
        <f t="shared" si="3"/>
        <v>0.59104902034400153</v>
      </c>
      <c r="Y15" s="3">
        <f t="shared" si="3"/>
        <v>0.34933894444960389</v>
      </c>
      <c r="Z15" s="3">
        <f t="shared" si="3"/>
        <v>3.5907535337308377E-3</v>
      </c>
      <c r="AA15" s="3">
        <f t="shared" si="4"/>
        <v>2.2053335459279806</v>
      </c>
      <c r="AB15" s="3">
        <f t="shared" si="4"/>
        <v>0.28018610749556538</v>
      </c>
      <c r="AF15" s="2"/>
    </row>
    <row r="16" spans="1:32" x14ac:dyDescent="0.25">
      <c r="A16" s="11" t="s">
        <v>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P16" s="11" t="s">
        <v>6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F16" s="2"/>
    </row>
    <row r="17" spans="1:32" x14ac:dyDescent="0.25">
      <c r="A17" s="5" t="s">
        <v>5</v>
      </c>
      <c r="B17" s="3">
        <f>B10-B3</f>
        <v>6.9111774684105232E-5</v>
      </c>
      <c r="C17" s="3">
        <f t="shared" ref="C17:N17" si="6">C10-C3</f>
        <v>-4.7895581120603242E-2</v>
      </c>
      <c r="D17" s="3">
        <f t="shared" si="6"/>
        <v>0.11387497250453371</v>
      </c>
      <c r="E17" s="3">
        <f t="shared" si="6"/>
        <v>8.783008188965527E-2</v>
      </c>
      <c r="F17" s="3">
        <f t="shared" si="6"/>
        <v>4.0326537850368105E-2</v>
      </c>
      <c r="G17" s="3">
        <f t="shared" si="6"/>
        <v>-6.65499242892061E-2</v>
      </c>
      <c r="H17" s="3">
        <f t="shared" si="6"/>
        <v>-0.31382926249870208</v>
      </c>
      <c r="I17" s="3">
        <f t="shared" si="6"/>
        <v>0.27368306554216248</v>
      </c>
      <c r="J17" s="3">
        <f t="shared" si="6"/>
        <v>0.339589638071014</v>
      </c>
      <c r="K17" s="3">
        <f t="shared" si="6"/>
        <v>1.9125612446450309E-3</v>
      </c>
      <c r="L17" s="3">
        <f t="shared" si="6"/>
        <v>-3.6583868861073121E-5</v>
      </c>
      <c r="M17" s="3">
        <f t="shared" si="6"/>
        <v>-2.6867327838885569E-2</v>
      </c>
      <c r="N17" s="3">
        <f t="shared" si="6"/>
        <v>0.11654586435368325</v>
      </c>
      <c r="P17" s="5" t="s">
        <v>5</v>
      </c>
      <c r="Q17" s="3">
        <f>Q10-Q3</f>
        <v>6.9111774684105232E-5</v>
      </c>
      <c r="R17" s="3">
        <f t="shared" ref="R17:AB17" si="7">R10-R3</f>
        <v>-4.7895581120603242E-2</v>
      </c>
      <c r="S17" s="3">
        <f t="shared" si="7"/>
        <v>0.11387497250453371</v>
      </c>
      <c r="T17" s="3">
        <f t="shared" si="7"/>
        <v>8.783008188965527E-2</v>
      </c>
      <c r="U17" s="3">
        <f t="shared" si="7"/>
        <v>4.0326537850368105E-2</v>
      </c>
      <c r="V17" s="3">
        <f t="shared" si="7"/>
        <v>-6.65499242892061E-2</v>
      </c>
      <c r="W17" s="3">
        <f t="shared" si="7"/>
        <v>-0.31382926249870208</v>
      </c>
      <c r="X17" s="3">
        <f t="shared" si="7"/>
        <v>0.27368306554216248</v>
      </c>
      <c r="Y17" s="3">
        <f t="shared" si="7"/>
        <v>0.339589638071014</v>
      </c>
      <c r="Z17" s="3">
        <f t="shared" si="7"/>
        <v>1.9125612446450309E-3</v>
      </c>
      <c r="AA17" s="3">
        <f t="shared" si="7"/>
        <v>-2.6867327838885569E-2</v>
      </c>
      <c r="AB17" s="3">
        <f t="shared" si="7"/>
        <v>0.11654586435368325</v>
      </c>
      <c r="AF17" s="2"/>
    </row>
    <row r="18" spans="1:32" x14ac:dyDescent="0.25">
      <c r="A18" s="5" t="s">
        <v>4</v>
      </c>
      <c r="B18" s="3">
        <f t="shared" ref="B18:N22" si="8">B11-B4</f>
        <v>-0.13979296037913991</v>
      </c>
      <c r="C18" s="3">
        <f t="shared" si="8"/>
        <v>-9.3357112483139215E-2</v>
      </c>
      <c r="D18" s="3">
        <f t="shared" si="8"/>
        <v>0.23024638340495623</v>
      </c>
      <c r="E18" s="3">
        <f t="shared" si="8"/>
        <v>3.7682798744992571E-2</v>
      </c>
      <c r="F18" s="3">
        <f t="shared" si="8"/>
        <v>-3.5690403894042433E-2</v>
      </c>
      <c r="G18" s="3">
        <f t="shared" si="8"/>
        <v>3.5016198542736882E-2</v>
      </c>
      <c r="H18" s="3">
        <f t="shared" si="8"/>
        <v>0.12397463748861566</v>
      </c>
      <c r="I18" s="3">
        <f t="shared" si="8"/>
        <v>0.17919106054136846</v>
      </c>
      <c r="J18" s="3">
        <f t="shared" si="8"/>
        <v>0.25846016140846007</v>
      </c>
      <c r="K18" s="3">
        <f t="shared" si="8"/>
        <v>1.0063029945049859E-3</v>
      </c>
      <c r="L18" s="3">
        <f t="shared" si="8"/>
        <v>0.13980073594631204</v>
      </c>
      <c r="M18" s="3">
        <f t="shared" si="8"/>
        <v>-0.11019795487089068</v>
      </c>
      <c r="N18" s="3">
        <f t="shared" si="8"/>
        <v>0.1004253666779335</v>
      </c>
      <c r="P18" s="5" t="s">
        <v>4</v>
      </c>
      <c r="Q18" s="3">
        <f t="shared" ref="Q18:AB22" si="9">Q11-Q4</f>
        <v>-0.13979296037913991</v>
      </c>
      <c r="R18" s="3">
        <f t="shared" si="9"/>
        <v>-9.3357112483139215E-2</v>
      </c>
      <c r="S18" s="3">
        <f t="shared" si="9"/>
        <v>0.23024638340495623</v>
      </c>
      <c r="T18" s="3">
        <f t="shared" si="9"/>
        <v>3.7682798744992571E-2</v>
      </c>
      <c r="U18" s="3">
        <f t="shared" si="9"/>
        <v>-3.5690403894042433E-2</v>
      </c>
      <c r="V18" s="3">
        <f t="shared" si="9"/>
        <v>3.5016198542736882E-2</v>
      </c>
      <c r="W18" s="3">
        <f t="shared" si="9"/>
        <v>0.12397463748861566</v>
      </c>
      <c r="X18" s="3">
        <f t="shared" si="9"/>
        <v>0.17919106054136846</v>
      </c>
      <c r="Y18" s="3">
        <f t="shared" si="9"/>
        <v>0.25846016140846007</v>
      </c>
      <c r="Z18" s="3">
        <f t="shared" si="9"/>
        <v>1.0063029945049859E-3</v>
      </c>
      <c r="AA18" s="3">
        <f t="shared" si="9"/>
        <v>-0.11019795487089068</v>
      </c>
      <c r="AB18" s="3">
        <f t="shared" si="9"/>
        <v>0.1004253666779335</v>
      </c>
      <c r="AF18" s="2"/>
    </row>
    <row r="19" spans="1:32" x14ac:dyDescent="0.25">
      <c r="A19" s="5" t="s">
        <v>3</v>
      </c>
      <c r="B19" s="3">
        <f t="shared" si="8"/>
        <v>0.13020993483763199</v>
      </c>
      <c r="C19" s="3">
        <f t="shared" si="8"/>
        <v>2.1858642255725119E-2</v>
      </c>
      <c r="D19" s="3">
        <f t="shared" si="8"/>
        <v>0.19848738709793462</v>
      </c>
      <c r="E19" s="3">
        <f t="shared" si="8"/>
        <v>3.9840830787855497E-2</v>
      </c>
      <c r="F19" s="3">
        <f t="shared" si="8"/>
        <v>0.10556931793311627</v>
      </c>
      <c r="G19" s="3">
        <f t="shared" si="8"/>
        <v>0.11256171107833907</v>
      </c>
      <c r="H19" s="3">
        <f t="shared" si="8"/>
        <v>0.27672343577553049</v>
      </c>
      <c r="I19" s="3">
        <f t="shared" si="8"/>
        <v>0.47504064578696081</v>
      </c>
      <c r="J19" s="3">
        <f t="shared" si="8"/>
        <v>0.76305431351449027</v>
      </c>
      <c r="K19" s="3">
        <f t="shared" si="8"/>
        <v>5.1088340426909025E-3</v>
      </c>
      <c r="L19" s="3">
        <f t="shared" si="8"/>
        <v>-0.13013713190041465</v>
      </c>
      <c r="M19" s="3">
        <f t="shared" si="8"/>
        <v>-2.7198548929936894E-2</v>
      </c>
      <c r="N19" s="3">
        <f t="shared" si="8"/>
        <v>0.20273165803947429</v>
      </c>
      <c r="P19" s="5" t="s">
        <v>3</v>
      </c>
      <c r="Q19" s="3">
        <f t="shared" si="9"/>
        <v>0.13020993483763199</v>
      </c>
      <c r="R19" s="3">
        <f t="shared" si="9"/>
        <v>2.1858642255725119E-2</v>
      </c>
      <c r="S19" s="3">
        <f t="shared" si="9"/>
        <v>0.19848738709793462</v>
      </c>
      <c r="T19" s="3">
        <f t="shared" si="9"/>
        <v>3.9840830787855497E-2</v>
      </c>
      <c r="U19" s="3">
        <f t="shared" si="9"/>
        <v>0.10556931793311627</v>
      </c>
      <c r="V19" s="3">
        <f t="shared" si="9"/>
        <v>0.11256171107833907</v>
      </c>
      <c r="W19" s="3">
        <f t="shared" si="9"/>
        <v>0.27672343577553049</v>
      </c>
      <c r="X19" s="3">
        <f t="shared" si="9"/>
        <v>0.47504064578696081</v>
      </c>
      <c r="Y19" s="3">
        <f t="shared" si="9"/>
        <v>0.76305431351449027</v>
      </c>
      <c r="Z19" s="3">
        <f t="shared" si="9"/>
        <v>5.1088340426909025E-3</v>
      </c>
      <c r="AA19" s="3">
        <f t="shared" si="9"/>
        <v>-2.7198548929936894E-2</v>
      </c>
      <c r="AB19" s="3">
        <f t="shared" si="9"/>
        <v>0.20273165803947429</v>
      </c>
      <c r="AF19" s="2"/>
    </row>
    <row r="20" spans="1:32" x14ac:dyDescent="0.25">
      <c r="A20" s="5" t="s">
        <v>2</v>
      </c>
      <c r="B20" s="3">
        <f t="shared" si="8"/>
        <v>-0.42732319586229023</v>
      </c>
      <c r="C20" s="3">
        <f t="shared" si="8"/>
        <v>-0.27885703222558966</v>
      </c>
      <c r="D20" s="3">
        <f t="shared" si="8"/>
        <v>-0.14341414833396193</v>
      </c>
      <c r="E20" s="3">
        <f t="shared" si="8"/>
        <v>7.4019212311501825E-2</v>
      </c>
      <c r="F20" s="3">
        <f t="shared" si="8"/>
        <v>0.10262185526244927</v>
      </c>
      <c r="G20" s="3">
        <f t="shared" si="8"/>
        <v>0.22809019467537484</v>
      </c>
      <c r="H20" s="3">
        <f t="shared" si="8"/>
        <v>-0.62773950818547819</v>
      </c>
      <c r="I20" s="3">
        <f t="shared" si="8"/>
        <v>0.12034373901094453</v>
      </c>
      <c r="J20" s="3">
        <f t="shared" si="8"/>
        <v>0.23466527739954601</v>
      </c>
      <c r="K20" s="3">
        <f t="shared" si="8"/>
        <v>4.2571481883696763E-3</v>
      </c>
      <c r="L20" s="3">
        <f t="shared" si="8"/>
        <v>0.42735875349078667</v>
      </c>
      <c r="M20" s="3">
        <f t="shared" si="8"/>
        <v>-5.9917352167313531E-2</v>
      </c>
      <c r="N20" s="3">
        <f t="shared" si="8"/>
        <v>0.10707935899927912</v>
      </c>
      <c r="P20" s="5" t="s">
        <v>2</v>
      </c>
      <c r="Q20" s="3">
        <f t="shared" si="9"/>
        <v>-0.42732319586229023</v>
      </c>
      <c r="R20" s="3">
        <f t="shared" si="9"/>
        <v>-0.27885703222558966</v>
      </c>
      <c r="S20" s="3">
        <f t="shared" si="9"/>
        <v>-0.14341414833396193</v>
      </c>
      <c r="T20" s="3">
        <f t="shared" si="9"/>
        <v>7.4019212311501825E-2</v>
      </c>
      <c r="U20" s="3">
        <f t="shared" si="9"/>
        <v>0.10262185526244927</v>
      </c>
      <c r="V20" s="3">
        <f t="shared" si="9"/>
        <v>0.22809019467537484</v>
      </c>
      <c r="W20" s="3">
        <f t="shared" si="9"/>
        <v>-0.62773950818547819</v>
      </c>
      <c r="X20" s="3">
        <f t="shared" si="9"/>
        <v>0.12034373901094453</v>
      </c>
      <c r="Y20" s="3">
        <f t="shared" si="9"/>
        <v>0.23466527739954601</v>
      </c>
      <c r="Z20" s="3">
        <f t="shared" si="9"/>
        <v>4.2571481883696763E-3</v>
      </c>
      <c r="AA20" s="3">
        <f t="shared" si="9"/>
        <v>-5.9917352167313531E-2</v>
      </c>
      <c r="AB20" s="3">
        <f t="shared" si="9"/>
        <v>0.10707935899927912</v>
      </c>
      <c r="AF20" s="2"/>
    </row>
    <row r="21" spans="1:32" x14ac:dyDescent="0.25">
      <c r="A21" s="5" t="s">
        <v>1</v>
      </c>
      <c r="B21" s="3">
        <f t="shared" si="8"/>
        <v>0.14682905954645373</v>
      </c>
      <c r="C21" s="3">
        <f t="shared" si="8"/>
        <v>0.68704810184569198</v>
      </c>
      <c r="D21" s="3">
        <f t="shared" si="8"/>
        <v>0.20698270392591994</v>
      </c>
      <c r="E21" s="3">
        <f t="shared" si="8"/>
        <v>0.25580110988073401</v>
      </c>
      <c r="F21" s="3">
        <f t="shared" si="8"/>
        <v>0.38169890043166577</v>
      </c>
      <c r="G21" s="3">
        <f t="shared" si="8"/>
        <v>0.69870943671603802</v>
      </c>
      <c r="H21" s="3">
        <f t="shared" si="8"/>
        <v>1.0977466610243782</v>
      </c>
      <c r="I21" s="3">
        <f t="shared" si="8"/>
        <v>0.44667278883622519</v>
      </c>
      <c r="J21" s="3">
        <f t="shared" si="8"/>
        <v>0.52372381127353362</v>
      </c>
      <c r="K21" s="3">
        <f t="shared" si="8"/>
        <v>1.0190150095350533E-2</v>
      </c>
      <c r="L21" s="3">
        <f t="shared" si="8"/>
        <v>-0.14678159811652547</v>
      </c>
      <c r="M21" s="3">
        <f t="shared" si="8"/>
        <v>-0.28882374733720129</v>
      </c>
      <c r="N21" s="3">
        <f t="shared" si="8"/>
        <v>0.30467834850550363</v>
      </c>
      <c r="P21" s="5" t="s">
        <v>1</v>
      </c>
      <c r="Q21" s="3">
        <f t="shared" si="9"/>
        <v>0.14682905954645373</v>
      </c>
      <c r="R21" s="3">
        <f t="shared" si="9"/>
        <v>0.68704810184569198</v>
      </c>
      <c r="S21" s="3">
        <f t="shared" si="9"/>
        <v>0.20698270392591994</v>
      </c>
      <c r="T21" s="3">
        <f t="shared" si="9"/>
        <v>0.25580110988073401</v>
      </c>
      <c r="U21" s="3">
        <f t="shared" si="9"/>
        <v>0.38169890043166577</v>
      </c>
      <c r="V21" s="3">
        <f t="shared" si="9"/>
        <v>0.69870943671603802</v>
      </c>
      <c r="W21" s="3">
        <f t="shared" si="9"/>
        <v>1.0977466610243782</v>
      </c>
      <c r="X21" s="3">
        <f t="shared" si="9"/>
        <v>0.44667278883622519</v>
      </c>
      <c r="Y21" s="3">
        <f t="shared" si="9"/>
        <v>0.52372381127353362</v>
      </c>
      <c r="Z21" s="3">
        <f t="shared" si="9"/>
        <v>1.0190150095350533E-2</v>
      </c>
      <c r="AA21" s="3">
        <f t="shared" si="9"/>
        <v>-0.28882374733720129</v>
      </c>
      <c r="AB21" s="3">
        <f t="shared" si="9"/>
        <v>0.30467834850550363</v>
      </c>
      <c r="AF21" s="2"/>
    </row>
    <row r="22" spans="1:32" ht="14.4" thickBot="1" x14ac:dyDescent="0.3">
      <c r="A22" s="4" t="s">
        <v>0</v>
      </c>
      <c r="B22" s="3">
        <f t="shared" si="8"/>
        <v>1.2660182122831903E-2</v>
      </c>
      <c r="C22" s="3">
        <f t="shared" si="8"/>
        <v>-8.9083458684423023E-3</v>
      </c>
      <c r="D22" s="3">
        <f t="shared" si="8"/>
        <v>2.4885555852053168E-2</v>
      </c>
      <c r="E22" s="3">
        <f t="shared" si="8"/>
        <v>2.8992372819461557E-2</v>
      </c>
      <c r="F22" s="3">
        <f t="shared" si="8"/>
        <v>6.6447918488166655E-2</v>
      </c>
      <c r="G22" s="3">
        <f t="shared" si="8"/>
        <v>-1.9369331901540554E-2</v>
      </c>
      <c r="H22" s="3">
        <f t="shared" si="8"/>
        <v>-1.6140980571991648E-2</v>
      </c>
      <c r="I22" s="3">
        <f t="shared" si="8"/>
        <v>0.22813543462837949</v>
      </c>
      <c r="J22" s="3">
        <f t="shared" si="8"/>
        <v>0.21763267375263373</v>
      </c>
      <c r="K22" s="3">
        <f t="shared" si="8"/>
        <v>1.0210674819471992E-3</v>
      </c>
      <c r="L22" s="3">
        <f t="shared" si="8"/>
        <v>-1.2633714866700396E-2</v>
      </c>
      <c r="M22" s="3">
        <f t="shared" si="8"/>
        <v>3.5632055787355732E-3</v>
      </c>
      <c r="N22" s="3">
        <f t="shared" si="8"/>
        <v>8.6346219964772208E-2</v>
      </c>
      <c r="P22" s="4" t="s">
        <v>0</v>
      </c>
      <c r="Q22" s="3">
        <f t="shared" si="9"/>
        <v>1.2660182122831903E-2</v>
      </c>
      <c r="R22" s="3">
        <f t="shared" si="9"/>
        <v>-8.9083458684423023E-3</v>
      </c>
      <c r="S22" s="3">
        <f t="shared" si="9"/>
        <v>2.4885555852053168E-2</v>
      </c>
      <c r="T22" s="3">
        <f t="shared" si="9"/>
        <v>2.8992372819461557E-2</v>
      </c>
      <c r="U22" s="3">
        <f t="shared" si="9"/>
        <v>6.6447918488166655E-2</v>
      </c>
      <c r="V22" s="3">
        <f t="shared" si="9"/>
        <v>-1.9369331901540554E-2</v>
      </c>
      <c r="W22" s="3">
        <f t="shared" si="9"/>
        <v>-1.6140980571991648E-2</v>
      </c>
      <c r="X22" s="3">
        <f t="shared" si="9"/>
        <v>0.22813543462837949</v>
      </c>
      <c r="Y22" s="3">
        <f t="shared" si="9"/>
        <v>0.21763267375263373</v>
      </c>
      <c r="Z22" s="3">
        <f t="shared" si="9"/>
        <v>1.0210674819471992E-3</v>
      </c>
      <c r="AA22" s="3">
        <f t="shared" si="9"/>
        <v>3.5632055787355732E-3</v>
      </c>
      <c r="AB22" s="3">
        <f t="shared" si="9"/>
        <v>8.6346219964772208E-2</v>
      </c>
      <c r="AC22" s="2"/>
      <c r="AD22" s="2"/>
      <c r="AE22" s="2"/>
      <c r="AF22" s="2"/>
    </row>
    <row r="23" spans="1:32" x14ac:dyDescent="0.25">
      <c r="Y23" s="2"/>
      <c r="Z23" s="2"/>
      <c r="AA23" s="2"/>
      <c r="AB23" s="2"/>
      <c r="AC23" s="2"/>
      <c r="AD23" s="2"/>
      <c r="AE23" s="2"/>
      <c r="AF23" s="2"/>
    </row>
  </sheetData>
  <mergeCells count="6">
    <mergeCell ref="A2:N2"/>
    <mergeCell ref="P2:AB2"/>
    <mergeCell ref="A9:N9"/>
    <mergeCell ref="P9:AB9"/>
    <mergeCell ref="A16:N16"/>
    <mergeCell ref="P16:AB1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AB76-91F7-4DAE-A258-A83CB1FF81C2}">
  <dimension ref="A1:AF23"/>
  <sheetViews>
    <sheetView showGridLines="0" zoomScale="40" zoomScaleNormal="40" workbookViewId="0">
      <selection activeCell="AB59" sqref="AB59"/>
    </sheetView>
  </sheetViews>
  <sheetFormatPr defaultColWidth="8.88671875" defaultRowHeight="13.8" x14ac:dyDescent="0.25"/>
  <cols>
    <col min="1" max="16384" width="8.88671875" style="1"/>
  </cols>
  <sheetData>
    <row r="1" spans="1:32" ht="16.8" thickTop="1" thickBot="1" x14ac:dyDescent="0.3">
      <c r="A1" s="9"/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P1" s="9"/>
      <c r="Q1" s="8" t="s">
        <v>21</v>
      </c>
      <c r="R1" s="8" t="s">
        <v>20</v>
      </c>
      <c r="S1" s="8" t="s">
        <v>19</v>
      </c>
      <c r="T1" s="8" t="s">
        <v>18</v>
      </c>
      <c r="U1" s="8" t="s">
        <v>17</v>
      </c>
      <c r="V1" s="8" t="s">
        <v>16</v>
      </c>
      <c r="W1" s="8" t="s">
        <v>15</v>
      </c>
      <c r="X1" s="8" t="s">
        <v>14</v>
      </c>
      <c r="Y1" s="8" t="s">
        <v>13</v>
      </c>
      <c r="Z1" s="8" t="s">
        <v>12</v>
      </c>
      <c r="AA1" s="8" t="s">
        <v>10</v>
      </c>
      <c r="AB1" s="8" t="s">
        <v>9</v>
      </c>
      <c r="AC1" s="7"/>
      <c r="AD1" s="7"/>
      <c r="AE1" s="7"/>
      <c r="AF1" s="2"/>
    </row>
    <row r="2" spans="1:32" x14ac:dyDescent="0.25">
      <c r="A2" s="10" t="s">
        <v>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P2" s="10" t="s">
        <v>8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F2" s="2"/>
    </row>
    <row r="3" spans="1:32" x14ac:dyDescent="0.25">
      <c r="A3" s="5" t="s">
        <v>5</v>
      </c>
      <c r="B3" s="3">
        <f>[1]Scheme1!B$5</f>
        <v>0.37973236624126444</v>
      </c>
      <c r="C3" s="3">
        <f>[1]Scheme1!C$5</f>
        <v>0.40533706985818246</v>
      </c>
      <c r="D3" s="3">
        <f>[1]Scheme1!D$5</f>
        <v>0.38574195499877867</v>
      </c>
      <c r="E3" s="3">
        <f>[1]Scheme1!E$5</f>
        <v>0.25291288721759542</v>
      </c>
      <c r="F3" s="3">
        <f>[1]Scheme1!F$5</f>
        <v>8.1774236476821721E-2</v>
      </c>
      <c r="G3" s="3">
        <f>[1]Scheme1!G$5</f>
        <v>0.33467675930665453</v>
      </c>
      <c r="H3" s="3">
        <f>[1]Scheme1!H$5</f>
        <v>0.45149296533411992</v>
      </c>
      <c r="I3" s="3">
        <f>[1]Scheme1!I$5</f>
        <v>0.36334796501277977</v>
      </c>
      <c r="J3" s="3">
        <f>[1]Scheme1!J$5</f>
        <v>0.13202174367892824</v>
      </c>
      <c r="K3" s="3">
        <f>[1]Scheme1!K$5</f>
        <v>6.3500780419101658E-3</v>
      </c>
      <c r="L3" s="3">
        <f>[1]Scheme1!L$5</f>
        <v>0.62027135829579128</v>
      </c>
      <c r="M3" s="3">
        <f>[1]Scheme1!M$5</f>
        <v>2.0077502827033711</v>
      </c>
      <c r="N3" s="3">
        <f>[1]Scheme1!N$5</f>
        <v>0.22511713058327179</v>
      </c>
      <c r="P3" s="5" t="s">
        <v>5</v>
      </c>
      <c r="Q3" s="3">
        <f>B3</f>
        <v>0.37973236624126444</v>
      </c>
      <c r="R3" s="3">
        <f t="shared" ref="R3:Z8" si="0">C3</f>
        <v>0.40533706985818246</v>
      </c>
      <c r="S3" s="3">
        <f t="shared" si="0"/>
        <v>0.38574195499877867</v>
      </c>
      <c r="T3" s="3">
        <f t="shared" si="0"/>
        <v>0.25291288721759542</v>
      </c>
      <c r="U3" s="3">
        <f t="shared" si="0"/>
        <v>8.1774236476821721E-2</v>
      </c>
      <c r="V3" s="3">
        <f t="shared" si="0"/>
        <v>0.33467675930665453</v>
      </c>
      <c r="W3" s="3">
        <f t="shared" si="0"/>
        <v>0.45149296533411992</v>
      </c>
      <c r="X3" s="3">
        <f t="shared" si="0"/>
        <v>0.36334796501277977</v>
      </c>
      <c r="Y3" s="3">
        <f t="shared" si="0"/>
        <v>0.13202174367892824</v>
      </c>
      <c r="Z3" s="3">
        <f t="shared" si="0"/>
        <v>6.3500780419101658E-3</v>
      </c>
      <c r="AA3" s="3">
        <f t="shared" ref="AA3:AB8" si="1">M3</f>
        <v>2.0077502827033711</v>
      </c>
      <c r="AB3" s="3">
        <f t="shared" si="1"/>
        <v>0.22511713058327179</v>
      </c>
      <c r="AF3" s="2"/>
    </row>
    <row r="4" spans="1:32" x14ac:dyDescent="0.25">
      <c r="A4" s="5" t="s">
        <v>4</v>
      </c>
      <c r="B4" s="3">
        <f>[1]Scheme2!B$5</f>
        <v>0.77379746016817808</v>
      </c>
      <c r="C4" s="3">
        <f>[1]Scheme2!C$5</f>
        <v>0.70468702756469237</v>
      </c>
      <c r="D4" s="3">
        <f>[1]Scheme2!D$5</f>
        <v>7.6005762058575746E-2</v>
      </c>
      <c r="E4" s="3">
        <f>[1]Scheme2!E$5</f>
        <v>2.194474271192352E-2</v>
      </c>
      <c r="F4" s="3">
        <f>[1]Scheme2!F$5</f>
        <v>0.18617228940447794</v>
      </c>
      <c r="G4" s="3">
        <f>[1]Scheme2!G$5</f>
        <v>0.1902231781671147</v>
      </c>
      <c r="H4" s="3">
        <f>[1]Scheme2!H$5</f>
        <v>0.12269643370207339</v>
      </c>
      <c r="I4" s="3">
        <f>[1]Scheme2!I$5</f>
        <v>0.51868733674976952</v>
      </c>
      <c r="J4" s="3">
        <f>[1]Scheme2!J$5</f>
        <v>0.26903655330456877</v>
      </c>
      <c r="K4" s="3">
        <f>[1]Scheme2!K$5</f>
        <v>1.226321994641767E-2</v>
      </c>
      <c r="L4" s="3">
        <f>[1]Scheme2!L$5</f>
        <v>0.22618136900556973</v>
      </c>
      <c r="M4" s="3">
        <f>[1]Scheme2!M$5</f>
        <v>2.1488188748546944</v>
      </c>
      <c r="N4" s="3">
        <f>[1]Scheme2!N$5</f>
        <v>0.33193394439324631</v>
      </c>
      <c r="P4" s="5" t="s">
        <v>4</v>
      </c>
      <c r="Q4" s="3">
        <f t="shared" ref="Q4:Q8" si="2">B4</f>
        <v>0.77379746016817808</v>
      </c>
      <c r="R4" s="3">
        <f t="shared" si="0"/>
        <v>0.70468702756469237</v>
      </c>
      <c r="S4" s="3">
        <f t="shared" si="0"/>
        <v>7.6005762058575746E-2</v>
      </c>
      <c r="T4" s="3">
        <f t="shared" si="0"/>
        <v>2.194474271192352E-2</v>
      </c>
      <c r="U4" s="3">
        <f t="shared" si="0"/>
        <v>0.18617228940447794</v>
      </c>
      <c r="V4" s="3">
        <f t="shared" si="0"/>
        <v>0.1902231781671147</v>
      </c>
      <c r="W4" s="3">
        <f t="shared" si="0"/>
        <v>0.12269643370207339</v>
      </c>
      <c r="X4" s="3">
        <f t="shared" si="0"/>
        <v>0.51868733674976952</v>
      </c>
      <c r="Y4" s="3">
        <f t="shared" si="0"/>
        <v>0.26903655330456877</v>
      </c>
      <c r="Z4" s="3">
        <f t="shared" si="0"/>
        <v>1.226321994641767E-2</v>
      </c>
      <c r="AA4" s="3">
        <f t="shared" si="1"/>
        <v>2.1488188748546944</v>
      </c>
      <c r="AB4" s="3">
        <f t="shared" si="1"/>
        <v>0.33193394439324631</v>
      </c>
      <c r="AF4" s="2"/>
    </row>
    <row r="5" spans="1:32" x14ac:dyDescent="0.25">
      <c r="A5" s="5" t="s">
        <v>3</v>
      </c>
      <c r="B5" s="3">
        <f>[1]Scheme3!B$5</f>
        <v>0.40316939773897253</v>
      </c>
      <c r="C5" s="3">
        <f>[1]Scheme3!C$5</f>
        <v>0.50220361387759571</v>
      </c>
      <c r="D5" s="3">
        <f>[1]Scheme3!D$5</f>
        <v>0.3891491973432028</v>
      </c>
      <c r="E5" s="3">
        <f>[1]Scheme3!E$5</f>
        <v>0.27842195216753529</v>
      </c>
      <c r="F5" s="3">
        <f>[1]Scheme3!F$5</f>
        <v>0.17627986366302933</v>
      </c>
      <c r="G5" s="3">
        <f>[1]Scheme3!G$5</f>
        <v>1.0606132702855486</v>
      </c>
      <c r="H5" s="3">
        <f>[1]Scheme3!H$5</f>
        <v>1.702966511488988</v>
      </c>
      <c r="I5" s="3">
        <f>[1]Scheme3!I$5</f>
        <v>0.37440776934425307</v>
      </c>
      <c r="J5" s="3">
        <f>[1]Scheme3!J$5</f>
        <v>0.14018117774533939</v>
      </c>
      <c r="K5" s="3">
        <f>[1]Scheme3!K$5</f>
        <v>7.1898988814846788E-3</v>
      </c>
      <c r="L5" s="3">
        <f>[1]Scheme3!L$5</f>
        <v>0.59680271798871831</v>
      </c>
      <c r="M5" s="3">
        <f>[1]Scheme3!M$5</f>
        <v>2.0602863914295599</v>
      </c>
      <c r="N5" s="3">
        <f>[1]Scheme3!N$5</f>
        <v>0.23079107673755395</v>
      </c>
      <c r="P5" s="5" t="s">
        <v>3</v>
      </c>
      <c r="Q5" s="3">
        <f t="shared" si="2"/>
        <v>0.40316939773897253</v>
      </c>
      <c r="R5" s="3">
        <f t="shared" si="0"/>
        <v>0.50220361387759571</v>
      </c>
      <c r="S5" s="3">
        <f t="shared" si="0"/>
        <v>0.3891491973432028</v>
      </c>
      <c r="T5" s="3">
        <f t="shared" si="0"/>
        <v>0.27842195216753529</v>
      </c>
      <c r="U5" s="3">
        <f t="shared" si="0"/>
        <v>0.17627986366302933</v>
      </c>
      <c r="V5" s="3">
        <f t="shared" si="0"/>
        <v>1.0606132702855486</v>
      </c>
      <c r="W5" s="3">
        <f t="shared" si="0"/>
        <v>1.702966511488988</v>
      </c>
      <c r="X5" s="3">
        <f t="shared" si="0"/>
        <v>0.37440776934425307</v>
      </c>
      <c r="Y5" s="3">
        <f t="shared" si="0"/>
        <v>0.14018117774533939</v>
      </c>
      <c r="Z5" s="3">
        <f t="shared" si="0"/>
        <v>7.1898988814846788E-3</v>
      </c>
      <c r="AA5" s="3">
        <f t="shared" si="1"/>
        <v>2.0602863914295599</v>
      </c>
      <c r="AB5" s="3">
        <f t="shared" si="1"/>
        <v>0.23079107673755395</v>
      </c>
      <c r="AF5" s="2"/>
    </row>
    <row r="6" spans="1:32" x14ac:dyDescent="0.25">
      <c r="A6" s="5" t="s">
        <v>2</v>
      </c>
      <c r="B6" s="3">
        <f>[1]Scheme4!B$5</f>
        <v>1.5749428431467642</v>
      </c>
      <c r="C6" s="3">
        <f>[1]Scheme4!C$5</f>
        <v>1.350734403258967</v>
      </c>
      <c r="D6" s="3">
        <f>[1]Scheme4!D$5</f>
        <v>0.42247754377306634</v>
      </c>
      <c r="E6" s="3">
        <f>[1]Scheme4!E$5</f>
        <v>0.12438724585937744</v>
      </c>
      <c r="F6" s="3">
        <f>[1]Scheme4!F$5</f>
        <v>9.0298704638919106E-2</v>
      </c>
      <c r="G6" s="3">
        <f>[1]Scheme4!G$5</f>
        <v>0.55261614002901849</v>
      </c>
      <c r="H6" s="3">
        <f>[1]Scheme4!H$5</f>
        <v>2.5660830594822559</v>
      </c>
      <c r="I6" s="3">
        <f>[1]Scheme4!I$5</f>
        <v>0.73999296975314732</v>
      </c>
      <c r="J6" s="3">
        <f>[1]Scheme4!J$5</f>
        <v>0.54758955934748743</v>
      </c>
      <c r="K6" s="3">
        <f>[1]Scheme4!K$5</f>
        <v>2.0082886478272534E-2</v>
      </c>
      <c r="L6" s="3">
        <f>[1]Scheme4!L$5</f>
        <v>-0.5750090385726041</v>
      </c>
      <c r="M6" s="3">
        <f>[1]Scheme4!M$5</f>
        <v>2.2663560099315174</v>
      </c>
      <c r="N6" s="3">
        <f>[1]Scheme4!N$5</f>
        <v>0.44774841805661253</v>
      </c>
      <c r="P6" s="5" t="s">
        <v>2</v>
      </c>
      <c r="Q6" s="3">
        <f t="shared" si="2"/>
        <v>1.5749428431467642</v>
      </c>
      <c r="R6" s="3">
        <f t="shared" si="0"/>
        <v>1.350734403258967</v>
      </c>
      <c r="S6" s="3">
        <f t="shared" si="0"/>
        <v>0.42247754377306634</v>
      </c>
      <c r="T6" s="3">
        <f t="shared" si="0"/>
        <v>0.12438724585937744</v>
      </c>
      <c r="U6" s="3">
        <f t="shared" si="0"/>
        <v>9.0298704638919106E-2</v>
      </c>
      <c r="V6" s="3">
        <f t="shared" si="0"/>
        <v>0.55261614002901849</v>
      </c>
      <c r="W6" s="3">
        <f t="shared" si="0"/>
        <v>2.5660830594822559</v>
      </c>
      <c r="X6" s="3">
        <f t="shared" si="0"/>
        <v>0.73999296975314732</v>
      </c>
      <c r="Y6" s="3">
        <f t="shared" si="0"/>
        <v>0.54758955934748743</v>
      </c>
      <c r="Z6" s="3">
        <f t="shared" si="0"/>
        <v>2.0082886478272534E-2</v>
      </c>
      <c r="AA6" s="3">
        <f t="shared" si="1"/>
        <v>2.2663560099315174</v>
      </c>
      <c r="AB6" s="3">
        <f t="shared" si="1"/>
        <v>0.44774841805661253</v>
      </c>
      <c r="AF6" s="2"/>
    </row>
    <row r="7" spans="1:32" x14ac:dyDescent="0.25">
      <c r="A7" s="5" t="s">
        <v>1</v>
      </c>
      <c r="B7" s="3">
        <f>[1]Scheme5!B$5</f>
        <v>0.24558527743237846</v>
      </c>
      <c r="C7" s="3">
        <f>[1]Scheme5!C$5</f>
        <v>0.15414421507299009</v>
      </c>
      <c r="D7" s="3">
        <f>[1]Scheme5!D$5</f>
        <v>0.10640205508154982</v>
      </c>
      <c r="E7" s="3">
        <f>[1]Scheme5!E$5</f>
        <v>5.8397798524978319E-2</v>
      </c>
      <c r="F7" s="3">
        <f>[1]Scheme5!F$5</f>
        <v>4.0551019797119114E-2</v>
      </c>
      <c r="G7" s="3">
        <f>[1]Scheme5!G$5</f>
        <v>0.14429282909036778</v>
      </c>
      <c r="H7" s="3">
        <f>[1]Scheme5!H$5</f>
        <v>0.2884884344749773</v>
      </c>
      <c r="I7" s="3">
        <f>[1]Scheme5!I$5</f>
        <v>0.29247043471934936</v>
      </c>
      <c r="J7" s="3">
        <f>[1]Scheme5!J$5</f>
        <v>8.5538955184925186E-2</v>
      </c>
      <c r="K7" s="3">
        <f>[1]Scheme5!K$5</f>
        <v>3.897798263918712E-3</v>
      </c>
      <c r="L7" s="3">
        <f>[1]Scheme5!L$5</f>
        <v>0.7544171969820187</v>
      </c>
      <c r="M7" s="3">
        <f>[1]Scheme5!M$5</f>
        <v>2.131803487065596</v>
      </c>
      <c r="N7" s="3">
        <f>[1]Scheme5!N$5</f>
        <v>0.16159790680540301</v>
      </c>
      <c r="P7" s="5" t="s">
        <v>1</v>
      </c>
      <c r="Q7" s="3">
        <f t="shared" si="2"/>
        <v>0.24558527743237846</v>
      </c>
      <c r="R7" s="3">
        <f t="shared" si="0"/>
        <v>0.15414421507299009</v>
      </c>
      <c r="S7" s="3">
        <f t="shared" si="0"/>
        <v>0.10640205508154982</v>
      </c>
      <c r="T7" s="3">
        <f t="shared" si="0"/>
        <v>5.8397798524978319E-2</v>
      </c>
      <c r="U7" s="3">
        <f t="shared" si="0"/>
        <v>4.0551019797119114E-2</v>
      </c>
      <c r="V7" s="3">
        <f t="shared" si="0"/>
        <v>0.14429282909036778</v>
      </c>
      <c r="W7" s="3">
        <f t="shared" si="0"/>
        <v>0.2884884344749773</v>
      </c>
      <c r="X7" s="3">
        <f t="shared" si="0"/>
        <v>0.29247043471934936</v>
      </c>
      <c r="Y7" s="3">
        <f t="shared" si="0"/>
        <v>8.5538955184925186E-2</v>
      </c>
      <c r="Z7" s="3">
        <f t="shared" si="0"/>
        <v>3.897798263918712E-3</v>
      </c>
      <c r="AA7" s="3">
        <f t="shared" si="1"/>
        <v>2.131803487065596</v>
      </c>
      <c r="AB7" s="3">
        <f t="shared" si="1"/>
        <v>0.16159790680540301</v>
      </c>
      <c r="AF7" s="2"/>
    </row>
    <row r="8" spans="1:32" ht="14.4" thickBot="1" x14ac:dyDescent="0.3">
      <c r="A8" s="4" t="s">
        <v>0</v>
      </c>
      <c r="B8" s="3">
        <f>[1]Scheme1!O$5</f>
        <v>0.24558527743237846</v>
      </c>
      <c r="C8" s="3">
        <f>[1]Scheme1!P$5</f>
        <v>0.15414421507299009</v>
      </c>
      <c r="D8" s="3">
        <f>[1]Scheme1!Q$5</f>
        <v>0.10640205508154982</v>
      </c>
      <c r="E8" s="3">
        <f>[1]Scheme1!R$5</f>
        <v>5.8397798524978319E-2</v>
      </c>
      <c r="F8" s="3">
        <f>[1]Scheme1!S$5</f>
        <v>4.0551019797119114E-2</v>
      </c>
      <c r="G8" s="3">
        <f>[1]Scheme1!T$5</f>
        <v>0.14429282909036778</v>
      </c>
      <c r="H8" s="3">
        <f>[1]Scheme1!U$5</f>
        <v>0.2884884344749773</v>
      </c>
      <c r="I8" s="3">
        <f>[1]Scheme1!V$5</f>
        <v>0.29247043471934936</v>
      </c>
      <c r="J8" s="3">
        <f>[1]Scheme1!W$5</f>
        <v>8.5538955184925186E-2</v>
      </c>
      <c r="K8" s="3">
        <f>[1]Scheme1!X$5</f>
        <v>3.897798263918712E-3</v>
      </c>
      <c r="L8" s="3">
        <f>[1]Scheme1!Y$5</f>
        <v>0.7544171969820187</v>
      </c>
      <c r="M8" s="3">
        <f>[1]Scheme1!Z$5</f>
        <v>2.131803487065596</v>
      </c>
      <c r="N8" s="3">
        <f>[1]Scheme1!AA$5</f>
        <v>0.16159790680540301</v>
      </c>
      <c r="P8" s="4" t="s">
        <v>0</v>
      </c>
      <c r="Q8" s="3">
        <f t="shared" si="2"/>
        <v>0.24558527743237846</v>
      </c>
      <c r="R8" s="3">
        <f t="shared" si="0"/>
        <v>0.15414421507299009</v>
      </c>
      <c r="S8" s="3">
        <f t="shared" si="0"/>
        <v>0.10640205508154982</v>
      </c>
      <c r="T8" s="3">
        <f t="shared" si="0"/>
        <v>5.8397798524978319E-2</v>
      </c>
      <c r="U8" s="3">
        <f t="shared" si="0"/>
        <v>4.0551019797119114E-2</v>
      </c>
      <c r="V8" s="3">
        <f t="shared" si="0"/>
        <v>0.14429282909036778</v>
      </c>
      <c r="W8" s="3">
        <f t="shared" si="0"/>
        <v>0.2884884344749773</v>
      </c>
      <c r="X8" s="3">
        <f t="shared" si="0"/>
        <v>0.29247043471934936</v>
      </c>
      <c r="Y8" s="3">
        <f t="shared" si="0"/>
        <v>8.5538955184925186E-2</v>
      </c>
      <c r="Z8" s="3">
        <f t="shared" si="0"/>
        <v>3.897798263918712E-3</v>
      </c>
      <c r="AA8" s="3">
        <f t="shared" si="1"/>
        <v>2.131803487065596</v>
      </c>
      <c r="AB8" s="3">
        <f t="shared" si="1"/>
        <v>0.16159790680540301</v>
      </c>
      <c r="AF8" s="2"/>
    </row>
    <row r="9" spans="1:32" x14ac:dyDescent="0.25">
      <c r="A9" s="11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P9" s="11" t="s">
        <v>7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F9" s="2"/>
    </row>
    <row r="10" spans="1:32" x14ac:dyDescent="0.25">
      <c r="A10" s="5" t="s">
        <v>5</v>
      </c>
      <c r="B10" s="3">
        <f>[1]Scheme1!AB$5</f>
        <v>0.41933166900766783</v>
      </c>
      <c r="C10" s="3">
        <f>[1]Scheme1!AC$5</f>
        <v>0.60570929409005758</v>
      </c>
      <c r="D10" s="3">
        <f>[1]Scheme1!AD$5</f>
        <v>0.31330700860920507</v>
      </c>
      <c r="E10" s="3">
        <f>[1]Scheme1!AE$5</f>
        <v>0.27743367296304028</v>
      </c>
      <c r="F10" s="3">
        <f>[1]Scheme1!AF$5</f>
        <v>0.27688486477238727</v>
      </c>
      <c r="G10" s="3">
        <f>[1]Scheme1!AG$5</f>
        <v>0.36413639457282115</v>
      </c>
      <c r="H10" s="3">
        <f>[1]Scheme1!AH$5</f>
        <v>0.25265219511872522</v>
      </c>
      <c r="I10" s="3">
        <f>[1]Scheme1!AI$5</f>
        <v>0.34257673381438153</v>
      </c>
      <c r="J10" s="3">
        <f>[1]Scheme1!AJ$5</f>
        <v>0.11735881855092961</v>
      </c>
      <c r="K10" s="3">
        <f>[1]Scheme1!AK$5</f>
        <v>7.2096333075523369E-3</v>
      </c>
      <c r="L10" s="3">
        <f>[1]Scheme1!AL$5</f>
        <v>0.58071580275239132</v>
      </c>
      <c r="M10" s="3">
        <f>[1]Scheme1!AM$5</f>
        <v>2.0439516809227123</v>
      </c>
      <c r="N10" s="3">
        <f>[1]Scheme1!AN$5</f>
        <v>0.20607860476395523</v>
      </c>
      <c r="P10" s="5" t="s">
        <v>5</v>
      </c>
      <c r="Q10" s="3">
        <f>B10</f>
        <v>0.41933166900766783</v>
      </c>
      <c r="R10" s="3">
        <f t="shared" ref="R10:Z15" si="3">C10</f>
        <v>0.60570929409005758</v>
      </c>
      <c r="S10" s="3">
        <f t="shared" si="3"/>
        <v>0.31330700860920507</v>
      </c>
      <c r="T10" s="3">
        <f t="shared" si="3"/>
        <v>0.27743367296304028</v>
      </c>
      <c r="U10" s="3">
        <f t="shared" si="3"/>
        <v>0.27688486477238727</v>
      </c>
      <c r="V10" s="3">
        <f t="shared" si="3"/>
        <v>0.36413639457282115</v>
      </c>
      <c r="W10" s="3">
        <f t="shared" si="3"/>
        <v>0.25265219511872522</v>
      </c>
      <c r="X10" s="3">
        <f t="shared" si="3"/>
        <v>0.34257673381438153</v>
      </c>
      <c r="Y10" s="3">
        <f t="shared" si="3"/>
        <v>0.11735881855092961</v>
      </c>
      <c r="Z10" s="3">
        <f t="shared" si="3"/>
        <v>7.2096333075523369E-3</v>
      </c>
      <c r="AA10" s="3">
        <f t="shared" ref="AA10:AB15" si="4">M10</f>
        <v>2.0439516809227123</v>
      </c>
      <c r="AB10" s="3">
        <f t="shared" si="4"/>
        <v>0.20607860476395523</v>
      </c>
      <c r="AF10" s="2"/>
    </row>
    <row r="11" spans="1:32" x14ac:dyDescent="0.25">
      <c r="A11" s="5" t="s">
        <v>4</v>
      </c>
      <c r="B11" s="3">
        <f>[1]Scheme2!O$5</f>
        <v>0.76262472574375817</v>
      </c>
      <c r="C11" s="3">
        <f>[1]Scheme2!P$5</f>
        <v>0.96873410996860543</v>
      </c>
      <c r="D11" s="3">
        <f>[1]Scheme2!Q$5</f>
        <v>9.8014986061658801E-2</v>
      </c>
      <c r="E11" s="3">
        <f>[1]Scheme2!R$5</f>
        <v>7.675720641393316E-2</v>
      </c>
      <c r="F11" s="3">
        <f>[1]Scheme2!S$5</f>
        <v>0.64194136958576908</v>
      </c>
      <c r="G11" s="3">
        <f>[1]Scheme2!T$5</f>
        <v>0.3215717935570282</v>
      </c>
      <c r="H11" s="3">
        <f>[1]Scheme2!U$5</f>
        <v>0.89950532714530373</v>
      </c>
      <c r="I11" s="3">
        <f>[1]Scheme2!V$5</f>
        <v>0.46199828709931434</v>
      </c>
      <c r="J11" s="3">
        <f>[1]Scheme2!W$5</f>
        <v>0.2134424172827005</v>
      </c>
      <c r="K11" s="3">
        <f>[1]Scheme2!X$5</f>
        <v>1.1233909795351334E-2</v>
      </c>
      <c r="L11" s="3">
        <f>[1]Scheme2!Y$5</f>
        <v>0.23744092098090319</v>
      </c>
      <c r="M11" s="3">
        <f>[1]Scheme2!Z$5</f>
        <v>2.285050297192242</v>
      </c>
      <c r="N11" s="3">
        <f>[1]Scheme2!AA$5</f>
        <v>0.27755486976443638</v>
      </c>
      <c r="P11" s="5" t="s">
        <v>4</v>
      </c>
      <c r="Q11" s="3">
        <f t="shared" ref="Q11:Q15" si="5">B11</f>
        <v>0.76262472574375817</v>
      </c>
      <c r="R11" s="3">
        <f t="shared" si="3"/>
        <v>0.96873410996860543</v>
      </c>
      <c r="S11" s="3">
        <f t="shared" si="3"/>
        <v>9.8014986061658801E-2</v>
      </c>
      <c r="T11" s="3">
        <f t="shared" si="3"/>
        <v>7.675720641393316E-2</v>
      </c>
      <c r="U11" s="3">
        <f t="shared" si="3"/>
        <v>0.64194136958576908</v>
      </c>
      <c r="V11" s="3">
        <f t="shared" si="3"/>
        <v>0.3215717935570282</v>
      </c>
      <c r="W11" s="3">
        <f t="shared" si="3"/>
        <v>0.89950532714530373</v>
      </c>
      <c r="X11" s="3">
        <f t="shared" si="3"/>
        <v>0.46199828709931434</v>
      </c>
      <c r="Y11" s="3">
        <f t="shared" si="3"/>
        <v>0.2134424172827005</v>
      </c>
      <c r="Z11" s="3">
        <f t="shared" si="3"/>
        <v>1.1233909795351334E-2</v>
      </c>
      <c r="AA11" s="3">
        <f t="shared" si="4"/>
        <v>2.285050297192242</v>
      </c>
      <c r="AB11" s="3">
        <f t="shared" si="4"/>
        <v>0.27755486976443638</v>
      </c>
      <c r="AF11" s="2"/>
    </row>
    <row r="12" spans="1:32" x14ac:dyDescent="0.25">
      <c r="A12" s="5" t="s">
        <v>3</v>
      </c>
      <c r="B12" s="3">
        <f>[1]Scheme3!O$5</f>
        <v>0.58218714046540487</v>
      </c>
      <c r="C12" s="3">
        <f>[1]Scheme3!P$5</f>
        <v>0.70467485913448413</v>
      </c>
      <c r="D12" s="3">
        <f>[1]Scheme3!Q$5</f>
        <v>0.57912195949596079</v>
      </c>
      <c r="E12" s="3">
        <f>[1]Scheme3!R$5</f>
        <v>0.26667292998374975</v>
      </c>
      <c r="F12" s="3">
        <f>[1]Scheme3!S$5</f>
        <v>0.59239628461973937</v>
      </c>
      <c r="G12" s="3">
        <f>[1]Scheme3!T$5</f>
        <v>0.85091547062421902</v>
      </c>
      <c r="H12" s="3">
        <f>[1]Scheme3!U$5</f>
        <v>1.1403908150557849</v>
      </c>
      <c r="I12" s="3">
        <f>[1]Scheme3!V$5</f>
        <v>0.40365508792314458</v>
      </c>
      <c r="J12" s="3">
        <f>[1]Scheme3!W$5</f>
        <v>0.16293743000624158</v>
      </c>
      <c r="K12" s="3">
        <f>[1]Scheme3!X$5</f>
        <v>8.2289434179435433E-3</v>
      </c>
      <c r="L12" s="3">
        <f>[1]Scheme3!Y$5</f>
        <v>0.41787851662712339</v>
      </c>
      <c r="M12" s="3">
        <f>[1]Scheme3!Z$5</f>
        <v>2.1537112012361663</v>
      </c>
      <c r="N12" s="3">
        <f>[1]Scheme3!AA$5</f>
        <v>0.23101031531146801</v>
      </c>
      <c r="P12" s="5" t="s">
        <v>3</v>
      </c>
      <c r="Q12" s="3">
        <f t="shared" si="5"/>
        <v>0.58218714046540487</v>
      </c>
      <c r="R12" s="3">
        <f t="shared" si="3"/>
        <v>0.70467485913448413</v>
      </c>
      <c r="S12" s="3">
        <f t="shared" si="3"/>
        <v>0.57912195949596079</v>
      </c>
      <c r="T12" s="3">
        <f t="shared" si="3"/>
        <v>0.26667292998374975</v>
      </c>
      <c r="U12" s="3">
        <f t="shared" si="3"/>
        <v>0.59239628461973937</v>
      </c>
      <c r="V12" s="3">
        <f t="shared" si="3"/>
        <v>0.85091547062421902</v>
      </c>
      <c r="W12" s="3">
        <f t="shared" si="3"/>
        <v>1.1403908150557849</v>
      </c>
      <c r="X12" s="3">
        <f t="shared" si="3"/>
        <v>0.40365508792314458</v>
      </c>
      <c r="Y12" s="3">
        <f t="shared" si="3"/>
        <v>0.16293743000624158</v>
      </c>
      <c r="Z12" s="3">
        <f t="shared" si="3"/>
        <v>8.2289434179435433E-3</v>
      </c>
      <c r="AA12" s="3">
        <f t="shared" si="4"/>
        <v>2.1537112012361663</v>
      </c>
      <c r="AB12" s="3">
        <f t="shared" si="4"/>
        <v>0.23101031531146801</v>
      </c>
      <c r="AF12" s="2"/>
    </row>
    <row r="13" spans="1:32" x14ac:dyDescent="0.25">
      <c r="A13" s="5" t="s">
        <v>2</v>
      </c>
      <c r="B13" s="3">
        <f>[1]Scheme4!O$5</f>
        <v>1.9198514972383498</v>
      </c>
      <c r="C13" s="3">
        <f>[1]Scheme4!P$5</f>
        <v>1.9646865208452706</v>
      </c>
      <c r="D13" s="3">
        <f>[1]Scheme4!Q$5</f>
        <v>0.31982391471250493</v>
      </c>
      <c r="E13" s="3">
        <f>[1]Scheme4!R$5</f>
        <v>0.29759612274704389</v>
      </c>
      <c r="F13" s="3">
        <f>[1]Scheme4!S$5</f>
        <v>0.4954587921009419</v>
      </c>
      <c r="G13" s="3">
        <f>[1]Scheme4!T$5</f>
        <v>0.80907653139151092</v>
      </c>
      <c r="H13" s="3">
        <f>[1]Scheme4!U$5</f>
        <v>3.4655980030915661</v>
      </c>
      <c r="I13" s="3">
        <f>[1]Scheme4!V$5</f>
        <v>0.73301415644803969</v>
      </c>
      <c r="J13" s="3">
        <f>[1]Scheme4!W$5</f>
        <v>0.53730975355133348</v>
      </c>
      <c r="K13" s="3">
        <f>[1]Scheme4!X$5</f>
        <v>2.0876981088075418E-2</v>
      </c>
      <c r="L13" s="3">
        <f>[1]Scheme4!Y$5</f>
        <v>-0.91962982818641192</v>
      </c>
      <c r="M13" s="3">
        <f>[1]Scheme4!Z$5</f>
        <v>2.4348980043127355</v>
      </c>
      <c r="N13" s="3">
        <f>[1]Scheme4!AA$5</f>
        <v>0.4179055793802649</v>
      </c>
      <c r="P13" s="5" t="s">
        <v>2</v>
      </c>
      <c r="Q13" s="3">
        <f t="shared" si="5"/>
        <v>1.9198514972383498</v>
      </c>
      <c r="R13" s="3">
        <f t="shared" si="3"/>
        <v>1.9646865208452706</v>
      </c>
      <c r="S13" s="3">
        <f t="shared" si="3"/>
        <v>0.31982391471250493</v>
      </c>
      <c r="T13" s="3">
        <f t="shared" si="3"/>
        <v>0.29759612274704389</v>
      </c>
      <c r="U13" s="3">
        <f t="shared" si="3"/>
        <v>0.4954587921009419</v>
      </c>
      <c r="V13" s="3">
        <f t="shared" si="3"/>
        <v>0.80907653139151092</v>
      </c>
      <c r="W13" s="3">
        <f t="shared" si="3"/>
        <v>3.4655980030915661</v>
      </c>
      <c r="X13" s="3">
        <f t="shared" si="3"/>
        <v>0.73301415644803969</v>
      </c>
      <c r="Y13" s="3">
        <f t="shared" si="3"/>
        <v>0.53730975355133348</v>
      </c>
      <c r="Z13" s="3">
        <f t="shared" si="3"/>
        <v>2.0876981088075418E-2</v>
      </c>
      <c r="AA13" s="3">
        <f t="shared" si="4"/>
        <v>2.4348980043127355</v>
      </c>
      <c r="AB13" s="3">
        <f t="shared" si="4"/>
        <v>0.4179055793802649</v>
      </c>
      <c r="AF13" s="2"/>
    </row>
    <row r="14" spans="1:32" x14ac:dyDescent="0.25">
      <c r="A14" s="5" t="s">
        <v>1</v>
      </c>
      <c r="B14" s="3">
        <f>[1]Scheme5!O$5</f>
        <v>1.2833890734108153</v>
      </c>
      <c r="C14" s="3">
        <f>[1]Scheme5!P$5</f>
        <v>1.2079349808482014</v>
      </c>
      <c r="D14" s="3">
        <f>[1]Scheme5!Q$5</f>
        <v>0.5912513595806409</v>
      </c>
      <c r="E14" s="3">
        <f>[1]Scheme5!R$5</f>
        <v>0.30366420486255863</v>
      </c>
      <c r="F14" s="3">
        <f>[1]Scheme5!S$5</f>
        <v>0.57837306127000332</v>
      </c>
      <c r="G14" s="3">
        <f>[1]Scheme5!T$5</f>
        <v>0.73587011201484143</v>
      </c>
      <c r="H14" s="3">
        <f>[1]Scheme5!U$5</f>
        <v>1.0094979582205941</v>
      </c>
      <c r="I14" s="3">
        <f>[1]Scheme5!V$5</f>
        <v>0.67216179695838896</v>
      </c>
      <c r="J14" s="3">
        <f>[1]Scheme5!W$5</f>
        <v>0.35690338788665743</v>
      </c>
      <c r="K14" s="3">
        <f>[1]Scheme5!X$5</f>
        <v>1.7852867956848574E-2</v>
      </c>
      <c r="L14" s="3">
        <f>[1]Scheme5!Y$5</f>
        <v>-0.28332159745352237</v>
      </c>
      <c r="M14" s="3">
        <f>[1]Scheme5!Z$5</f>
        <v>2.5536518511936235</v>
      </c>
      <c r="N14" s="3">
        <f>[1]Scheme5!AA$5</f>
        <v>0.42922505094953339</v>
      </c>
      <c r="P14" s="5" t="s">
        <v>1</v>
      </c>
      <c r="Q14" s="3">
        <f t="shared" si="5"/>
        <v>1.2833890734108153</v>
      </c>
      <c r="R14" s="3">
        <f t="shared" si="3"/>
        <v>1.2079349808482014</v>
      </c>
      <c r="S14" s="3">
        <f t="shared" si="3"/>
        <v>0.5912513595806409</v>
      </c>
      <c r="T14" s="3">
        <f t="shared" si="3"/>
        <v>0.30366420486255863</v>
      </c>
      <c r="U14" s="3">
        <f t="shared" si="3"/>
        <v>0.57837306127000332</v>
      </c>
      <c r="V14" s="3">
        <f t="shared" si="3"/>
        <v>0.73587011201484143</v>
      </c>
      <c r="W14" s="3">
        <f t="shared" si="3"/>
        <v>1.0094979582205941</v>
      </c>
      <c r="X14" s="3">
        <f t="shared" si="3"/>
        <v>0.67216179695838896</v>
      </c>
      <c r="Y14" s="3">
        <f t="shared" si="3"/>
        <v>0.35690338788665743</v>
      </c>
      <c r="Z14" s="3">
        <f t="shared" si="3"/>
        <v>1.7852867956848574E-2</v>
      </c>
      <c r="AA14" s="3">
        <f t="shared" si="4"/>
        <v>2.5536518511936235</v>
      </c>
      <c r="AB14" s="3">
        <f t="shared" si="4"/>
        <v>0.42922505094953339</v>
      </c>
      <c r="AF14" s="2"/>
    </row>
    <row r="15" spans="1:32" ht="14.4" thickBot="1" x14ac:dyDescent="0.3">
      <c r="A15" s="4" t="s">
        <v>0</v>
      </c>
      <c r="B15" s="3">
        <f>[1]Scheme1!AO$5</f>
        <v>0.30505011612797861</v>
      </c>
      <c r="C15" s="3">
        <f>[1]Scheme1!AP$5</f>
        <v>0.31511128810362299</v>
      </c>
      <c r="D15" s="3">
        <f>[1]Scheme1!AQ$5</f>
        <v>0.11267455062563884</v>
      </c>
      <c r="E15" s="3">
        <f>[1]Scheme1!AR$5</f>
        <v>0.22529856568311055</v>
      </c>
      <c r="F15" s="3">
        <f>[1]Scheme1!AS$5</f>
        <v>0.15798542032163779</v>
      </c>
      <c r="G15" s="3">
        <f>[1]Scheme1!AT$5</f>
        <v>0.14034844136439789</v>
      </c>
      <c r="H15" s="3">
        <f>[1]Scheme1!AU$5</f>
        <v>0.31248216953142799</v>
      </c>
      <c r="I15" s="3">
        <f>[1]Scheme1!AV$5</f>
        <v>0.29125782516649568</v>
      </c>
      <c r="J15" s="3">
        <f>[1]Scheme1!AW$5</f>
        <v>8.4831120720716968E-2</v>
      </c>
      <c r="K15" s="3">
        <f>[1]Scheme1!AX$5</f>
        <v>4.7538346178702161E-3</v>
      </c>
      <c r="L15" s="3">
        <f>[1]Scheme1!AY$5</f>
        <v>0.69497176812550798</v>
      </c>
      <c r="M15" s="3">
        <f>[1]Scheme1!AZ$5</f>
        <v>2.0629069899955588</v>
      </c>
      <c r="N15" s="3">
        <f>[1]Scheme1!BA$5</f>
        <v>0.15494768893048205</v>
      </c>
      <c r="P15" s="4" t="s">
        <v>0</v>
      </c>
      <c r="Q15" s="3">
        <f t="shared" si="5"/>
        <v>0.30505011612797861</v>
      </c>
      <c r="R15" s="3">
        <f t="shared" si="3"/>
        <v>0.31511128810362299</v>
      </c>
      <c r="S15" s="3">
        <f t="shared" si="3"/>
        <v>0.11267455062563884</v>
      </c>
      <c r="T15" s="3">
        <f t="shared" si="3"/>
        <v>0.22529856568311055</v>
      </c>
      <c r="U15" s="3">
        <f t="shared" si="3"/>
        <v>0.15798542032163779</v>
      </c>
      <c r="V15" s="3">
        <f t="shared" si="3"/>
        <v>0.14034844136439789</v>
      </c>
      <c r="W15" s="3">
        <f t="shared" si="3"/>
        <v>0.31248216953142799</v>
      </c>
      <c r="X15" s="3">
        <f t="shared" si="3"/>
        <v>0.29125782516649568</v>
      </c>
      <c r="Y15" s="3">
        <f t="shared" si="3"/>
        <v>8.4831120720716968E-2</v>
      </c>
      <c r="Z15" s="3">
        <f t="shared" si="3"/>
        <v>4.7538346178702161E-3</v>
      </c>
      <c r="AA15" s="3">
        <f t="shared" si="4"/>
        <v>2.0629069899955588</v>
      </c>
      <c r="AB15" s="3">
        <f t="shared" si="4"/>
        <v>0.15494768893048205</v>
      </c>
      <c r="AF15" s="2"/>
    </row>
    <row r="16" spans="1:32" x14ac:dyDescent="0.25">
      <c r="A16" s="11" t="s">
        <v>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P16" s="11" t="s">
        <v>6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F16" s="2"/>
    </row>
    <row r="17" spans="1:32" x14ac:dyDescent="0.25">
      <c r="A17" s="5" t="s">
        <v>5</v>
      </c>
      <c r="B17" s="3">
        <f>B10-B3</f>
        <v>3.9599302766403388E-2</v>
      </c>
      <c r="C17" s="3">
        <f t="shared" ref="C17:N17" si="6">C10-C3</f>
        <v>0.20037222423187512</v>
      </c>
      <c r="D17" s="3">
        <f t="shared" si="6"/>
        <v>-7.2434946389573596E-2</v>
      </c>
      <c r="E17" s="3">
        <f t="shared" si="6"/>
        <v>2.4520785745444862E-2</v>
      </c>
      <c r="F17" s="3">
        <f t="shared" si="6"/>
        <v>0.19511062829556555</v>
      </c>
      <c r="G17" s="3">
        <f t="shared" si="6"/>
        <v>2.9459635266166628E-2</v>
      </c>
      <c r="H17" s="3">
        <f t="shared" si="6"/>
        <v>-0.1988407702153947</v>
      </c>
      <c r="I17" s="3">
        <f t="shared" si="6"/>
        <v>-2.0771231198398243E-2</v>
      </c>
      <c r="J17" s="3">
        <f t="shared" si="6"/>
        <v>-1.4662925127998633E-2</v>
      </c>
      <c r="K17" s="3">
        <f t="shared" si="6"/>
        <v>8.5955526564217115E-4</v>
      </c>
      <c r="L17" s="3">
        <f t="shared" si="6"/>
        <v>-3.9555555543399956E-2</v>
      </c>
      <c r="M17" s="3">
        <f t="shared" si="6"/>
        <v>3.6201398219341208E-2</v>
      </c>
      <c r="N17" s="3">
        <f t="shared" si="6"/>
        <v>-1.903852581931656E-2</v>
      </c>
      <c r="P17" s="5" t="s">
        <v>5</v>
      </c>
      <c r="Q17" s="3">
        <f>Q10-Q3</f>
        <v>3.9599302766403388E-2</v>
      </c>
      <c r="R17" s="3">
        <f t="shared" ref="R17:AB17" si="7">R10-R3</f>
        <v>0.20037222423187512</v>
      </c>
      <c r="S17" s="3">
        <f t="shared" si="7"/>
        <v>-7.2434946389573596E-2</v>
      </c>
      <c r="T17" s="3">
        <f t="shared" si="7"/>
        <v>2.4520785745444862E-2</v>
      </c>
      <c r="U17" s="3">
        <f t="shared" si="7"/>
        <v>0.19511062829556555</v>
      </c>
      <c r="V17" s="3">
        <f t="shared" si="7"/>
        <v>2.9459635266166628E-2</v>
      </c>
      <c r="W17" s="3">
        <f t="shared" si="7"/>
        <v>-0.1988407702153947</v>
      </c>
      <c r="X17" s="3">
        <f t="shared" si="7"/>
        <v>-2.0771231198398243E-2</v>
      </c>
      <c r="Y17" s="3">
        <f t="shared" si="7"/>
        <v>-1.4662925127998633E-2</v>
      </c>
      <c r="Z17" s="3">
        <f t="shared" si="7"/>
        <v>8.5955526564217115E-4</v>
      </c>
      <c r="AA17" s="3">
        <f t="shared" si="7"/>
        <v>3.6201398219341208E-2</v>
      </c>
      <c r="AB17" s="3">
        <f t="shared" si="7"/>
        <v>-1.903852581931656E-2</v>
      </c>
      <c r="AF17" s="2"/>
    </row>
    <row r="18" spans="1:32" x14ac:dyDescent="0.25">
      <c r="A18" s="5" t="s">
        <v>4</v>
      </c>
      <c r="B18" s="3">
        <f t="shared" ref="B18:N22" si="8">B11-B4</f>
        <v>-1.1172734424419906E-2</v>
      </c>
      <c r="C18" s="3">
        <f t="shared" si="8"/>
        <v>0.26404708240391306</v>
      </c>
      <c r="D18" s="3">
        <f t="shared" si="8"/>
        <v>2.2009224003083055E-2</v>
      </c>
      <c r="E18" s="3">
        <f t="shared" si="8"/>
        <v>5.4812463702009637E-2</v>
      </c>
      <c r="F18" s="3">
        <f t="shared" si="8"/>
        <v>0.45576908018129114</v>
      </c>
      <c r="G18" s="3">
        <f t="shared" si="8"/>
        <v>0.13134861538991349</v>
      </c>
      <c r="H18" s="3">
        <f t="shared" si="8"/>
        <v>0.77680889344323034</v>
      </c>
      <c r="I18" s="3">
        <f t="shared" si="8"/>
        <v>-5.6689049650455181E-2</v>
      </c>
      <c r="J18" s="3">
        <f t="shared" si="8"/>
        <v>-5.5594136021868273E-2</v>
      </c>
      <c r="K18" s="3">
        <f t="shared" si="8"/>
        <v>-1.0293101510663368E-3</v>
      </c>
      <c r="L18" s="3">
        <f t="shared" si="8"/>
        <v>1.1259551975333459E-2</v>
      </c>
      <c r="M18" s="3">
        <f t="shared" si="8"/>
        <v>0.13623142233754759</v>
      </c>
      <c r="N18" s="3">
        <f t="shared" si="8"/>
        <v>-5.437907462880992E-2</v>
      </c>
      <c r="P18" s="5" t="s">
        <v>4</v>
      </c>
      <c r="Q18" s="3">
        <f t="shared" ref="Q18:AB22" si="9">Q11-Q4</f>
        <v>-1.1172734424419906E-2</v>
      </c>
      <c r="R18" s="3">
        <f t="shared" si="9"/>
        <v>0.26404708240391306</v>
      </c>
      <c r="S18" s="3">
        <f t="shared" si="9"/>
        <v>2.2009224003083055E-2</v>
      </c>
      <c r="T18" s="3">
        <f t="shared" si="9"/>
        <v>5.4812463702009637E-2</v>
      </c>
      <c r="U18" s="3">
        <f t="shared" si="9"/>
        <v>0.45576908018129114</v>
      </c>
      <c r="V18" s="3">
        <f t="shared" si="9"/>
        <v>0.13134861538991349</v>
      </c>
      <c r="W18" s="3">
        <f t="shared" si="9"/>
        <v>0.77680889344323034</v>
      </c>
      <c r="X18" s="3">
        <f t="shared" si="9"/>
        <v>-5.6689049650455181E-2</v>
      </c>
      <c r="Y18" s="3">
        <f t="shared" si="9"/>
        <v>-5.5594136021868273E-2</v>
      </c>
      <c r="Z18" s="3">
        <f t="shared" si="9"/>
        <v>-1.0293101510663368E-3</v>
      </c>
      <c r="AA18" s="3">
        <f t="shared" si="9"/>
        <v>0.13623142233754759</v>
      </c>
      <c r="AB18" s="3">
        <f t="shared" si="9"/>
        <v>-5.437907462880992E-2</v>
      </c>
      <c r="AF18" s="2"/>
    </row>
    <row r="19" spans="1:32" x14ac:dyDescent="0.25">
      <c r="A19" s="5" t="s">
        <v>3</v>
      </c>
      <c r="B19" s="3">
        <f t="shared" si="8"/>
        <v>0.17901774272643234</v>
      </c>
      <c r="C19" s="3">
        <f t="shared" si="8"/>
        <v>0.20247124525688842</v>
      </c>
      <c r="D19" s="3">
        <f t="shared" si="8"/>
        <v>0.18997276215275799</v>
      </c>
      <c r="E19" s="3">
        <f t="shared" si="8"/>
        <v>-1.174902218378554E-2</v>
      </c>
      <c r="F19" s="3">
        <f t="shared" si="8"/>
        <v>0.41611642095671003</v>
      </c>
      <c r="G19" s="3">
        <f t="shared" si="8"/>
        <v>-0.20969779966132962</v>
      </c>
      <c r="H19" s="3">
        <f t="shared" si="8"/>
        <v>-0.56257569643320315</v>
      </c>
      <c r="I19" s="3">
        <f t="shared" si="8"/>
        <v>2.9247318578891512E-2</v>
      </c>
      <c r="J19" s="3">
        <f t="shared" si="8"/>
        <v>2.2756252260902193E-2</v>
      </c>
      <c r="K19" s="3">
        <f t="shared" si="8"/>
        <v>1.0390445364588646E-3</v>
      </c>
      <c r="L19" s="3">
        <f t="shared" si="8"/>
        <v>-0.17892420136159493</v>
      </c>
      <c r="M19" s="3">
        <f t="shared" si="8"/>
        <v>9.342480980660639E-2</v>
      </c>
      <c r="N19" s="3">
        <f t="shared" si="8"/>
        <v>2.1923857391406565E-4</v>
      </c>
      <c r="P19" s="5" t="s">
        <v>3</v>
      </c>
      <c r="Q19" s="3">
        <f t="shared" si="9"/>
        <v>0.17901774272643234</v>
      </c>
      <c r="R19" s="3">
        <f t="shared" si="9"/>
        <v>0.20247124525688842</v>
      </c>
      <c r="S19" s="3">
        <f t="shared" si="9"/>
        <v>0.18997276215275799</v>
      </c>
      <c r="T19" s="3">
        <f t="shared" si="9"/>
        <v>-1.174902218378554E-2</v>
      </c>
      <c r="U19" s="3">
        <f t="shared" si="9"/>
        <v>0.41611642095671003</v>
      </c>
      <c r="V19" s="3">
        <f t="shared" si="9"/>
        <v>-0.20969779966132962</v>
      </c>
      <c r="W19" s="3">
        <f t="shared" si="9"/>
        <v>-0.56257569643320315</v>
      </c>
      <c r="X19" s="3">
        <f t="shared" si="9"/>
        <v>2.9247318578891512E-2</v>
      </c>
      <c r="Y19" s="3">
        <f t="shared" si="9"/>
        <v>2.2756252260902193E-2</v>
      </c>
      <c r="Z19" s="3">
        <f t="shared" si="9"/>
        <v>1.0390445364588646E-3</v>
      </c>
      <c r="AA19" s="3">
        <f t="shared" si="9"/>
        <v>9.342480980660639E-2</v>
      </c>
      <c r="AB19" s="3">
        <f t="shared" si="9"/>
        <v>2.1923857391406565E-4</v>
      </c>
      <c r="AF19" s="2"/>
    </row>
    <row r="20" spans="1:32" x14ac:dyDescent="0.25">
      <c r="A20" s="5" t="s">
        <v>2</v>
      </c>
      <c r="B20" s="3">
        <f t="shared" si="8"/>
        <v>0.34490865409158555</v>
      </c>
      <c r="C20" s="3">
        <f t="shared" si="8"/>
        <v>0.61395211758630364</v>
      </c>
      <c r="D20" s="3">
        <f t="shared" si="8"/>
        <v>-0.10265362906056141</v>
      </c>
      <c r="E20" s="3">
        <f t="shared" si="8"/>
        <v>0.17320887688766645</v>
      </c>
      <c r="F20" s="3">
        <f t="shared" si="8"/>
        <v>0.40516008746202281</v>
      </c>
      <c r="G20" s="3">
        <f t="shared" si="8"/>
        <v>0.25646039136249243</v>
      </c>
      <c r="H20" s="3">
        <f t="shared" si="8"/>
        <v>0.89951494360931017</v>
      </c>
      <c r="I20" s="3">
        <f t="shared" si="8"/>
        <v>-6.978813305107634E-3</v>
      </c>
      <c r="J20" s="3">
        <f t="shared" si="8"/>
        <v>-1.0279805796153951E-2</v>
      </c>
      <c r="K20" s="3">
        <f t="shared" si="8"/>
        <v>7.9409460980288393E-4</v>
      </c>
      <c r="L20" s="3">
        <f t="shared" si="8"/>
        <v>-0.34462078961380782</v>
      </c>
      <c r="M20" s="3">
        <f t="shared" si="8"/>
        <v>0.16854199438121809</v>
      </c>
      <c r="N20" s="3">
        <f t="shared" si="8"/>
        <v>-2.9842838676347627E-2</v>
      </c>
      <c r="P20" s="5" t="s">
        <v>2</v>
      </c>
      <c r="Q20" s="3">
        <f t="shared" si="9"/>
        <v>0.34490865409158555</v>
      </c>
      <c r="R20" s="3">
        <f t="shared" si="9"/>
        <v>0.61395211758630364</v>
      </c>
      <c r="S20" s="3">
        <f t="shared" si="9"/>
        <v>-0.10265362906056141</v>
      </c>
      <c r="T20" s="3">
        <f t="shared" si="9"/>
        <v>0.17320887688766645</v>
      </c>
      <c r="U20" s="3">
        <f t="shared" si="9"/>
        <v>0.40516008746202281</v>
      </c>
      <c r="V20" s="3">
        <f t="shared" si="9"/>
        <v>0.25646039136249243</v>
      </c>
      <c r="W20" s="3">
        <f t="shared" si="9"/>
        <v>0.89951494360931017</v>
      </c>
      <c r="X20" s="3">
        <f t="shared" si="9"/>
        <v>-6.978813305107634E-3</v>
      </c>
      <c r="Y20" s="3">
        <f t="shared" si="9"/>
        <v>-1.0279805796153951E-2</v>
      </c>
      <c r="Z20" s="3">
        <f t="shared" si="9"/>
        <v>7.9409460980288393E-4</v>
      </c>
      <c r="AA20" s="3">
        <f t="shared" si="9"/>
        <v>0.16854199438121809</v>
      </c>
      <c r="AB20" s="3">
        <f t="shared" si="9"/>
        <v>-2.9842838676347627E-2</v>
      </c>
      <c r="AF20" s="2"/>
    </row>
    <row r="21" spans="1:32" x14ac:dyDescent="0.25">
      <c r="A21" s="5" t="s">
        <v>1</v>
      </c>
      <c r="B21" s="3">
        <f t="shared" si="8"/>
        <v>1.0378037959784367</v>
      </c>
      <c r="C21" s="3">
        <f t="shared" si="8"/>
        <v>1.0537907657752112</v>
      </c>
      <c r="D21" s="3">
        <f t="shared" si="8"/>
        <v>0.48484930449909108</v>
      </c>
      <c r="E21" s="3">
        <f t="shared" si="8"/>
        <v>0.24526640633758032</v>
      </c>
      <c r="F21" s="3">
        <f t="shared" si="8"/>
        <v>0.53782204147288426</v>
      </c>
      <c r="G21" s="3">
        <f t="shared" si="8"/>
        <v>0.59157728292447365</v>
      </c>
      <c r="H21" s="3">
        <f t="shared" si="8"/>
        <v>0.72100952374561678</v>
      </c>
      <c r="I21" s="3">
        <f t="shared" si="8"/>
        <v>0.3796913622390396</v>
      </c>
      <c r="J21" s="3">
        <f t="shared" si="8"/>
        <v>0.27136443270173227</v>
      </c>
      <c r="K21" s="3">
        <f t="shared" si="8"/>
        <v>1.3955069692929862E-2</v>
      </c>
      <c r="L21" s="3">
        <f t="shared" si="8"/>
        <v>-1.037738794435541</v>
      </c>
      <c r="M21" s="3">
        <f t="shared" si="8"/>
        <v>0.42184836412802751</v>
      </c>
      <c r="N21" s="3">
        <f t="shared" si="8"/>
        <v>0.26762714414413036</v>
      </c>
      <c r="P21" s="5" t="s">
        <v>1</v>
      </c>
      <c r="Q21" s="3">
        <f t="shared" si="9"/>
        <v>1.0378037959784367</v>
      </c>
      <c r="R21" s="3">
        <f t="shared" si="9"/>
        <v>1.0537907657752112</v>
      </c>
      <c r="S21" s="3">
        <f t="shared" si="9"/>
        <v>0.48484930449909108</v>
      </c>
      <c r="T21" s="3">
        <f t="shared" si="9"/>
        <v>0.24526640633758032</v>
      </c>
      <c r="U21" s="3">
        <f t="shared" si="9"/>
        <v>0.53782204147288426</v>
      </c>
      <c r="V21" s="3">
        <f t="shared" si="9"/>
        <v>0.59157728292447365</v>
      </c>
      <c r="W21" s="3">
        <f t="shared" si="9"/>
        <v>0.72100952374561678</v>
      </c>
      <c r="X21" s="3">
        <f t="shared" si="9"/>
        <v>0.3796913622390396</v>
      </c>
      <c r="Y21" s="3">
        <f t="shared" si="9"/>
        <v>0.27136443270173227</v>
      </c>
      <c r="Z21" s="3">
        <f t="shared" si="9"/>
        <v>1.3955069692929862E-2</v>
      </c>
      <c r="AA21" s="3">
        <f t="shared" si="9"/>
        <v>0.42184836412802751</v>
      </c>
      <c r="AB21" s="3">
        <f t="shared" si="9"/>
        <v>0.26762714414413036</v>
      </c>
      <c r="AF21" s="2"/>
    </row>
    <row r="22" spans="1:32" ht="14.4" thickBot="1" x14ac:dyDescent="0.3">
      <c r="A22" s="4" t="s">
        <v>0</v>
      </c>
      <c r="B22" s="3">
        <f t="shared" si="8"/>
        <v>5.9464838695600153E-2</v>
      </c>
      <c r="C22" s="3">
        <f t="shared" si="8"/>
        <v>0.1609670730306329</v>
      </c>
      <c r="D22" s="3">
        <f t="shared" si="8"/>
        <v>6.2724955440890268E-3</v>
      </c>
      <c r="E22" s="3">
        <f t="shared" si="8"/>
        <v>0.16690076715813223</v>
      </c>
      <c r="F22" s="3">
        <f t="shared" si="8"/>
        <v>0.11743440052451867</v>
      </c>
      <c r="G22" s="3">
        <f t="shared" si="8"/>
        <v>-3.944387725969889E-3</v>
      </c>
      <c r="H22" s="3">
        <f t="shared" si="8"/>
        <v>2.3993735056450693E-2</v>
      </c>
      <c r="I22" s="3">
        <f t="shared" si="8"/>
        <v>-1.2126095528536829E-3</v>
      </c>
      <c r="J22" s="3">
        <f t="shared" si="8"/>
        <v>-7.0783446420821794E-4</v>
      </c>
      <c r="K22" s="3">
        <f t="shared" si="8"/>
        <v>8.5603635395150408E-4</v>
      </c>
      <c r="L22" s="3">
        <f t="shared" si="8"/>
        <v>-5.9445428856510718E-2</v>
      </c>
      <c r="M22" s="3">
        <f t="shared" si="8"/>
        <v>-6.8896497070037199E-2</v>
      </c>
      <c r="N22" s="3">
        <f t="shared" si="8"/>
        <v>-6.6502178749209551E-3</v>
      </c>
      <c r="P22" s="4" t="s">
        <v>0</v>
      </c>
      <c r="Q22" s="3">
        <f t="shared" si="9"/>
        <v>5.9464838695600153E-2</v>
      </c>
      <c r="R22" s="3">
        <f t="shared" si="9"/>
        <v>0.1609670730306329</v>
      </c>
      <c r="S22" s="3">
        <f t="shared" si="9"/>
        <v>6.2724955440890268E-3</v>
      </c>
      <c r="T22" s="3">
        <f t="shared" si="9"/>
        <v>0.16690076715813223</v>
      </c>
      <c r="U22" s="3">
        <f t="shared" si="9"/>
        <v>0.11743440052451867</v>
      </c>
      <c r="V22" s="3">
        <f t="shared" si="9"/>
        <v>-3.944387725969889E-3</v>
      </c>
      <c r="W22" s="3">
        <f t="shared" si="9"/>
        <v>2.3993735056450693E-2</v>
      </c>
      <c r="X22" s="3">
        <f t="shared" si="9"/>
        <v>-1.2126095528536829E-3</v>
      </c>
      <c r="Y22" s="3">
        <f t="shared" si="9"/>
        <v>-7.0783446420821794E-4</v>
      </c>
      <c r="Z22" s="3">
        <f t="shared" si="9"/>
        <v>8.5603635395150408E-4</v>
      </c>
      <c r="AA22" s="3">
        <f t="shared" si="9"/>
        <v>-6.8896497070037199E-2</v>
      </c>
      <c r="AB22" s="3">
        <f t="shared" si="9"/>
        <v>-6.6502178749209551E-3</v>
      </c>
      <c r="AC22" s="2"/>
      <c r="AD22" s="2"/>
      <c r="AE22" s="2"/>
      <c r="AF22" s="2"/>
    </row>
    <row r="23" spans="1:32" x14ac:dyDescent="0.25">
      <c r="Y23" s="2"/>
      <c r="Z23" s="2"/>
      <c r="AA23" s="2"/>
      <c r="AB23" s="2"/>
      <c r="AC23" s="2"/>
      <c r="AD23" s="2"/>
      <c r="AE23" s="2"/>
      <c r="AF23" s="2"/>
    </row>
  </sheetData>
  <mergeCells count="6">
    <mergeCell ref="A2:N2"/>
    <mergeCell ref="P2:AB2"/>
    <mergeCell ref="A9:N9"/>
    <mergeCell ref="P9:AB9"/>
    <mergeCell ref="A16:N16"/>
    <mergeCell ref="P16:AB1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1511-E14B-48D4-96C5-4BCA95C32878}">
  <dimension ref="A1:AF23"/>
  <sheetViews>
    <sheetView showGridLines="0" zoomScale="55" zoomScaleNormal="55" workbookViewId="0">
      <selection activeCell="E36" sqref="E36"/>
    </sheetView>
  </sheetViews>
  <sheetFormatPr defaultColWidth="8.88671875" defaultRowHeight="13.8" x14ac:dyDescent="0.25"/>
  <cols>
    <col min="1" max="16384" width="8.88671875" style="1"/>
  </cols>
  <sheetData>
    <row r="1" spans="1:32" ht="16.8" thickTop="1" thickBot="1" x14ac:dyDescent="0.3">
      <c r="A1" s="9"/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P1" s="9"/>
      <c r="Q1" s="8" t="s">
        <v>21</v>
      </c>
      <c r="R1" s="8" t="s">
        <v>20</v>
      </c>
      <c r="S1" s="8" t="s">
        <v>19</v>
      </c>
      <c r="T1" s="8" t="s">
        <v>18</v>
      </c>
      <c r="U1" s="8" t="s">
        <v>17</v>
      </c>
      <c r="V1" s="8" t="s">
        <v>16</v>
      </c>
      <c r="W1" s="8" t="s">
        <v>15</v>
      </c>
      <c r="X1" s="8" t="s">
        <v>14</v>
      </c>
      <c r="Y1" s="8" t="s">
        <v>13</v>
      </c>
      <c r="Z1" s="8" t="s">
        <v>12</v>
      </c>
      <c r="AA1" s="8" t="s">
        <v>10</v>
      </c>
      <c r="AB1" s="8" t="s">
        <v>9</v>
      </c>
      <c r="AC1" s="7"/>
      <c r="AD1" s="7"/>
      <c r="AE1" s="7"/>
      <c r="AF1" s="2"/>
    </row>
    <row r="2" spans="1:32" x14ac:dyDescent="0.25">
      <c r="A2" s="10" t="s">
        <v>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P2" s="10" t="s">
        <v>8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F2" s="2"/>
    </row>
    <row r="3" spans="1:32" x14ac:dyDescent="0.25">
      <c r="A3" s="6" t="s">
        <v>5</v>
      </c>
      <c r="B3" s="3">
        <f>[1]Scheme1!B$4</f>
        <v>0.35584720126052499</v>
      </c>
      <c r="C3" s="3">
        <f>[1]Scheme1!C$4</f>
        <v>0.96721292539949566</v>
      </c>
      <c r="D3" s="3">
        <f>[1]Scheme1!D$4</f>
        <v>0.29964152061714378</v>
      </c>
      <c r="E3" s="3">
        <f>[1]Scheme1!E$4</f>
        <v>0.57676558631205077</v>
      </c>
      <c r="F3" s="3">
        <f>[1]Scheme1!F$4</f>
        <v>0.69182498356473121</v>
      </c>
      <c r="G3" s="3">
        <f>[1]Scheme1!G$4</f>
        <v>0.17227633261825448</v>
      </c>
      <c r="H3" s="3">
        <f>[1]Scheme1!H$4</f>
        <v>16.648750399037443</v>
      </c>
      <c r="I3" s="3">
        <f>[1]Scheme1!I$4</f>
        <v>0.12823349423667937</v>
      </c>
      <c r="J3" s="3">
        <f>[1]Scheme1!J$4</f>
        <v>1.6443829044148484E-2</v>
      </c>
      <c r="K3" s="3">
        <f>[1]Scheme1!K$4</f>
        <v>1.0400031170803598E-3</v>
      </c>
      <c r="L3" s="3">
        <f>[1]Scheme1!L$4</f>
        <v>0.64415613347376044</v>
      </c>
      <c r="M3" s="3">
        <f>[1]Scheme1!M$4</f>
        <v>2.328559437600402</v>
      </c>
      <c r="N3" s="3">
        <f>[1]Scheme1!N$4</f>
        <v>4.4169090795660566E-2</v>
      </c>
      <c r="P3" s="6" t="s">
        <v>5</v>
      </c>
      <c r="Q3" s="3">
        <f>IF(B3&gt;2,2,B3)</f>
        <v>0.35584720126052499</v>
      </c>
      <c r="R3" s="3">
        <f t="shared" ref="R3:AB3" si="0">IF(C3&gt;2,2,C3)</f>
        <v>0.96721292539949566</v>
      </c>
      <c r="S3" s="3">
        <f t="shared" si="0"/>
        <v>0.29964152061714378</v>
      </c>
      <c r="T3" s="3">
        <f t="shared" si="0"/>
        <v>0.57676558631205077</v>
      </c>
      <c r="U3" s="3">
        <f t="shared" si="0"/>
        <v>0.69182498356473121</v>
      </c>
      <c r="V3" s="3">
        <f t="shared" si="0"/>
        <v>0.17227633261825448</v>
      </c>
      <c r="W3" s="3">
        <f t="shared" si="0"/>
        <v>2</v>
      </c>
      <c r="X3" s="3">
        <f t="shared" si="0"/>
        <v>0.12823349423667937</v>
      </c>
      <c r="Y3" s="3">
        <f t="shared" si="0"/>
        <v>1.6443829044148484E-2</v>
      </c>
      <c r="Z3" s="3">
        <f t="shared" si="0"/>
        <v>1.0400031170803598E-3</v>
      </c>
      <c r="AA3" s="3">
        <f t="shared" si="0"/>
        <v>0.64415613347376044</v>
      </c>
      <c r="AB3" s="3">
        <f t="shared" si="0"/>
        <v>2</v>
      </c>
      <c r="AF3" s="2"/>
    </row>
    <row r="4" spans="1:32" x14ac:dyDescent="0.25">
      <c r="A4" s="6" t="s">
        <v>4</v>
      </c>
      <c r="B4" s="3">
        <f>[1]Scheme2!B$4</f>
        <v>0.59481699875024319</v>
      </c>
      <c r="C4" s="3">
        <f>[1]Scheme2!C$4</f>
        <v>1.6447034861120551</v>
      </c>
      <c r="D4" s="3">
        <f>[1]Scheme2!D$4</f>
        <v>0.29489600515026032</v>
      </c>
      <c r="E4" s="3">
        <f>[1]Scheme2!E$4</f>
        <v>0.71938777644964402</v>
      </c>
      <c r="F4" s="3">
        <f>[1]Scheme2!F$4</f>
        <v>0.55323153676259496</v>
      </c>
      <c r="G4" s="3">
        <f>[1]Scheme2!G$4</f>
        <v>2.2701542504648562</v>
      </c>
      <c r="H4" s="3">
        <f>[1]Scheme2!H$4</f>
        <v>8.8778430945257991</v>
      </c>
      <c r="I4" s="3">
        <f>[1]Scheme2!I$4</f>
        <v>0.16579112359776219</v>
      </c>
      <c r="J4" s="3">
        <f>[1]Scheme2!J$4</f>
        <v>2.7486696663808458E-2</v>
      </c>
      <c r="K4" s="3">
        <f>[1]Scheme2!K$4</f>
        <v>1.9415219198566811E-3</v>
      </c>
      <c r="L4" s="3">
        <f>[1]Scheme2!L$4</f>
        <v>0.40518887707823503</v>
      </c>
      <c r="M4" s="3">
        <f>[1]Scheme2!M$4</f>
        <v>2.3557290141894374</v>
      </c>
      <c r="N4" s="3">
        <f>[1]Scheme2!N$4</f>
        <v>6.2632627933725357E-2</v>
      </c>
      <c r="P4" s="6" t="s">
        <v>4</v>
      </c>
      <c r="Q4" s="3">
        <f t="shared" ref="Q4:Q8" si="1">IF(B4&gt;2,2,B4)</f>
        <v>0.59481699875024319</v>
      </c>
      <c r="R4" s="3">
        <f t="shared" ref="R4:R8" si="2">IF(C4&gt;2,2,C4)</f>
        <v>1.6447034861120551</v>
      </c>
      <c r="S4" s="3">
        <f t="shared" ref="S4:S8" si="3">IF(D4&gt;2,2,D4)</f>
        <v>0.29489600515026032</v>
      </c>
      <c r="T4" s="3">
        <f t="shared" ref="T4:T8" si="4">IF(E4&gt;2,2,E4)</f>
        <v>0.71938777644964402</v>
      </c>
      <c r="U4" s="3">
        <f t="shared" ref="U4:U8" si="5">IF(F4&gt;2,2,F4)</f>
        <v>0.55323153676259496</v>
      </c>
      <c r="V4" s="3">
        <f t="shared" ref="V4:V8" si="6">IF(G4&gt;2,2,G4)</f>
        <v>2</v>
      </c>
      <c r="W4" s="3">
        <f t="shared" ref="W4:W8" si="7">IF(H4&gt;2,2,H4)</f>
        <v>2</v>
      </c>
      <c r="X4" s="3">
        <f t="shared" ref="X4:X8" si="8">IF(I4&gt;2,2,I4)</f>
        <v>0.16579112359776219</v>
      </c>
      <c r="Y4" s="3">
        <f t="shared" ref="Y4:Y8" si="9">IF(J4&gt;2,2,J4)</f>
        <v>2.7486696663808458E-2</v>
      </c>
      <c r="Z4" s="3">
        <f t="shared" ref="Z4:Z8" si="10">IF(K4&gt;2,2,K4)</f>
        <v>1.9415219198566811E-3</v>
      </c>
      <c r="AA4" s="3">
        <f t="shared" ref="AA4:AA8" si="11">IF(L4&gt;2,2,L4)</f>
        <v>0.40518887707823503</v>
      </c>
      <c r="AB4" s="3">
        <f t="shared" ref="AB4:AB8" si="12">IF(M4&gt;2,2,M4)</f>
        <v>2</v>
      </c>
      <c r="AF4" s="2"/>
    </row>
    <row r="5" spans="1:32" x14ac:dyDescent="0.25">
      <c r="A5" s="6" t="s">
        <v>3</v>
      </c>
      <c r="B5" s="3">
        <f>[1]Scheme3!B$4</f>
        <v>0.40102264312620484</v>
      </c>
      <c r="C5" s="3">
        <f>[1]Scheme3!C$4</f>
        <v>0.96988572472782097</v>
      </c>
      <c r="D5" s="3">
        <f>[1]Scheme3!D$4</f>
        <v>0.36800912532005919</v>
      </c>
      <c r="E5" s="3">
        <f>[1]Scheme3!E$4</f>
        <v>0.46142106000583238</v>
      </c>
      <c r="F5" s="3">
        <f>[1]Scheme3!F$4</f>
        <v>0.61391655868940909</v>
      </c>
      <c r="G5" s="3">
        <f>[1]Scheme3!G$4</f>
        <v>0.16275706249345337</v>
      </c>
      <c r="H5" s="3">
        <f>[1]Scheme3!H$4</f>
        <v>16.731913122009356</v>
      </c>
      <c r="I5" s="3">
        <f>[1]Scheme3!I$4</f>
        <v>0.13613005890738866</v>
      </c>
      <c r="J5" s="3">
        <f>[1]Scheme3!J$4</f>
        <v>1.8531392938129106E-2</v>
      </c>
      <c r="K5" s="3">
        <f>[1]Scheme3!K$4</f>
        <v>1.0625427633798202E-3</v>
      </c>
      <c r="L5" s="3">
        <f>[1]Scheme3!L$4</f>
        <v>0.59898132621565536</v>
      </c>
      <c r="M5" s="3">
        <f>[1]Scheme3!M$4</f>
        <v>2.2090189261236461</v>
      </c>
      <c r="N5" s="3">
        <f>[1]Scheme3!N$4</f>
        <v>4.1862872137884956E-2</v>
      </c>
      <c r="P5" s="6" t="s">
        <v>3</v>
      </c>
      <c r="Q5" s="3">
        <f t="shared" si="1"/>
        <v>0.40102264312620484</v>
      </c>
      <c r="R5" s="3">
        <f t="shared" si="2"/>
        <v>0.96988572472782097</v>
      </c>
      <c r="S5" s="3">
        <f t="shared" si="3"/>
        <v>0.36800912532005919</v>
      </c>
      <c r="T5" s="3">
        <f t="shared" si="4"/>
        <v>0.46142106000583238</v>
      </c>
      <c r="U5" s="3">
        <f t="shared" si="5"/>
        <v>0.61391655868940909</v>
      </c>
      <c r="V5" s="3">
        <f t="shared" si="6"/>
        <v>0.16275706249345337</v>
      </c>
      <c r="W5" s="3">
        <f t="shared" si="7"/>
        <v>2</v>
      </c>
      <c r="X5" s="3">
        <f t="shared" si="8"/>
        <v>0.13613005890738866</v>
      </c>
      <c r="Y5" s="3">
        <f t="shared" si="9"/>
        <v>1.8531392938129106E-2</v>
      </c>
      <c r="Z5" s="3">
        <f t="shared" si="10"/>
        <v>1.0625427633798202E-3</v>
      </c>
      <c r="AA5" s="3">
        <f t="shared" si="11"/>
        <v>0.59898132621565536</v>
      </c>
      <c r="AB5" s="3">
        <f t="shared" si="12"/>
        <v>2</v>
      </c>
      <c r="AF5" s="2"/>
    </row>
    <row r="6" spans="1:32" x14ac:dyDescent="0.25">
      <c r="A6" s="6" t="s">
        <v>2</v>
      </c>
      <c r="B6" s="3">
        <f>[1]Scheme4!B$4</f>
        <v>0.57758871392205724</v>
      </c>
      <c r="C6" s="3">
        <f>[1]Scheme4!C$4</f>
        <v>0.96182719764117153</v>
      </c>
      <c r="D6" s="3">
        <f>[1]Scheme4!D$4</f>
        <v>0.34280616708778971</v>
      </c>
      <c r="E6" s="3">
        <f>[1]Scheme4!E$4</f>
        <v>1.0163751862932044</v>
      </c>
      <c r="F6" s="3">
        <f>[1]Scheme4!F$4</f>
        <v>0.97990884970688152</v>
      </c>
      <c r="G6" s="3">
        <f>[1]Scheme4!G$4</f>
        <v>0.49842166817113265</v>
      </c>
      <c r="H6" s="3">
        <f>[1]Scheme4!H$4</f>
        <v>15.527067285192844</v>
      </c>
      <c r="I6" s="3">
        <f>[1]Scheme4!I$4</f>
        <v>0.16337257281696999</v>
      </c>
      <c r="J6" s="3">
        <f>[1]Scheme4!J$4</f>
        <v>2.6690597548836157E-2</v>
      </c>
      <c r="K6" s="3">
        <f>[1]Scheme4!K$4</f>
        <v>1.9714795383486794E-3</v>
      </c>
      <c r="L6" s="3">
        <f>[1]Scheme4!L$4</f>
        <v>0.42241643316929456</v>
      </c>
      <c r="M6" s="3">
        <f>[1]Scheme4!M$4</f>
        <v>2.7213012735567021</v>
      </c>
      <c r="N6" s="3">
        <f>[1]Scheme4!N$4</f>
        <v>6.8056816827212527E-2</v>
      </c>
      <c r="P6" s="6" t="s">
        <v>2</v>
      </c>
      <c r="Q6" s="3">
        <f t="shared" si="1"/>
        <v>0.57758871392205724</v>
      </c>
      <c r="R6" s="3">
        <f t="shared" si="2"/>
        <v>0.96182719764117153</v>
      </c>
      <c r="S6" s="3">
        <f t="shared" si="3"/>
        <v>0.34280616708778971</v>
      </c>
      <c r="T6" s="3">
        <f t="shared" si="4"/>
        <v>1.0163751862932044</v>
      </c>
      <c r="U6" s="3">
        <f t="shared" si="5"/>
        <v>0.97990884970688152</v>
      </c>
      <c r="V6" s="3">
        <f t="shared" si="6"/>
        <v>0.49842166817113265</v>
      </c>
      <c r="W6" s="3">
        <f t="shared" si="7"/>
        <v>2</v>
      </c>
      <c r="X6" s="3">
        <f t="shared" si="8"/>
        <v>0.16337257281696999</v>
      </c>
      <c r="Y6" s="3">
        <f t="shared" si="9"/>
        <v>2.6690597548836157E-2</v>
      </c>
      <c r="Z6" s="3">
        <f t="shared" si="10"/>
        <v>1.9714795383486794E-3</v>
      </c>
      <c r="AA6" s="3">
        <f t="shared" si="11"/>
        <v>0.42241643316929456</v>
      </c>
      <c r="AB6" s="3">
        <f t="shared" si="12"/>
        <v>2</v>
      </c>
      <c r="AF6" s="2"/>
    </row>
    <row r="7" spans="1:32" x14ac:dyDescent="0.25">
      <c r="A7" s="6" t="s">
        <v>1</v>
      </c>
      <c r="B7" s="3">
        <f>[1]Scheme5!B$4</f>
        <v>0.38487757732639472</v>
      </c>
      <c r="C7" s="3">
        <f>[1]Scheme5!C$4</f>
        <v>0.85333575149603946</v>
      </c>
      <c r="D7" s="3">
        <f>[1]Scheme5!D$4</f>
        <v>0.40592021597212896</v>
      </c>
      <c r="E7" s="3">
        <f>[1]Scheme5!E$4</f>
        <v>8.8319715279193647E-2</v>
      </c>
      <c r="F7" s="3">
        <f>[1]Scheme5!F$4</f>
        <v>0.15087682462696989</v>
      </c>
      <c r="G7" s="3">
        <f>[1]Scheme5!G$4</f>
        <v>0.22625978872910857</v>
      </c>
      <c r="H7" s="3">
        <f>[1]Scheme5!H$4</f>
        <v>18.208239002419294</v>
      </c>
      <c r="I7" s="3">
        <f>[1]Scheme5!I$4</f>
        <v>0.13354761908244878</v>
      </c>
      <c r="J7" s="3">
        <f>[1]Scheme5!J$4</f>
        <v>1.7834966562590839E-2</v>
      </c>
      <c r="K7" s="3">
        <f>[1]Scheme5!K$4</f>
        <v>1.0630915500899091E-3</v>
      </c>
      <c r="L7" s="3">
        <f>[1]Scheme5!L$4</f>
        <v>0.61512624886604184</v>
      </c>
      <c r="M7" s="3">
        <f>[1]Scheme5!M$4</f>
        <v>1.9878843812342146</v>
      </c>
      <c r="N7" s="3">
        <f>[1]Scheme5!N$4</f>
        <v>3.3513649414883391E-2</v>
      </c>
      <c r="P7" s="6" t="s">
        <v>1</v>
      </c>
      <c r="Q7" s="3">
        <f t="shared" si="1"/>
        <v>0.38487757732639472</v>
      </c>
      <c r="R7" s="3">
        <f t="shared" si="2"/>
        <v>0.85333575149603946</v>
      </c>
      <c r="S7" s="3">
        <f t="shared" si="3"/>
        <v>0.40592021597212896</v>
      </c>
      <c r="T7" s="3">
        <f t="shared" si="4"/>
        <v>8.8319715279193647E-2</v>
      </c>
      <c r="U7" s="3">
        <f t="shared" si="5"/>
        <v>0.15087682462696989</v>
      </c>
      <c r="V7" s="3">
        <f t="shared" si="6"/>
        <v>0.22625978872910857</v>
      </c>
      <c r="W7" s="3">
        <f t="shared" si="7"/>
        <v>2</v>
      </c>
      <c r="X7" s="3">
        <f t="shared" si="8"/>
        <v>0.13354761908244878</v>
      </c>
      <c r="Y7" s="3">
        <f t="shared" si="9"/>
        <v>1.7834966562590839E-2</v>
      </c>
      <c r="Z7" s="3">
        <f t="shared" si="10"/>
        <v>1.0630915500899091E-3</v>
      </c>
      <c r="AA7" s="3">
        <f t="shared" si="11"/>
        <v>0.61512624886604184</v>
      </c>
      <c r="AB7" s="3">
        <f t="shared" si="12"/>
        <v>1.9878843812342146</v>
      </c>
      <c r="AF7" s="2"/>
    </row>
    <row r="8" spans="1:32" ht="14.4" thickBot="1" x14ac:dyDescent="0.3">
      <c r="A8" s="4" t="s">
        <v>0</v>
      </c>
      <c r="B8" s="3">
        <f>[1]Scheme1!O$4</f>
        <v>0.38487757732639472</v>
      </c>
      <c r="C8" s="3">
        <f>[1]Scheme1!P$4</f>
        <v>0.85333575149603946</v>
      </c>
      <c r="D8" s="3">
        <f>[1]Scheme1!Q$4</f>
        <v>0.40592021597212896</v>
      </c>
      <c r="E8" s="3">
        <f>[1]Scheme1!R$4</f>
        <v>8.8319715279193647E-2</v>
      </c>
      <c r="F8" s="3">
        <f>[1]Scheme1!S$4</f>
        <v>0.15087682462696989</v>
      </c>
      <c r="G8" s="3">
        <f>[1]Scheme1!T$4</f>
        <v>0.22625978872910857</v>
      </c>
      <c r="H8" s="3">
        <f>[1]Scheme1!U$4</f>
        <v>18.208239002419294</v>
      </c>
      <c r="I8" s="3">
        <f>[1]Scheme1!V$4</f>
        <v>0.13354761908244878</v>
      </c>
      <c r="J8" s="3">
        <f>[1]Scheme1!W$4</f>
        <v>1.7834966562590839E-2</v>
      </c>
      <c r="K8" s="3">
        <f>[1]Scheme1!X$4</f>
        <v>1.0630915500899091E-3</v>
      </c>
      <c r="L8" s="3">
        <f>[1]Scheme1!Y$4</f>
        <v>0.61512624886604184</v>
      </c>
      <c r="M8" s="3">
        <f>[1]Scheme1!Z$4</f>
        <v>1.9878843812342146</v>
      </c>
      <c r="N8" s="3">
        <f>[1]Scheme1!AA$4</f>
        <v>3.3513649414883391E-2</v>
      </c>
      <c r="P8" s="4" t="s">
        <v>0</v>
      </c>
      <c r="Q8" s="3">
        <f t="shared" si="1"/>
        <v>0.38487757732639472</v>
      </c>
      <c r="R8" s="3">
        <f t="shared" si="2"/>
        <v>0.85333575149603946</v>
      </c>
      <c r="S8" s="3">
        <f t="shared" si="3"/>
        <v>0.40592021597212896</v>
      </c>
      <c r="T8" s="3">
        <f t="shared" si="4"/>
        <v>8.8319715279193647E-2</v>
      </c>
      <c r="U8" s="3">
        <f t="shared" si="5"/>
        <v>0.15087682462696989</v>
      </c>
      <c r="V8" s="3">
        <f t="shared" si="6"/>
        <v>0.22625978872910857</v>
      </c>
      <c r="W8" s="3">
        <f t="shared" si="7"/>
        <v>2</v>
      </c>
      <c r="X8" s="3">
        <f t="shared" si="8"/>
        <v>0.13354761908244878</v>
      </c>
      <c r="Y8" s="3">
        <f t="shared" si="9"/>
        <v>1.7834966562590839E-2</v>
      </c>
      <c r="Z8" s="3">
        <f t="shared" si="10"/>
        <v>1.0630915500899091E-3</v>
      </c>
      <c r="AA8" s="3">
        <f t="shared" si="11"/>
        <v>0.61512624886604184</v>
      </c>
      <c r="AB8" s="3">
        <f t="shared" si="12"/>
        <v>1.9878843812342146</v>
      </c>
      <c r="AF8" s="2"/>
    </row>
    <row r="9" spans="1:32" x14ac:dyDescent="0.25">
      <c r="A9" s="11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P9" s="11" t="s">
        <v>7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F9" s="2"/>
    </row>
    <row r="10" spans="1:32" x14ac:dyDescent="0.25">
      <c r="A10" s="6" t="s">
        <v>5</v>
      </c>
      <c r="B10" s="3">
        <f>[1]Scheme1!AB$4</f>
        <v>1.5856436026841427</v>
      </c>
      <c r="C10" s="3">
        <f>[1]Scheme1!AC$4</f>
        <v>1.1347102240894562</v>
      </c>
      <c r="D10" s="3">
        <f>[1]Scheme1!AD$4</f>
        <v>0.78932087571586773</v>
      </c>
      <c r="E10" s="3">
        <f>[1]Scheme1!AE$4</f>
        <v>1.3492007745625481</v>
      </c>
      <c r="F10" s="3">
        <f>[1]Scheme1!AF$4</f>
        <v>1.1622122159767558</v>
      </c>
      <c r="G10" s="3">
        <f>[1]Scheme1!AG$4</f>
        <v>20.199618635571884</v>
      </c>
      <c r="H10" s="3">
        <f>[1]Scheme1!AH$4</f>
        <v>25.85779049974068</v>
      </c>
      <c r="I10" s="3">
        <f>[1]Scheme1!AI$4</f>
        <v>6.5128821924797645E-2</v>
      </c>
      <c r="J10" s="3">
        <f>[1]Scheme1!AJ$4</f>
        <v>4.2417634453120016E-3</v>
      </c>
      <c r="K10" s="3">
        <f>[1]Scheme1!AK$4</f>
        <v>5.8176010121718834E-4</v>
      </c>
      <c r="L10" s="3">
        <f>[1]Scheme1!AL$4</f>
        <v>-0.58563085667104553</v>
      </c>
      <c r="M10" s="3">
        <f>[1]Scheme1!AM$4</f>
        <v>3.7443471868210918</v>
      </c>
      <c r="N10" s="3">
        <f>[1]Scheme1!AN$4</f>
        <v>3.2236273844255807E-2</v>
      </c>
      <c r="P10" s="6" t="s">
        <v>5</v>
      </c>
      <c r="Q10" s="3">
        <f>IF(B10&gt;2,2,B10)</f>
        <v>1.5856436026841427</v>
      </c>
      <c r="R10" s="3">
        <f t="shared" ref="R10:R15" si="13">IF(C10&gt;2,2,C10)</f>
        <v>1.1347102240894562</v>
      </c>
      <c r="S10" s="3">
        <f t="shared" ref="S10:S15" si="14">IF(D10&gt;2,2,D10)</f>
        <v>0.78932087571586773</v>
      </c>
      <c r="T10" s="3">
        <f t="shared" ref="T10:T15" si="15">IF(E10&gt;2,2,E10)</f>
        <v>1.3492007745625481</v>
      </c>
      <c r="U10" s="3">
        <f t="shared" ref="U10:U15" si="16">IF(F10&gt;2,2,F10)</f>
        <v>1.1622122159767558</v>
      </c>
      <c r="V10" s="3">
        <f t="shared" ref="V10:V15" si="17">IF(G10&gt;2,2,G10)</f>
        <v>2</v>
      </c>
      <c r="W10" s="3">
        <f t="shared" ref="W10:W15" si="18">IF(H10&gt;2,2,H10)</f>
        <v>2</v>
      </c>
      <c r="X10" s="3">
        <f t="shared" ref="X10:X15" si="19">IF(I10&gt;2,2,I10)</f>
        <v>6.5128821924797645E-2</v>
      </c>
      <c r="Y10" s="3">
        <f t="shared" ref="Y10:Y15" si="20">IF(J10&gt;2,2,J10)</f>
        <v>4.2417634453120016E-3</v>
      </c>
      <c r="Z10" s="3">
        <f t="shared" ref="Z10:Z15" si="21">IF(K10&gt;2,2,K10)</f>
        <v>5.8176010121718834E-4</v>
      </c>
      <c r="AA10" s="3">
        <f t="shared" ref="AA10:AA15" si="22">IF(L10&gt;2,2,L10)</f>
        <v>-0.58563085667104553</v>
      </c>
      <c r="AB10" s="3">
        <f t="shared" ref="AB10:AB15" si="23">IF(M10&gt;2,2,M10)</f>
        <v>2</v>
      </c>
      <c r="AF10" s="2"/>
    </row>
    <row r="11" spans="1:32" x14ac:dyDescent="0.25">
      <c r="A11" s="6" t="s">
        <v>4</v>
      </c>
      <c r="B11" s="3">
        <f>[1]Scheme2!O$4</f>
        <v>3.7367010725448213</v>
      </c>
      <c r="C11" s="3">
        <f>[1]Scheme2!P$4</f>
        <v>1.2004259491799183</v>
      </c>
      <c r="D11" s="3">
        <f>[1]Scheme2!Q$4</f>
        <v>1.0605068185590638</v>
      </c>
      <c r="E11" s="3">
        <f>[1]Scheme2!R$4</f>
        <v>1.487598751967965</v>
      </c>
      <c r="F11" s="3">
        <f>[1]Scheme2!S$4</f>
        <v>0.94727412233051844</v>
      </c>
      <c r="G11" s="3">
        <f>[1]Scheme2!T$4</f>
        <v>17.956049199800006</v>
      </c>
      <c r="H11" s="3">
        <f>[1]Scheme2!U$4</f>
        <v>12.398711645113782</v>
      </c>
      <c r="I11" s="3">
        <f>[1]Scheme2!V$4</f>
        <v>9.9980316689833343E-2</v>
      </c>
      <c r="J11" s="3">
        <f>[1]Scheme2!W$4</f>
        <v>9.9960637253993668E-3</v>
      </c>
      <c r="K11" s="3">
        <f>[1]Scheme2!X$4</f>
        <v>1.1805934747238832E-3</v>
      </c>
      <c r="L11" s="3">
        <f>[1]Scheme2!Y$4</f>
        <v>-2.7366692632897438</v>
      </c>
      <c r="M11" s="3">
        <f>[1]Scheme2!Z$4</f>
        <v>4.1579603698807412</v>
      </c>
      <c r="N11" s="3">
        <f>[1]Scheme2!AA$4</f>
        <v>4.2468039717252604E-2</v>
      </c>
      <c r="P11" s="6" t="s">
        <v>4</v>
      </c>
      <c r="Q11" s="3">
        <f t="shared" ref="Q11:Q15" si="24">IF(B11&gt;2,2,B11)</f>
        <v>2</v>
      </c>
      <c r="R11" s="3">
        <f t="shared" si="13"/>
        <v>1.2004259491799183</v>
      </c>
      <c r="S11" s="3">
        <f t="shared" si="14"/>
        <v>1.0605068185590638</v>
      </c>
      <c r="T11" s="3">
        <f t="shared" si="15"/>
        <v>1.487598751967965</v>
      </c>
      <c r="U11" s="3">
        <f t="shared" si="16"/>
        <v>0.94727412233051844</v>
      </c>
      <c r="V11" s="3">
        <f t="shared" si="17"/>
        <v>2</v>
      </c>
      <c r="W11" s="3">
        <f t="shared" si="18"/>
        <v>2</v>
      </c>
      <c r="X11" s="3">
        <f t="shared" si="19"/>
        <v>9.9980316689833343E-2</v>
      </c>
      <c r="Y11" s="3">
        <f t="shared" si="20"/>
        <v>9.9960637253993668E-3</v>
      </c>
      <c r="Z11" s="3">
        <f t="shared" si="21"/>
        <v>1.1805934747238832E-3</v>
      </c>
      <c r="AA11" s="3">
        <f t="shared" si="22"/>
        <v>-2.7366692632897438</v>
      </c>
      <c r="AB11" s="3">
        <f t="shared" si="23"/>
        <v>2</v>
      </c>
      <c r="AF11" s="2"/>
    </row>
    <row r="12" spans="1:32" x14ac:dyDescent="0.25">
      <c r="A12" s="6" t="s">
        <v>3</v>
      </c>
      <c r="B12" s="3">
        <f>[1]Scheme3!O$4</f>
        <v>1.133102427931602</v>
      </c>
      <c r="C12" s="3">
        <f>[1]Scheme3!P$4</f>
        <v>1.140219076814649</v>
      </c>
      <c r="D12" s="3">
        <f>[1]Scheme3!Q$4</f>
        <v>0.66656498641834039</v>
      </c>
      <c r="E12" s="3">
        <f>[1]Scheme3!R$4</f>
        <v>1.1678105187977468</v>
      </c>
      <c r="F12" s="3">
        <f>[1]Scheme3!S$4</f>
        <v>1.0884988718318112</v>
      </c>
      <c r="G12" s="3">
        <f>[1]Scheme3!T$4</f>
        <v>20.30725403978688</v>
      </c>
      <c r="H12" s="3">
        <f>[1]Scheme3!U$4</f>
        <v>26.142967438238465</v>
      </c>
      <c r="I12" s="3">
        <f>[1]Scheme3!V$4</f>
        <v>5.5056033123635356E-2</v>
      </c>
      <c r="J12" s="3">
        <f>[1]Scheme3!W$4</f>
        <v>3.0311667833108334E-3</v>
      </c>
      <c r="K12" s="3">
        <f>[1]Scheme3!X$4</f>
        <v>4.2186177492121101E-4</v>
      </c>
      <c r="L12" s="3">
        <f>[1]Scheme3!Y$4</f>
        <v>-0.13309279154779641</v>
      </c>
      <c r="M12" s="3">
        <f>[1]Scheme3!Z$4</f>
        <v>3.4309990547953273</v>
      </c>
      <c r="N12" s="3">
        <f>[1]Scheme3!AA$4</f>
        <v>2.7086433723374451E-2</v>
      </c>
      <c r="P12" s="6" t="s">
        <v>3</v>
      </c>
      <c r="Q12" s="3">
        <f t="shared" si="24"/>
        <v>1.133102427931602</v>
      </c>
      <c r="R12" s="3">
        <f t="shared" si="13"/>
        <v>1.140219076814649</v>
      </c>
      <c r="S12" s="3">
        <f t="shared" si="14"/>
        <v>0.66656498641834039</v>
      </c>
      <c r="T12" s="3">
        <f t="shared" si="15"/>
        <v>1.1678105187977468</v>
      </c>
      <c r="U12" s="3">
        <f t="shared" si="16"/>
        <v>1.0884988718318112</v>
      </c>
      <c r="V12" s="3">
        <f t="shared" si="17"/>
        <v>2</v>
      </c>
      <c r="W12" s="3">
        <f t="shared" si="18"/>
        <v>2</v>
      </c>
      <c r="X12" s="3">
        <f t="shared" si="19"/>
        <v>5.5056033123635356E-2</v>
      </c>
      <c r="Y12" s="3">
        <f t="shared" si="20"/>
        <v>3.0311667833108334E-3</v>
      </c>
      <c r="Z12" s="3">
        <f t="shared" si="21"/>
        <v>4.2186177492121101E-4</v>
      </c>
      <c r="AA12" s="3">
        <f t="shared" si="22"/>
        <v>-0.13309279154779641</v>
      </c>
      <c r="AB12" s="3">
        <f t="shared" si="23"/>
        <v>2</v>
      </c>
      <c r="AF12" s="2"/>
    </row>
    <row r="13" spans="1:32" x14ac:dyDescent="0.25">
      <c r="A13" s="6" t="s">
        <v>2</v>
      </c>
      <c r="B13" s="3">
        <f>[1]Scheme4!O$4</f>
        <v>2.8374610064247454</v>
      </c>
      <c r="C13" s="3">
        <f>[1]Scheme4!P$4</f>
        <v>1.0822920057115644</v>
      </c>
      <c r="D13" s="3">
        <f>[1]Scheme4!Q$4</f>
        <v>0.99563772262596462</v>
      </c>
      <c r="E13" s="3">
        <f>[1]Scheme4!R$4</f>
        <v>1.427658628351087</v>
      </c>
      <c r="F13" s="3">
        <f>[1]Scheme4!S$4</f>
        <v>1.0374098038470656</v>
      </c>
      <c r="G13" s="3">
        <f>[1]Scheme4!T$4</f>
        <v>19.479906058445071</v>
      </c>
      <c r="H13" s="3">
        <f>[1]Scheme4!U$4</f>
        <v>23.92911000564775</v>
      </c>
      <c r="I13" s="3">
        <f>[1]Scheme4!V$4</f>
        <v>8.7123525052265241E-2</v>
      </c>
      <c r="J13" s="3">
        <f>[1]Scheme4!W$4</f>
        <v>7.5905086175326892E-3</v>
      </c>
      <c r="K13" s="3">
        <f>[1]Scheme4!X$4</f>
        <v>9.1350244241377668E-4</v>
      </c>
      <c r="L13" s="3">
        <f>[1]Scheme4!Y$4</f>
        <v>-1.8374389182615127</v>
      </c>
      <c r="M13" s="3">
        <f>[1]Scheme4!Z$4</f>
        <v>4.0875593342423313</v>
      </c>
      <c r="N13" s="3">
        <f>[1]Scheme4!AA$4</f>
        <v>3.7406507166707161E-2</v>
      </c>
      <c r="P13" s="6" t="s">
        <v>2</v>
      </c>
      <c r="Q13" s="3">
        <f t="shared" si="24"/>
        <v>2</v>
      </c>
      <c r="R13" s="3">
        <f t="shared" si="13"/>
        <v>1.0822920057115644</v>
      </c>
      <c r="S13" s="3">
        <f t="shared" si="14"/>
        <v>0.99563772262596462</v>
      </c>
      <c r="T13" s="3">
        <f t="shared" si="15"/>
        <v>1.427658628351087</v>
      </c>
      <c r="U13" s="3">
        <f t="shared" si="16"/>
        <v>1.0374098038470656</v>
      </c>
      <c r="V13" s="3">
        <f t="shared" si="17"/>
        <v>2</v>
      </c>
      <c r="W13" s="3">
        <f t="shared" si="18"/>
        <v>2</v>
      </c>
      <c r="X13" s="3">
        <f t="shared" si="19"/>
        <v>8.7123525052265241E-2</v>
      </c>
      <c r="Y13" s="3">
        <f t="shared" si="20"/>
        <v>7.5905086175326892E-3</v>
      </c>
      <c r="Z13" s="3">
        <f t="shared" si="21"/>
        <v>9.1350244241377668E-4</v>
      </c>
      <c r="AA13" s="3">
        <f t="shared" si="22"/>
        <v>-1.8374389182615127</v>
      </c>
      <c r="AB13" s="3">
        <f t="shared" si="23"/>
        <v>2</v>
      </c>
      <c r="AF13" s="2"/>
    </row>
    <row r="14" spans="1:32" x14ac:dyDescent="0.25">
      <c r="A14" s="6" t="s">
        <v>1</v>
      </c>
      <c r="B14" s="3">
        <f>[1]Scheme5!O$4</f>
        <v>246.99325890999484</v>
      </c>
      <c r="C14" s="3">
        <f>[1]Scheme5!P$4</f>
        <v>1.1970510282994278</v>
      </c>
      <c r="D14" s="3">
        <f>[1]Scheme5!Q$4</f>
        <v>2.3120418883185052</v>
      </c>
      <c r="E14" s="3">
        <f>[1]Scheme5!R$4</f>
        <v>1.2556621468457916</v>
      </c>
      <c r="F14" s="3">
        <f>[1]Scheme5!S$4</f>
        <v>0.83459213370797425</v>
      </c>
      <c r="G14" s="3">
        <f>[1]Scheme5!T$4</f>
        <v>20.613120146431132</v>
      </c>
      <c r="H14" s="3">
        <f>[1]Scheme5!U$4</f>
        <v>28.692339490772813</v>
      </c>
      <c r="I14" s="3">
        <f>[1]Scheme5!V$4</f>
        <v>0.83098035714483143</v>
      </c>
      <c r="J14" s="3">
        <f>[1]Scheme5!W$4</f>
        <v>0.65575556232905918</v>
      </c>
      <c r="K14" s="3">
        <f>[1]Scheme5!X$4</f>
        <v>1.1086162060208647E-2</v>
      </c>
      <c r="L14" s="3">
        <f>[1]Scheme5!Y$4</f>
        <v>-245.99043001505274</v>
      </c>
      <c r="M14" s="3">
        <f>[1]Scheme5!Z$4</f>
        <v>9.3112942393542042</v>
      </c>
      <c r="N14" s="3">
        <f>[1]Scheme5!AA$4</f>
        <v>0.13197752400284227</v>
      </c>
      <c r="P14" s="6" t="s">
        <v>1</v>
      </c>
      <c r="Q14" s="3">
        <f t="shared" si="24"/>
        <v>2</v>
      </c>
      <c r="R14" s="3">
        <f t="shared" si="13"/>
        <v>1.1970510282994278</v>
      </c>
      <c r="S14" s="3">
        <f t="shared" si="14"/>
        <v>2</v>
      </c>
      <c r="T14" s="3">
        <f t="shared" si="15"/>
        <v>1.2556621468457916</v>
      </c>
      <c r="U14" s="3">
        <f t="shared" si="16"/>
        <v>0.83459213370797425</v>
      </c>
      <c r="V14" s="3">
        <f t="shared" si="17"/>
        <v>2</v>
      </c>
      <c r="W14" s="3">
        <f t="shared" si="18"/>
        <v>2</v>
      </c>
      <c r="X14" s="3">
        <f t="shared" si="19"/>
        <v>0.83098035714483143</v>
      </c>
      <c r="Y14" s="3">
        <f t="shared" si="20"/>
        <v>0.65575556232905918</v>
      </c>
      <c r="Z14" s="3">
        <f t="shared" si="21"/>
        <v>1.1086162060208647E-2</v>
      </c>
      <c r="AA14" s="3">
        <f t="shared" si="22"/>
        <v>-245.99043001505274</v>
      </c>
      <c r="AB14" s="3">
        <f t="shared" si="23"/>
        <v>2</v>
      </c>
      <c r="AF14" s="2"/>
    </row>
    <row r="15" spans="1:32" ht="14.4" thickBot="1" x14ac:dyDescent="0.3">
      <c r="A15" s="4" t="s">
        <v>0</v>
      </c>
      <c r="B15" s="3">
        <f>[1]Scheme1!AO$4</f>
        <v>0.73792163830799418</v>
      </c>
      <c r="C15" s="3">
        <f>[1]Scheme1!AP$4</f>
        <v>1.1100385142818108</v>
      </c>
      <c r="D15" s="3">
        <f>[1]Scheme1!AQ$4</f>
        <v>0.37477841855973837</v>
      </c>
      <c r="E15" s="3">
        <f>[1]Scheme1!AR$4</f>
        <v>0.49362418757721999</v>
      </c>
      <c r="F15" s="3">
        <f>[1]Scheme1!AS$4</f>
        <v>0.37317613251495263</v>
      </c>
      <c r="G15" s="3">
        <f>[1]Scheme1!AT$4</f>
        <v>20.517108612386519</v>
      </c>
      <c r="H15" s="3">
        <f>[1]Scheme1!AU$4</f>
        <v>28.503828999584542</v>
      </c>
      <c r="I15" s="3">
        <f>[1]Scheme1!AV$4</f>
        <v>4.4262390717277375E-2</v>
      </c>
      <c r="J15" s="3">
        <f>[1]Scheme1!AW$4</f>
        <v>1.9591592320089223E-3</v>
      </c>
      <c r="K15" s="3">
        <f>[1]Scheme1!AX$4</f>
        <v>2.4506887447022652E-4</v>
      </c>
      <c r="L15" s="3">
        <f>[1]Scheme1!AY$4</f>
        <v>0.26208238407739848</v>
      </c>
      <c r="M15" s="3">
        <f>[1]Scheme1!AZ$4</f>
        <v>2.5634691449356541</v>
      </c>
      <c r="N15" s="3">
        <f>[1]Scheme1!BA$4</f>
        <v>1.5919117195593611E-2</v>
      </c>
      <c r="P15" s="4" t="s">
        <v>0</v>
      </c>
      <c r="Q15" s="3">
        <f t="shared" si="24"/>
        <v>0.73792163830799418</v>
      </c>
      <c r="R15" s="3">
        <f t="shared" si="13"/>
        <v>1.1100385142818108</v>
      </c>
      <c r="S15" s="3">
        <f t="shared" si="14"/>
        <v>0.37477841855973837</v>
      </c>
      <c r="T15" s="3">
        <f t="shared" si="15"/>
        <v>0.49362418757721999</v>
      </c>
      <c r="U15" s="3">
        <f t="shared" si="16"/>
        <v>0.37317613251495263</v>
      </c>
      <c r="V15" s="3">
        <f t="shared" si="17"/>
        <v>2</v>
      </c>
      <c r="W15" s="3">
        <f t="shared" si="18"/>
        <v>2</v>
      </c>
      <c r="X15" s="3">
        <f t="shared" si="19"/>
        <v>4.4262390717277375E-2</v>
      </c>
      <c r="Y15" s="3">
        <f t="shared" si="20"/>
        <v>1.9591592320089223E-3</v>
      </c>
      <c r="Z15" s="3">
        <f t="shared" si="21"/>
        <v>2.4506887447022652E-4</v>
      </c>
      <c r="AA15" s="3">
        <f t="shared" si="22"/>
        <v>0.26208238407739848</v>
      </c>
      <c r="AB15" s="3">
        <f t="shared" si="23"/>
        <v>2</v>
      </c>
      <c r="AF15" s="2"/>
    </row>
    <row r="16" spans="1:32" x14ac:dyDescent="0.25">
      <c r="A16" s="11" t="s">
        <v>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P16" s="11" t="s">
        <v>6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F16" s="2"/>
    </row>
    <row r="17" spans="1:32" x14ac:dyDescent="0.25">
      <c r="A17" s="6" t="s">
        <v>5</v>
      </c>
      <c r="B17" s="3">
        <f>B10-B3</f>
        <v>1.2297964014236178</v>
      </c>
      <c r="C17" s="3">
        <f t="shared" ref="C17:N17" si="25">C10-C3</f>
        <v>0.16749729868996055</v>
      </c>
      <c r="D17" s="3">
        <f t="shared" si="25"/>
        <v>0.48967935509872396</v>
      </c>
      <c r="E17" s="3">
        <f t="shared" si="25"/>
        <v>0.77243518825049728</v>
      </c>
      <c r="F17" s="3">
        <f t="shared" si="25"/>
        <v>0.47038723241202463</v>
      </c>
      <c r="G17" s="3">
        <f t="shared" si="25"/>
        <v>20.027342302953631</v>
      </c>
      <c r="H17" s="3">
        <f t="shared" si="25"/>
        <v>9.2090401007032376</v>
      </c>
      <c r="I17" s="3">
        <f t="shared" si="25"/>
        <v>-6.3104672311881729E-2</v>
      </c>
      <c r="J17" s="3">
        <f t="shared" si="25"/>
        <v>-1.2202065598836482E-2</v>
      </c>
      <c r="K17" s="3">
        <f t="shared" si="25"/>
        <v>-4.5824301586317145E-4</v>
      </c>
      <c r="L17" s="3">
        <f t="shared" si="25"/>
        <v>-1.229786990144806</v>
      </c>
      <c r="M17" s="3">
        <f t="shared" si="25"/>
        <v>1.4157877492206898</v>
      </c>
      <c r="N17" s="3">
        <f t="shared" si="25"/>
        <v>-1.1932816951404759E-2</v>
      </c>
      <c r="P17" s="6" t="s">
        <v>5</v>
      </c>
      <c r="Q17" s="3">
        <f>Q10-Q3</f>
        <v>1.2297964014236178</v>
      </c>
      <c r="R17" s="3">
        <f t="shared" ref="R17:AB17" si="26">R10-R3</f>
        <v>0.16749729868996055</v>
      </c>
      <c r="S17" s="3">
        <f t="shared" si="26"/>
        <v>0.48967935509872396</v>
      </c>
      <c r="T17" s="3">
        <f t="shared" si="26"/>
        <v>0.77243518825049728</v>
      </c>
      <c r="U17" s="3">
        <f t="shared" si="26"/>
        <v>0.47038723241202463</v>
      </c>
      <c r="V17" s="3">
        <f t="shared" si="26"/>
        <v>1.8277236673817456</v>
      </c>
      <c r="W17" s="3">
        <f t="shared" si="26"/>
        <v>0</v>
      </c>
      <c r="X17" s="3">
        <f t="shared" si="26"/>
        <v>-6.3104672311881729E-2</v>
      </c>
      <c r="Y17" s="3">
        <f t="shared" si="26"/>
        <v>-1.2202065598836482E-2</v>
      </c>
      <c r="Z17" s="3">
        <f t="shared" si="26"/>
        <v>-4.5824301586317145E-4</v>
      </c>
      <c r="AA17" s="3">
        <f t="shared" si="26"/>
        <v>-1.229786990144806</v>
      </c>
      <c r="AB17" s="3">
        <f t="shared" si="26"/>
        <v>0</v>
      </c>
      <c r="AF17" s="2"/>
    </row>
    <row r="18" spans="1:32" x14ac:dyDescent="0.25">
      <c r="A18" s="6" t="s">
        <v>4</v>
      </c>
      <c r="B18" s="3">
        <f t="shared" ref="B18:N22" si="27">B11-B4</f>
        <v>3.1418840737945781</v>
      </c>
      <c r="C18" s="3">
        <f t="shared" si="27"/>
        <v>-0.44427753693213679</v>
      </c>
      <c r="D18" s="3">
        <f t="shared" si="27"/>
        <v>0.76561081340880355</v>
      </c>
      <c r="E18" s="3">
        <f t="shared" si="27"/>
        <v>0.76821097551832096</v>
      </c>
      <c r="F18" s="3">
        <f t="shared" si="27"/>
        <v>0.39404258556792349</v>
      </c>
      <c r="G18" s="3">
        <f t="shared" si="27"/>
        <v>15.68589494933515</v>
      </c>
      <c r="H18" s="3">
        <f t="shared" si="27"/>
        <v>3.5208685505879824</v>
      </c>
      <c r="I18" s="3">
        <f t="shared" si="27"/>
        <v>-6.5810806907928843E-2</v>
      </c>
      <c r="J18" s="3">
        <f t="shared" si="27"/>
        <v>-1.7490632938409093E-2</v>
      </c>
      <c r="K18" s="3">
        <f t="shared" si="27"/>
        <v>-7.6092844513279793E-4</v>
      </c>
      <c r="L18" s="3">
        <f t="shared" si="27"/>
        <v>-3.1418581403679786</v>
      </c>
      <c r="M18" s="3">
        <f t="shared" si="27"/>
        <v>1.8022313556913039</v>
      </c>
      <c r="N18" s="3">
        <f t="shared" si="27"/>
        <v>-2.0164588216472754E-2</v>
      </c>
      <c r="P18" s="6" t="s">
        <v>4</v>
      </c>
      <c r="Q18" s="3">
        <f t="shared" ref="Q18:AB22" si="28">Q11-Q4</f>
        <v>1.4051830012497568</v>
      </c>
      <c r="R18" s="3">
        <f t="shared" si="28"/>
        <v>-0.44427753693213679</v>
      </c>
      <c r="S18" s="3">
        <f t="shared" si="28"/>
        <v>0.76561081340880355</v>
      </c>
      <c r="T18" s="3">
        <f t="shared" si="28"/>
        <v>0.76821097551832096</v>
      </c>
      <c r="U18" s="3">
        <f t="shared" si="28"/>
        <v>0.39404258556792349</v>
      </c>
      <c r="V18" s="3">
        <f t="shared" si="28"/>
        <v>0</v>
      </c>
      <c r="W18" s="3">
        <f t="shared" si="28"/>
        <v>0</v>
      </c>
      <c r="X18" s="3">
        <f t="shared" si="28"/>
        <v>-6.5810806907928843E-2</v>
      </c>
      <c r="Y18" s="3">
        <f t="shared" si="28"/>
        <v>-1.7490632938409093E-2</v>
      </c>
      <c r="Z18" s="3">
        <f t="shared" si="28"/>
        <v>-7.6092844513279793E-4</v>
      </c>
      <c r="AA18" s="3">
        <f t="shared" si="28"/>
        <v>-3.1418581403679786</v>
      </c>
      <c r="AB18" s="3">
        <f t="shared" si="28"/>
        <v>0</v>
      </c>
      <c r="AF18" s="2"/>
    </row>
    <row r="19" spans="1:32" x14ac:dyDescent="0.25">
      <c r="A19" s="6" t="s">
        <v>3</v>
      </c>
      <c r="B19" s="3">
        <f t="shared" si="27"/>
        <v>0.73207978480539715</v>
      </c>
      <c r="C19" s="3">
        <f t="shared" si="27"/>
        <v>0.17033335208682798</v>
      </c>
      <c r="D19" s="3">
        <f t="shared" si="27"/>
        <v>0.29855586109828119</v>
      </c>
      <c r="E19" s="3">
        <f t="shared" si="27"/>
        <v>0.70638945879191439</v>
      </c>
      <c r="F19" s="3">
        <f t="shared" si="27"/>
        <v>0.47458231314240207</v>
      </c>
      <c r="G19" s="3">
        <f t="shared" si="27"/>
        <v>20.144496977293425</v>
      </c>
      <c r="H19" s="3">
        <f t="shared" si="27"/>
        <v>9.4110543162291087</v>
      </c>
      <c r="I19" s="3">
        <f t="shared" si="27"/>
        <v>-8.1074025783753306E-2</v>
      </c>
      <c r="J19" s="3">
        <f t="shared" si="27"/>
        <v>-1.5500226154818273E-2</v>
      </c>
      <c r="K19" s="3">
        <f t="shared" si="27"/>
        <v>-6.4068098845860915E-4</v>
      </c>
      <c r="L19" s="3">
        <f t="shared" si="27"/>
        <v>-0.73207411776345177</v>
      </c>
      <c r="M19" s="3">
        <f t="shared" si="27"/>
        <v>1.2219801286716812</v>
      </c>
      <c r="N19" s="3">
        <f t="shared" si="27"/>
        <v>-1.4776438414510505E-2</v>
      </c>
      <c r="P19" s="6" t="s">
        <v>3</v>
      </c>
      <c r="Q19" s="3">
        <f t="shared" si="28"/>
        <v>0.73207978480539715</v>
      </c>
      <c r="R19" s="3">
        <f t="shared" si="28"/>
        <v>0.17033335208682798</v>
      </c>
      <c r="S19" s="3">
        <f t="shared" si="28"/>
        <v>0.29855586109828119</v>
      </c>
      <c r="T19" s="3">
        <f t="shared" si="28"/>
        <v>0.70638945879191439</v>
      </c>
      <c r="U19" s="3">
        <f t="shared" si="28"/>
        <v>0.47458231314240207</v>
      </c>
      <c r="V19" s="3">
        <f t="shared" si="28"/>
        <v>1.8372429375065467</v>
      </c>
      <c r="W19" s="3">
        <f t="shared" si="28"/>
        <v>0</v>
      </c>
      <c r="X19" s="3">
        <f t="shared" si="28"/>
        <v>-8.1074025783753306E-2</v>
      </c>
      <c r="Y19" s="3">
        <f t="shared" si="28"/>
        <v>-1.5500226154818273E-2</v>
      </c>
      <c r="Z19" s="3">
        <f t="shared" si="28"/>
        <v>-6.4068098845860915E-4</v>
      </c>
      <c r="AA19" s="3">
        <f t="shared" si="28"/>
        <v>-0.73207411776345177</v>
      </c>
      <c r="AB19" s="3">
        <f t="shared" si="28"/>
        <v>0</v>
      </c>
      <c r="AF19" s="2"/>
    </row>
    <row r="20" spans="1:32" x14ac:dyDescent="0.25">
      <c r="A20" s="6" t="s">
        <v>2</v>
      </c>
      <c r="B20" s="3">
        <f t="shared" si="27"/>
        <v>2.2598722925026884</v>
      </c>
      <c r="C20" s="3">
        <f t="shared" si="27"/>
        <v>0.12046480807039284</v>
      </c>
      <c r="D20" s="3">
        <f t="shared" si="27"/>
        <v>0.65283155553817496</v>
      </c>
      <c r="E20" s="3">
        <f t="shared" si="27"/>
        <v>0.41128344205788259</v>
      </c>
      <c r="F20" s="3">
        <f t="shared" si="27"/>
        <v>5.750095414018408E-2</v>
      </c>
      <c r="G20" s="3">
        <f t="shared" si="27"/>
        <v>18.981484390273938</v>
      </c>
      <c r="H20" s="3">
        <f t="shared" si="27"/>
        <v>8.4020427204549062</v>
      </c>
      <c r="I20" s="3">
        <f t="shared" si="27"/>
        <v>-7.6249047764704744E-2</v>
      </c>
      <c r="J20" s="3">
        <f t="shared" si="27"/>
        <v>-1.9100088931303466E-2</v>
      </c>
      <c r="K20" s="3">
        <f t="shared" si="27"/>
        <v>-1.0579770959349027E-3</v>
      </c>
      <c r="L20" s="3">
        <f t="shared" si="27"/>
        <v>-2.2598553514308071</v>
      </c>
      <c r="M20" s="3">
        <f t="shared" si="27"/>
        <v>1.3662580606856292</v>
      </c>
      <c r="N20" s="3">
        <f t="shared" si="27"/>
        <v>-3.0650309660505366E-2</v>
      </c>
      <c r="P20" s="6" t="s">
        <v>2</v>
      </c>
      <c r="Q20" s="3">
        <f t="shared" si="28"/>
        <v>1.4224112860779428</v>
      </c>
      <c r="R20" s="3">
        <f t="shared" si="28"/>
        <v>0.12046480807039284</v>
      </c>
      <c r="S20" s="3">
        <f t="shared" si="28"/>
        <v>0.65283155553817496</v>
      </c>
      <c r="T20" s="3">
        <f t="shared" si="28"/>
        <v>0.41128344205788259</v>
      </c>
      <c r="U20" s="3">
        <f t="shared" si="28"/>
        <v>5.750095414018408E-2</v>
      </c>
      <c r="V20" s="3">
        <f t="shared" si="28"/>
        <v>1.5015783318288674</v>
      </c>
      <c r="W20" s="3">
        <f t="shared" si="28"/>
        <v>0</v>
      </c>
      <c r="X20" s="3">
        <f t="shared" si="28"/>
        <v>-7.6249047764704744E-2</v>
      </c>
      <c r="Y20" s="3">
        <f t="shared" si="28"/>
        <v>-1.9100088931303466E-2</v>
      </c>
      <c r="Z20" s="3">
        <f t="shared" si="28"/>
        <v>-1.0579770959349027E-3</v>
      </c>
      <c r="AA20" s="3">
        <f t="shared" si="28"/>
        <v>-2.2598553514308071</v>
      </c>
      <c r="AB20" s="3">
        <f t="shared" si="28"/>
        <v>0</v>
      </c>
      <c r="AF20" s="2"/>
    </row>
    <row r="21" spans="1:32" x14ac:dyDescent="0.25">
      <c r="A21" s="6" t="s">
        <v>1</v>
      </c>
      <c r="B21" s="3">
        <f t="shared" si="27"/>
        <v>246.60838133266844</v>
      </c>
      <c r="C21" s="3">
        <f t="shared" si="27"/>
        <v>0.34371527680338831</v>
      </c>
      <c r="D21" s="3">
        <f t="shared" si="27"/>
        <v>1.9061216723463763</v>
      </c>
      <c r="E21" s="3">
        <f t="shared" si="27"/>
        <v>1.1673424315665979</v>
      </c>
      <c r="F21" s="3">
        <f t="shared" si="27"/>
        <v>0.68371530908100442</v>
      </c>
      <c r="G21" s="3">
        <f t="shared" si="27"/>
        <v>20.386860357702023</v>
      </c>
      <c r="H21" s="3">
        <f t="shared" si="27"/>
        <v>10.484100488353519</v>
      </c>
      <c r="I21" s="3">
        <f t="shared" si="27"/>
        <v>0.6974327380623826</v>
      </c>
      <c r="J21" s="3">
        <f t="shared" si="27"/>
        <v>0.63792059576646831</v>
      </c>
      <c r="K21" s="3">
        <f t="shared" si="27"/>
        <v>1.0023070510118737E-2</v>
      </c>
      <c r="L21" s="3">
        <f t="shared" si="27"/>
        <v>-246.60555626391877</v>
      </c>
      <c r="M21" s="3">
        <f t="shared" si="27"/>
        <v>7.3234098581199891</v>
      </c>
      <c r="N21" s="3">
        <f t="shared" si="27"/>
        <v>9.8463874587958883E-2</v>
      </c>
      <c r="P21" s="6" t="s">
        <v>1</v>
      </c>
      <c r="Q21" s="3">
        <f t="shared" si="28"/>
        <v>1.6151224226736054</v>
      </c>
      <c r="R21" s="3">
        <f t="shared" si="28"/>
        <v>0.34371527680338831</v>
      </c>
      <c r="S21" s="3">
        <f t="shared" si="28"/>
        <v>1.5940797840278711</v>
      </c>
      <c r="T21" s="3">
        <f t="shared" si="28"/>
        <v>1.1673424315665979</v>
      </c>
      <c r="U21" s="3">
        <f t="shared" si="28"/>
        <v>0.68371530908100442</v>
      </c>
      <c r="V21" s="3">
        <f t="shared" si="28"/>
        <v>1.7737402112708915</v>
      </c>
      <c r="W21" s="3">
        <f t="shared" si="28"/>
        <v>0</v>
      </c>
      <c r="X21" s="3">
        <f t="shared" si="28"/>
        <v>0.6974327380623826</v>
      </c>
      <c r="Y21" s="3">
        <f t="shared" si="28"/>
        <v>0.63792059576646831</v>
      </c>
      <c r="Z21" s="3">
        <f t="shared" si="28"/>
        <v>1.0023070510118737E-2</v>
      </c>
      <c r="AA21" s="3">
        <f t="shared" si="28"/>
        <v>-246.60555626391877</v>
      </c>
      <c r="AB21" s="3">
        <f t="shared" si="28"/>
        <v>1.2115618765785374E-2</v>
      </c>
      <c r="AF21" s="2"/>
    </row>
    <row r="22" spans="1:32" ht="14.4" thickBot="1" x14ac:dyDescent="0.3">
      <c r="A22" s="4" t="s">
        <v>0</v>
      </c>
      <c r="B22" s="3">
        <f t="shared" si="27"/>
        <v>0.35304406098159946</v>
      </c>
      <c r="C22" s="3">
        <f t="shared" si="27"/>
        <v>0.25670276278577131</v>
      </c>
      <c r="D22" s="3">
        <f t="shared" si="27"/>
        <v>-3.1141797412390593E-2</v>
      </c>
      <c r="E22" s="3">
        <f t="shared" si="27"/>
        <v>0.40530447229802635</v>
      </c>
      <c r="F22" s="3">
        <f t="shared" si="27"/>
        <v>0.22229930788798274</v>
      </c>
      <c r="G22" s="3">
        <f t="shared" si="27"/>
        <v>20.290848823657409</v>
      </c>
      <c r="H22" s="3">
        <f t="shared" si="27"/>
        <v>10.295589997165248</v>
      </c>
      <c r="I22" s="3">
        <f t="shared" si="27"/>
        <v>-8.9285228365171401E-2</v>
      </c>
      <c r="J22" s="3">
        <f t="shared" si="27"/>
        <v>-1.5875807330581918E-2</v>
      </c>
      <c r="K22" s="3">
        <f t="shared" si="27"/>
        <v>-8.1802267561968266E-4</v>
      </c>
      <c r="L22" s="3">
        <f t="shared" si="27"/>
        <v>-0.35304386478864336</v>
      </c>
      <c r="M22" s="3">
        <f t="shared" si="27"/>
        <v>0.57558476370143952</v>
      </c>
      <c r="N22" s="3">
        <f t="shared" si="27"/>
        <v>-1.759453221928978E-2</v>
      </c>
      <c r="P22" s="4" t="s">
        <v>0</v>
      </c>
      <c r="Q22" s="3">
        <f t="shared" si="28"/>
        <v>0.35304406098159946</v>
      </c>
      <c r="R22" s="3">
        <f t="shared" si="28"/>
        <v>0.25670276278577131</v>
      </c>
      <c r="S22" s="3">
        <f t="shared" si="28"/>
        <v>-3.1141797412390593E-2</v>
      </c>
      <c r="T22" s="3">
        <f t="shared" si="28"/>
        <v>0.40530447229802635</v>
      </c>
      <c r="U22" s="3">
        <f t="shared" si="28"/>
        <v>0.22229930788798274</v>
      </c>
      <c r="V22" s="3">
        <f t="shared" si="28"/>
        <v>1.7737402112708915</v>
      </c>
      <c r="W22" s="3">
        <f t="shared" si="28"/>
        <v>0</v>
      </c>
      <c r="X22" s="3">
        <f t="shared" si="28"/>
        <v>-8.9285228365171401E-2</v>
      </c>
      <c r="Y22" s="3">
        <f t="shared" si="28"/>
        <v>-1.5875807330581918E-2</v>
      </c>
      <c r="Z22" s="3">
        <f t="shared" si="28"/>
        <v>-8.1802267561968266E-4</v>
      </c>
      <c r="AA22" s="3">
        <f t="shared" si="28"/>
        <v>-0.35304386478864336</v>
      </c>
      <c r="AB22" s="3">
        <f t="shared" si="28"/>
        <v>1.2115618765785374E-2</v>
      </c>
      <c r="AC22" s="2"/>
      <c r="AD22" s="2"/>
      <c r="AE22" s="2"/>
      <c r="AF22" s="2"/>
    </row>
    <row r="23" spans="1:32" x14ac:dyDescent="0.25">
      <c r="Y23" s="2"/>
      <c r="Z23" s="2"/>
      <c r="AA23" s="2"/>
      <c r="AB23" s="2"/>
      <c r="AC23" s="2"/>
      <c r="AD23" s="2"/>
      <c r="AE23" s="2"/>
      <c r="AF23" s="2"/>
    </row>
  </sheetData>
  <mergeCells count="6">
    <mergeCell ref="A2:N2"/>
    <mergeCell ref="P2:AB2"/>
    <mergeCell ref="A9:N9"/>
    <mergeCell ref="P9:AB9"/>
    <mergeCell ref="A16:N16"/>
    <mergeCell ref="P16:AB1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N13302500_NEW</vt:lpstr>
      <vt:lpstr>N04073500_NEW</vt:lpstr>
      <vt:lpstr>N06192500_NEW</vt:lpstr>
      <vt:lpstr>N05280000_NEW</vt:lpstr>
      <vt:lpstr>N08085500_NEW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汪校</dc:creator>
  <cp:lastModifiedBy>啸 王</cp:lastModifiedBy>
  <dcterms:created xsi:type="dcterms:W3CDTF">2015-06-05T18:19:34Z</dcterms:created>
  <dcterms:modified xsi:type="dcterms:W3CDTF">2023-12-17T14:19:49Z</dcterms:modified>
</cp:coreProperties>
</file>