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01963EF-7EAF-4B83-AF6D-2825BC3C6B1F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Hanzhong" sheetId="6" r:id="rId1"/>
    <sheet name="Mumahe" sheetId="7" r:id="rId2"/>
    <sheet name="Xunhe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6" l="1"/>
  <c r="L36" i="6"/>
  <c r="M36" i="6"/>
  <c r="N36" i="6"/>
  <c r="O36" i="6"/>
  <c r="K37" i="6"/>
  <c r="L37" i="6"/>
  <c r="M37" i="6"/>
  <c r="N37" i="6"/>
  <c r="O37" i="6"/>
  <c r="P37" i="6"/>
  <c r="Q37" i="6"/>
  <c r="K38" i="6"/>
  <c r="L38" i="6"/>
  <c r="M38" i="6"/>
  <c r="N38" i="6"/>
  <c r="O38" i="6"/>
  <c r="P38" i="6"/>
  <c r="Q38" i="6"/>
  <c r="K39" i="6"/>
  <c r="L39" i="6"/>
  <c r="M39" i="6"/>
  <c r="N39" i="6"/>
  <c r="O39" i="6"/>
  <c r="P39" i="6"/>
  <c r="Q39" i="6"/>
  <c r="L35" i="6"/>
  <c r="M35" i="6"/>
  <c r="N35" i="6"/>
  <c r="O35" i="6"/>
  <c r="P35" i="6"/>
  <c r="Q35" i="6"/>
  <c r="K35" i="6"/>
  <c r="B46" i="7" l="1"/>
  <c r="C46" i="7"/>
  <c r="D46" i="7"/>
  <c r="E46" i="7"/>
  <c r="F46" i="7"/>
  <c r="G46" i="7"/>
  <c r="H46" i="7"/>
  <c r="C42" i="7"/>
  <c r="D42" i="7"/>
  <c r="E42" i="7"/>
  <c r="F42" i="7"/>
  <c r="G42" i="7"/>
  <c r="H42" i="7"/>
  <c r="C43" i="6" l="1"/>
  <c r="D43" i="6"/>
  <c r="E43" i="6"/>
  <c r="F43" i="6"/>
  <c r="B42" i="7" l="1"/>
  <c r="F46" i="8"/>
  <c r="G46" i="8"/>
  <c r="H46" i="8"/>
  <c r="G42" i="8"/>
  <c r="H42" i="8"/>
  <c r="B42" i="8"/>
  <c r="C42" i="8"/>
  <c r="D42" i="8"/>
  <c r="E42" i="8"/>
  <c r="F42" i="8"/>
  <c r="B46" i="8"/>
  <c r="C46" i="8"/>
  <c r="D46" i="8"/>
  <c r="E46" i="8"/>
  <c r="B43" i="6"/>
  <c r="B44" i="6"/>
  <c r="C44" i="6"/>
  <c r="D44" i="6"/>
  <c r="E44" i="6"/>
  <c r="F44" i="6"/>
  <c r="G44" i="6"/>
  <c r="H44" i="6"/>
  <c r="B45" i="6"/>
  <c r="C45" i="6"/>
  <c r="D45" i="6"/>
  <c r="E45" i="6"/>
  <c r="F45" i="6"/>
  <c r="G45" i="6"/>
  <c r="H45" i="6"/>
  <c r="B46" i="6"/>
  <c r="C46" i="6"/>
  <c r="D46" i="6"/>
  <c r="E46" i="6"/>
  <c r="F46" i="6"/>
  <c r="G46" i="6"/>
  <c r="H46" i="6"/>
  <c r="C42" i="6"/>
  <c r="D42" i="6"/>
  <c r="E42" i="6"/>
  <c r="F42" i="6"/>
  <c r="G42" i="6"/>
  <c r="H42" i="6"/>
  <c r="B42" i="6"/>
</calcChain>
</file>

<file path=xl/sharedStrings.xml><?xml version="1.0" encoding="utf-8"?>
<sst xmlns="http://schemas.openxmlformats.org/spreadsheetml/2006/main" count="238" uniqueCount="40">
  <si>
    <t>Huz</t>
    <phoneticPr fontId="1" type="noConversion"/>
  </si>
  <si>
    <t>B</t>
    <phoneticPr fontId="1" type="noConversion"/>
  </si>
  <si>
    <t>alpha</t>
    <phoneticPr fontId="1" type="noConversion"/>
  </si>
  <si>
    <t>Kq</t>
    <phoneticPr fontId="1" type="noConversion"/>
  </si>
  <si>
    <t>Ks</t>
    <phoneticPr fontId="1" type="noConversion"/>
  </si>
  <si>
    <t>NSE</t>
    <phoneticPr fontId="1" type="noConversion"/>
  </si>
  <si>
    <t>LNSE</t>
    <phoneticPr fontId="1" type="noConversion"/>
  </si>
  <si>
    <t>Calibration</t>
    <phoneticPr fontId="1" type="noConversion"/>
  </si>
  <si>
    <t>Verification</t>
    <phoneticPr fontId="1" type="noConversion"/>
  </si>
  <si>
    <t>Scheme 1</t>
    <phoneticPr fontId="1" type="noConversion"/>
  </si>
  <si>
    <t>Subperiod 1</t>
    <phoneticPr fontId="1" type="noConversion"/>
  </si>
  <si>
    <t>Subperiod 2</t>
    <phoneticPr fontId="1" type="noConversion"/>
  </si>
  <si>
    <t>Subperiod 3</t>
    <phoneticPr fontId="1" type="noConversion"/>
  </si>
  <si>
    <t>Subperiod 4</t>
    <phoneticPr fontId="1" type="noConversion"/>
  </si>
  <si>
    <t>Scheme 2</t>
    <phoneticPr fontId="1" type="noConversion"/>
  </si>
  <si>
    <t>Scheme 3</t>
    <phoneticPr fontId="1" type="noConversion"/>
  </si>
  <si>
    <t>Scheme 4</t>
    <phoneticPr fontId="1" type="noConversion"/>
  </si>
  <si>
    <t>RMSE_Q5</t>
    <phoneticPr fontId="1" type="noConversion"/>
  </si>
  <si>
    <t>RMSE_Q20</t>
    <phoneticPr fontId="1" type="noConversion"/>
  </si>
  <si>
    <t>RMSE_mid</t>
    <phoneticPr fontId="1" type="noConversion"/>
  </si>
  <si>
    <t>RMSE_Q70</t>
    <phoneticPr fontId="1" type="noConversion"/>
  </si>
  <si>
    <t>RMSE_Q95</t>
    <phoneticPr fontId="1" type="noConversion"/>
  </si>
  <si>
    <t>Parameters</t>
    <phoneticPr fontId="1" type="noConversion"/>
  </si>
  <si>
    <t>Scheme 0</t>
    <phoneticPr fontId="1" type="noConversion"/>
  </si>
  <si>
    <t>Calibration-verification</t>
    <phoneticPr fontId="1" type="noConversion"/>
  </si>
  <si>
    <t>1-NSE</t>
  </si>
  <si>
    <t>1-LNSE</t>
  </si>
  <si>
    <t>RMSE_Q5</t>
  </si>
  <si>
    <t>RMSE_Q20</t>
  </si>
  <si>
    <t>RMSE_mid</t>
  </si>
  <si>
    <t>RMSE_Q70</t>
  </si>
  <si>
    <t>RMSE_Q95</t>
  </si>
  <si>
    <t>Calibration</t>
  </si>
  <si>
    <t>Scheme 0</t>
  </si>
  <si>
    <t>Scheme 1</t>
  </si>
  <si>
    <t>Scheme 2</t>
  </si>
  <si>
    <t>Scheme 3</t>
  </si>
  <si>
    <t>Scheme 4</t>
  </si>
  <si>
    <t>Verification</t>
  </si>
  <si>
    <t>Verification-calibration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</si>
</sst>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);[Red]\(0.00\)"/>
    <numFmt numFmtId="178" formatCode="0_);[Red]\(0\)"/>
    <numFmt numFmtId="179" formatCode="0.0_);[Red]\(0.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5"/>
      <name val="Times New Roman"/>
      <family val="1"/>
    </font>
    <font>
      <sz val="12"/>
      <color theme="1"/>
      <name val="Calibri"/>
      <family val="2"/>
    </font>
    <font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86D82"/>
      <color rgb="FF44A9BE"/>
      <color rgb="FFF5F6F5"/>
      <color rgb="FF446D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1787-18A7-49A3-971E-5C185BC71AED}">
  <dimension ref="A1:R46"/>
  <sheetViews>
    <sheetView tabSelected="1" topLeftCell="A13" workbookViewId="0">
      <selection activeCell="Y34" sqref="Y34"/>
    </sheetView>
  </sheetViews>
  <sheetFormatPr defaultRowHeight="15" x14ac:dyDescent="0.2"/>
  <cols>
    <col min="1" max="1" width="9" style="1"/>
    <col min="2" max="2" width="12.625" style="1" customWidth="1"/>
    <col min="3" max="3" width="12.75" style="1" customWidth="1"/>
    <col min="4" max="16384" width="9" style="1"/>
  </cols>
  <sheetData>
    <row r="1" spans="2:8" x14ac:dyDescent="0.2">
      <c r="D1" s="9" t="s">
        <v>22</v>
      </c>
      <c r="E1" s="9"/>
      <c r="F1" s="9"/>
      <c r="G1" s="9"/>
      <c r="H1" s="9"/>
    </row>
    <row r="2" spans="2:8" x14ac:dyDescent="0.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2:8" x14ac:dyDescent="0.2">
      <c r="D3" s="5">
        <v>10</v>
      </c>
      <c r="E3" s="4">
        <v>0.01</v>
      </c>
      <c r="F3" s="4">
        <v>0.01</v>
      </c>
      <c r="G3" s="6">
        <v>0.5</v>
      </c>
      <c r="H3" s="4">
        <v>0.01</v>
      </c>
    </row>
    <row r="4" spans="2:8" x14ac:dyDescent="0.2">
      <c r="D4" s="5">
        <v>1000</v>
      </c>
      <c r="E4" s="4">
        <v>1.99</v>
      </c>
      <c r="F4" s="4">
        <v>0.99</v>
      </c>
      <c r="G4" s="5">
        <v>1</v>
      </c>
      <c r="H4" s="6">
        <v>0.5</v>
      </c>
    </row>
    <row r="5" spans="2:8" x14ac:dyDescent="0.2">
      <c r="D5" s="5">
        <v>500</v>
      </c>
      <c r="E5" s="6">
        <v>1.5</v>
      </c>
      <c r="F5" s="6">
        <v>0.5</v>
      </c>
      <c r="G5" s="4">
        <v>0.75</v>
      </c>
      <c r="H5" s="4">
        <v>0.25</v>
      </c>
    </row>
    <row r="7" spans="2:8" x14ac:dyDescent="0.2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2:8" x14ac:dyDescent="0.2">
      <c r="B8" s="8" t="s">
        <v>23</v>
      </c>
      <c r="C8" s="8"/>
      <c r="D8" s="8">
        <v>177.052846208619</v>
      </c>
      <c r="E8" s="8">
        <v>1.9899603960446199</v>
      </c>
      <c r="F8" s="8">
        <v>0.50253308919085804</v>
      </c>
      <c r="G8" s="8">
        <v>0.82864392233839002</v>
      </c>
      <c r="H8" s="8">
        <v>1.81763459342466E-2</v>
      </c>
    </row>
    <row r="9" spans="2:8" x14ac:dyDescent="0.2">
      <c r="B9" s="10" t="s">
        <v>9</v>
      </c>
      <c r="C9" s="3" t="s">
        <v>10</v>
      </c>
      <c r="D9" s="3">
        <v>748.37588234116697</v>
      </c>
      <c r="E9" s="3">
        <v>1.1325460082638299</v>
      </c>
      <c r="F9" s="3">
        <v>0.27979478030972199</v>
      </c>
      <c r="G9" s="3">
        <v>0.62873165464863201</v>
      </c>
      <c r="H9" s="3">
        <v>7.1346709523112603E-2</v>
      </c>
    </row>
    <row r="10" spans="2:8" x14ac:dyDescent="0.2">
      <c r="B10" s="9"/>
      <c r="C10" s="1" t="s">
        <v>11</v>
      </c>
      <c r="D10" s="1">
        <v>10.002444563408201</v>
      </c>
      <c r="E10" s="1">
        <v>1.48879748573406</v>
      </c>
      <c r="F10" s="1">
        <v>0.61424492242247097</v>
      </c>
      <c r="G10" s="1">
        <v>0.79071290299957497</v>
      </c>
      <c r="H10" s="1">
        <v>0.312801113348879</v>
      </c>
    </row>
    <row r="11" spans="2:8" x14ac:dyDescent="0.2">
      <c r="B11" s="9"/>
      <c r="C11" s="1" t="s">
        <v>12</v>
      </c>
      <c r="D11" s="1">
        <v>703.85111882735805</v>
      </c>
      <c r="E11" s="1">
        <v>0.79690012089512097</v>
      </c>
      <c r="F11" s="1">
        <v>0.34639982257046298</v>
      </c>
      <c r="G11" s="1">
        <v>0.77813439620286595</v>
      </c>
      <c r="H11" s="1">
        <v>0.14684245572990101</v>
      </c>
    </row>
    <row r="12" spans="2:8" x14ac:dyDescent="0.2">
      <c r="B12" s="11"/>
      <c r="C12" s="7" t="s">
        <v>13</v>
      </c>
      <c r="D12" s="7">
        <v>700.830983861807</v>
      </c>
      <c r="E12" s="7">
        <v>1.10212968805534</v>
      </c>
      <c r="F12" s="7">
        <v>0.60206051140527195</v>
      </c>
      <c r="G12" s="7">
        <v>0.70012029581855495</v>
      </c>
      <c r="H12" s="7">
        <v>6.0011656242900398E-2</v>
      </c>
    </row>
    <row r="13" spans="2:8" x14ac:dyDescent="0.2">
      <c r="B13" s="10" t="s">
        <v>14</v>
      </c>
      <c r="C13" s="3" t="s">
        <v>10</v>
      </c>
      <c r="D13" s="3">
        <v>213.507755503239</v>
      </c>
      <c r="E13" s="3">
        <v>1.9750362664588801</v>
      </c>
      <c r="F13" s="3">
        <v>0.50790498364494996</v>
      </c>
      <c r="G13" s="1">
        <v>1.9102688944781499E-2</v>
      </c>
      <c r="H13" s="1">
        <v>1.9102688944781499E-2</v>
      </c>
    </row>
    <row r="14" spans="2:8" x14ac:dyDescent="0.2">
      <c r="B14" s="9"/>
      <c r="C14" s="1" t="s">
        <v>11</v>
      </c>
      <c r="G14" s="1">
        <v>0.74675877558844805</v>
      </c>
    </row>
    <row r="15" spans="2:8" x14ac:dyDescent="0.2">
      <c r="B15" s="9"/>
      <c r="C15" s="1" t="s">
        <v>12</v>
      </c>
      <c r="G15" s="1">
        <v>0.88001724657971803</v>
      </c>
    </row>
    <row r="16" spans="2:8" x14ac:dyDescent="0.2">
      <c r="B16" s="11"/>
      <c r="C16" s="7" t="s">
        <v>13</v>
      </c>
      <c r="D16" s="7"/>
      <c r="E16" s="7"/>
      <c r="F16" s="7"/>
      <c r="G16" s="1">
        <v>0.90810275159379095</v>
      </c>
    </row>
    <row r="17" spans="1:17" x14ac:dyDescent="0.2">
      <c r="B17" s="10" t="s">
        <v>15</v>
      </c>
      <c r="C17" s="3" t="s">
        <v>10</v>
      </c>
      <c r="D17" s="3">
        <v>142.88352740284299</v>
      </c>
      <c r="E17" s="3">
        <v>1.8667826173580699</v>
      </c>
      <c r="F17" s="3">
        <v>0.72272337243476703</v>
      </c>
      <c r="G17" s="3">
        <v>0.500007593245964</v>
      </c>
      <c r="H17" s="3">
        <v>1.0183752393696101E-2</v>
      </c>
    </row>
    <row r="18" spans="1:17" x14ac:dyDescent="0.2">
      <c r="B18" s="9"/>
      <c r="C18" s="1" t="s">
        <v>11</v>
      </c>
      <c r="D18" s="1">
        <v>68.713367270167396</v>
      </c>
      <c r="E18" s="1">
        <v>0.78571382679472102</v>
      </c>
      <c r="F18" s="1">
        <v>1.00026825869374E-2</v>
      </c>
      <c r="G18" s="1">
        <v>0.99934465977870102</v>
      </c>
      <c r="H18" s="1">
        <v>0.25799214118555502</v>
      </c>
    </row>
    <row r="19" spans="1:17" x14ac:dyDescent="0.2">
      <c r="B19" s="9"/>
      <c r="C19" s="1" t="s">
        <v>12</v>
      </c>
      <c r="D19" s="1">
        <v>199.541126375647</v>
      </c>
      <c r="E19" s="1">
        <v>1.9899165896716799</v>
      </c>
      <c r="F19" s="1">
        <v>1.0004905265373201E-2</v>
      </c>
      <c r="G19" s="1">
        <v>0.50167121645993695</v>
      </c>
      <c r="H19" s="1">
        <v>0.38481212983801799</v>
      </c>
    </row>
    <row r="20" spans="1:17" x14ac:dyDescent="0.2">
      <c r="B20" s="11"/>
      <c r="C20" s="7" t="s">
        <v>13</v>
      </c>
      <c r="D20" s="7">
        <v>316.00781860587102</v>
      </c>
      <c r="E20" s="7">
        <v>1.9899392869280901</v>
      </c>
      <c r="F20" s="7">
        <v>1.00699737019848E-2</v>
      </c>
      <c r="G20" s="7">
        <v>0.99996150035409104</v>
      </c>
      <c r="H20" s="7">
        <v>0.165278293249005</v>
      </c>
    </row>
    <row r="21" spans="1:17" x14ac:dyDescent="0.2">
      <c r="B21" s="10" t="s">
        <v>16</v>
      </c>
      <c r="C21" s="3" t="s">
        <v>10</v>
      </c>
      <c r="D21" s="3">
        <v>142.88352740284299</v>
      </c>
      <c r="E21" s="3">
        <v>1.8667826173580699</v>
      </c>
      <c r="F21" s="3">
        <v>0.72272337243476703</v>
      </c>
      <c r="G21" s="3">
        <v>0.500007593245964</v>
      </c>
      <c r="H21" s="3">
        <v>1.0183752393696101E-2</v>
      </c>
    </row>
    <row r="22" spans="1:17" x14ac:dyDescent="0.2">
      <c r="B22" s="9"/>
      <c r="C22" s="1" t="s">
        <v>11</v>
      </c>
      <c r="D22" s="1">
        <v>68.713367270167396</v>
      </c>
      <c r="E22" s="1">
        <v>0.78571382679472102</v>
      </c>
      <c r="F22" s="1">
        <v>1.00026825869374E-2</v>
      </c>
      <c r="G22" s="1">
        <v>0.99934465977870102</v>
      </c>
      <c r="H22" s="1">
        <v>0.25799214118555502</v>
      </c>
    </row>
    <row r="23" spans="1:17" x14ac:dyDescent="0.2">
      <c r="B23" s="9"/>
      <c r="C23" s="1" t="s">
        <v>12</v>
      </c>
      <c r="D23" s="1">
        <v>199.541126375647</v>
      </c>
      <c r="E23" s="1">
        <v>1.9899165896716799</v>
      </c>
      <c r="F23" s="1">
        <v>1.0004905265373201E-2</v>
      </c>
      <c r="G23" s="1">
        <v>0.50167121645993695</v>
      </c>
      <c r="H23" s="1">
        <v>0.38481212983801799</v>
      </c>
    </row>
    <row r="24" spans="1:17" x14ac:dyDescent="0.2">
      <c r="B24" s="11"/>
      <c r="C24" s="7" t="s">
        <v>13</v>
      </c>
      <c r="D24" s="7">
        <v>316.00781860587102</v>
      </c>
      <c r="E24" s="7">
        <v>1.9899392869280901</v>
      </c>
      <c r="F24" s="7">
        <v>1.00699737019848E-2</v>
      </c>
      <c r="G24" s="7">
        <v>0.99996150035409104</v>
      </c>
      <c r="H24" s="7">
        <v>0.165278293249005</v>
      </c>
    </row>
    <row r="26" spans="1:17" ht="15.75" thickBot="1" x14ac:dyDescent="0.25">
      <c r="B26" s="9" t="s">
        <v>7</v>
      </c>
      <c r="C26" s="9"/>
      <c r="D26" s="9"/>
      <c r="E26" s="9"/>
      <c r="F26" s="9"/>
      <c r="G26" s="9"/>
      <c r="H26" s="9"/>
    </row>
    <row r="27" spans="1:17" ht="17.25" thickTop="1" thickBot="1" x14ac:dyDescent="0.25">
      <c r="B27" s="1" t="s">
        <v>5</v>
      </c>
      <c r="C27" s="1" t="s">
        <v>6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  <c r="J27" s="12"/>
      <c r="K27" s="13" t="s">
        <v>25</v>
      </c>
      <c r="L27" s="13" t="s">
        <v>26</v>
      </c>
      <c r="M27" s="13" t="s">
        <v>27</v>
      </c>
      <c r="N27" s="13" t="s">
        <v>28</v>
      </c>
      <c r="O27" s="13" t="s">
        <v>29</v>
      </c>
      <c r="P27" s="13" t="s">
        <v>30</v>
      </c>
      <c r="Q27" s="13" t="s">
        <v>31</v>
      </c>
    </row>
    <row r="28" spans="1:17" x14ac:dyDescent="0.2">
      <c r="A28" s="1" t="s">
        <v>23</v>
      </c>
      <c r="B28" s="1">
        <v>0.62093176851341503</v>
      </c>
      <c r="C28" s="1">
        <v>0.33645111416628998</v>
      </c>
      <c r="D28" s="1">
        <v>0.52387991199046702</v>
      </c>
      <c r="E28" s="1">
        <v>0.14569678321745899</v>
      </c>
      <c r="F28" s="1">
        <v>0.20028003900131899</v>
      </c>
      <c r="G28" s="1">
        <v>0.130179947899942</v>
      </c>
      <c r="H28" s="1">
        <v>0.42564811872705799</v>
      </c>
      <c r="J28" s="15" t="s">
        <v>32</v>
      </c>
      <c r="K28" s="15"/>
      <c r="L28" s="15"/>
      <c r="M28" s="15"/>
      <c r="N28" s="15"/>
      <c r="O28" s="15"/>
      <c r="P28" s="15"/>
      <c r="Q28" s="15"/>
    </row>
    <row r="29" spans="1:17" x14ac:dyDescent="0.2">
      <c r="A29" s="1" t="s">
        <v>9</v>
      </c>
      <c r="B29" s="2">
        <v>-106.42726891401399</v>
      </c>
      <c r="C29" s="2">
        <v>198.605474225634</v>
      </c>
      <c r="D29" s="2">
        <v>1.1588818151643001</v>
      </c>
      <c r="E29" s="2">
        <v>0.42663223416211499</v>
      </c>
      <c r="F29" s="2">
        <v>1.4453750132726499</v>
      </c>
      <c r="G29" s="2"/>
      <c r="H29" s="2"/>
      <c r="J29" s="16" t="s">
        <v>33</v>
      </c>
      <c r="K29" s="16">
        <v>0.621</v>
      </c>
      <c r="L29" s="16">
        <v>0.33600000000000002</v>
      </c>
      <c r="M29" s="16">
        <v>0.52400000000000002</v>
      </c>
      <c r="N29" s="16">
        <v>0.14599999999999999</v>
      </c>
      <c r="O29" s="16">
        <v>0.2</v>
      </c>
      <c r="P29" s="16">
        <v>0.13</v>
      </c>
      <c r="Q29" s="16">
        <v>0.42599999999999999</v>
      </c>
    </row>
    <row r="30" spans="1:17" ht="15.75" x14ac:dyDescent="0.2">
      <c r="A30" s="1" t="s">
        <v>14</v>
      </c>
      <c r="B30" s="1">
        <v>0.61712991699444397</v>
      </c>
      <c r="C30" s="1">
        <v>0.32836271225520602</v>
      </c>
      <c r="D30" s="1">
        <v>0.51737711269812403</v>
      </c>
      <c r="E30" s="1">
        <v>0.163655980479812</v>
      </c>
      <c r="F30" s="1">
        <v>0.17983886749206501</v>
      </c>
      <c r="G30" s="1">
        <v>0.12748210773278901</v>
      </c>
      <c r="H30" s="1">
        <v>0.42479171400578902</v>
      </c>
      <c r="J30" s="16" t="s">
        <v>34</v>
      </c>
      <c r="K30" s="16">
        <v>-106.43</v>
      </c>
      <c r="L30" s="16">
        <v>198.60499999999999</v>
      </c>
      <c r="M30" s="16">
        <v>1.159</v>
      </c>
      <c r="N30" s="16">
        <v>0.42699999999999999</v>
      </c>
      <c r="O30" s="16">
        <v>1.4450000000000001</v>
      </c>
      <c r="P30" s="17"/>
      <c r="Q30" s="17"/>
    </row>
    <row r="31" spans="1:17" x14ac:dyDescent="0.2">
      <c r="A31" s="1" t="s">
        <v>15</v>
      </c>
      <c r="B31" s="1">
        <v>0.16845040359650101</v>
      </c>
      <c r="C31" s="1">
        <v>0.19778643256105399</v>
      </c>
      <c r="D31" s="1">
        <v>0.27229447275721402</v>
      </c>
      <c r="E31" s="1">
        <v>7.8187772186572996E-2</v>
      </c>
      <c r="F31" s="1">
        <v>4.66724493805395E-2</v>
      </c>
      <c r="G31" s="1">
        <v>0.124835274718493</v>
      </c>
      <c r="H31" s="1">
        <v>0.35285900798713499</v>
      </c>
      <c r="J31" s="16" t="s">
        <v>35</v>
      </c>
      <c r="K31" s="16">
        <v>0.61699999999999999</v>
      </c>
      <c r="L31" s="16">
        <v>0.32800000000000001</v>
      </c>
      <c r="M31" s="16">
        <v>0.51700000000000002</v>
      </c>
      <c r="N31" s="16">
        <v>0.16400000000000001</v>
      </c>
      <c r="O31" s="16">
        <v>0.18</v>
      </c>
      <c r="P31" s="16">
        <v>0.127</v>
      </c>
      <c r="Q31" s="16">
        <v>0.42499999999999999</v>
      </c>
    </row>
    <row r="32" spans="1:17" x14ac:dyDescent="0.2">
      <c r="A32" s="1" t="s">
        <v>16</v>
      </c>
      <c r="B32" s="1">
        <v>0.16845040359650101</v>
      </c>
      <c r="C32" s="1">
        <v>0.19778643256105399</v>
      </c>
      <c r="D32" s="1">
        <v>0.27229447275721402</v>
      </c>
      <c r="E32" s="1">
        <v>7.8187772186572996E-2</v>
      </c>
      <c r="F32" s="1">
        <v>4.66724493805395E-2</v>
      </c>
      <c r="G32" s="1">
        <v>0.124835274718493</v>
      </c>
      <c r="H32" s="1">
        <v>0.35285900798713499</v>
      </c>
      <c r="J32" s="16" t="s">
        <v>36</v>
      </c>
      <c r="K32" s="18">
        <v>0.16800000000000001</v>
      </c>
      <c r="L32" s="18">
        <v>0.19800000000000001</v>
      </c>
      <c r="M32" s="18">
        <v>0.27200000000000002</v>
      </c>
      <c r="N32" s="18">
        <v>7.8E-2</v>
      </c>
      <c r="O32" s="18">
        <v>4.7E-2</v>
      </c>
      <c r="P32" s="18">
        <v>0.125</v>
      </c>
      <c r="Q32" s="18">
        <v>0.35299999999999998</v>
      </c>
    </row>
    <row r="33" spans="1:18" ht="15.75" thickBot="1" x14ac:dyDescent="0.25">
      <c r="B33" s="9" t="s">
        <v>8</v>
      </c>
      <c r="C33" s="9"/>
      <c r="D33" s="9"/>
      <c r="E33" s="9"/>
      <c r="F33" s="9"/>
      <c r="G33" s="9"/>
      <c r="H33" s="9"/>
      <c r="J33" s="19" t="s">
        <v>37</v>
      </c>
      <c r="K33" s="20">
        <v>0.16800000000000001</v>
      </c>
      <c r="L33" s="20">
        <v>0.19800000000000001</v>
      </c>
      <c r="M33" s="20">
        <v>0.27200000000000002</v>
      </c>
      <c r="N33" s="20">
        <v>7.8E-2</v>
      </c>
      <c r="O33" s="20">
        <v>4.7E-2</v>
      </c>
      <c r="P33" s="20">
        <v>0.125</v>
      </c>
      <c r="Q33" s="20">
        <v>0.35299999999999998</v>
      </c>
    </row>
    <row r="34" spans="1:18" x14ac:dyDescent="0.2">
      <c r="B34" s="1" t="s">
        <v>5</v>
      </c>
      <c r="C34" s="1" t="s">
        <v>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J34" s="21" t="s">
        <v>38</v>
      </c>
      <c r="K34" s="21"/>
      <c r="L34" s="21"/>
      <c r="M34" s="21"/>
      <c r="N34" s="21"/>
      <c r="O34" s="21"/>
      <c r="P34" s="21"/>
      <c r="Q34" s="21"/>
    </row>
    <row r="35" spans="1:18" x14ac:dyDescent="0.2">
      <c r="A35" s="1" t="s">
        <v>23</v>
      </c>
      <c r="B35" s="1">
        <v>0.84768948112576603</v>
      </c>
      <c r="C35" s="1">
        <v>0.48622796062058099</v>
      </c>
      <c r="D35" s="1">
        <v>0.51086172555294995</v>
      </c>
      <c r="E35" s="1">
        <v>0.20318619457672099</v>
      </c>
      <c r="F35" s="1">
        <v>9.6843002981427395E-2</v>
      </c>
      <c r="G35" s="1">
        <v>0.151553125508289</v>
      </c>
      <c r="H35" s="1">
        <v>0.19454399784292001</v>
      </c>
      <c r="J35" s="16" t="s">
        <v>33</v>
      </c>
      <c r="K35" s="16">
        <f>K29+K41</f>
        <v>0.84799999999999998</v>
      </c>
      <c r="L35" s="16">
        <f t="shared" ref="L35:Q35" si="0">L29+L41</f>
        <v>0.48599999999999999</v>
      </c>
      <c r="M35" s="16">
        <f t="shared" si="0"/>
        <v>0.51100000000000001</v>
      </c>
      <c r="N35" s="16">
        <f t="shared" si="0"/>
        <v>0.20299999999999999</v>
      </c>
      <c r="O35" s="16">
        <f t="shared" si="0"/>
        <v>0.4</v>
      </c>
      <c r="P35" s="16">
        <f t="shared" si="0"/>
        <v>0.152</v>
      </c>
      <c r="Q35" s="16">
        <f t="shared" si="0"/>
        <v>0.59799999999999998</v>
      </c>
      <c r="R35" s="14"/>
    </row>
    <row r="36" spans="1:18" x14ac:dyDescent="0.2">
      <c r="A36" s="1" t="s">
        <v>9</v>
      </c>
      <c r="B36" s="2">
        <v>-410.38546503909299</v>
      </c>
      <c r="C36" s="2">
        <v>254.116850597427</v>
      </c>
      <c r="D36" s="2">
        <v>1.74626116687852</v>
      </c>
      <c r="E36" s="2">
        <v>0.35627247041993698</v>
      </c>
      <c r="F36" s="2">
        <v>1.5536566333845701</v>
      </c>
      <c r="G36" s="2"/>
      <c r="H36" s="2"/>
      <c r="J36" s="16" t="s">
        <v>34</v>
      </c>
      <c r="K36" s="16">
        <f t="shared" ref="K36:Q36" si="1">K30+K42</f>
        <v>-410.39</v>
      </c>
      <c r="L36" s="16">
        <f t="shared" si="1"/>
        <v>254.11699999999999</v>
      </c>
      <c r="M36" s="16">
        <f t="shared" si="1"/>
        <v>1.746</v>
      </c>
      <c r="N36" s="16">
        <f t="shared" si="1"/>
        <v>0.498</v>
      </c>
      <c r="O36" s="16">
        <f t="shared" si="1"/>
        <v>1.554</v>
      </c>
      <c r="P36" s="16"/>
      <c r="Q36" s="16"/>
    </row>
    <row r="37" spans="1:18" x14ac:dyDescent="0.2">
      <c r="A37" s="1" t="s">
        <v>14</v>
      </c>
      <c r="B37" s="1">
        <v>0.85125714013085096</v>
      </c>
      <c r="C37" s="1">
        <v>0.45804039708914202</v>
      </c>
      <c r="D37" s="1">
        <v>0.49348200261118302</v>
      </c>
      <c r="E37" s="1">
        <v>0.23956770536456601</v>
      </c>
      <c r="F37" s="1">
        <v>0.11430210510913499</v>
      </c>
      <c r="G37" s="1">
        <v>0.1255929669568</v>
      </c>
      <c r="H37" s="1">
        <v>0.215051539358116</v>
      </c>
      <c r="J37" s="16" t="s">
        <v>35</v>
      </c>
      <c r="K37" s="16">
        <f t="shared" ref="K37:Q37" si="2">K31+K43</f>
        <v>0.85099999999999998</v>
      </c>
      <c r="L37" s="16">
        <f t="shared" si="2"/>
        <v>0.45800000000000002</v>
      </c>
      <c r="M37" s="16">
        <f t="shared" si="2"/>
        <v>0.49299999999999999</v>
      </c>
      <c r="N37" s="16">
        <f t="shared" si="2"/>
        <v>0.24</v>
      </c>
      <c r="O37" s="16">
        <f t="shared" si="2"/>
        <v>0.246</v>
      </c>
      <c r="P37" s="16">
        <f t="shared" si="2"/>
        <v>0.13800000000000001</v>
      </c>
      <c r="Q37" s="16">
        <f t="shared" si="2"/>
        <v>0.63500000000000001</v>
      </c>
    </row>
    <row r="38" spans="1:18" x14ac:dyDescent="0.2">
      <c r="A38" s="1" t="s">
        <v>15</v>
      </c>
      <c r="B38" s="2">
        <v>0.34147277999481102</v>
      </c>
      <c r="C38" s="2">
        <v>0.84797562740277499</v>
      </c>
      <c r="D38" s="2">
        <v>0.33507480204763601</v>
      </c>
      <c r="E38" s="2">
        <v>8.45894017646973E-2</v>
      </c>
      <c r="F38" s="2">
        <v>0.62262770451681504</v>
      </c>
      <c r="G38" s="2">
        <v>1.0227206800042801</v>
      </c>
      <c r="H38" s="2">
        <v>0.99912270381761104</v>
      </c>
      <c r="J38" s="16" t="s">
        <v>36</v>
      </c>
      <c r="K38" s="16">
        <f t="shared" ref="K38:Q38" si="3">K32+K44</f>
        <v>0.84800000000000009</v>
      </c>
      <c r="L38" s="16">
        <f t="shared" si="3"/>
        <v>0.34099999999999997</v>
      </c>
      <c r="M38" s="16">
        <f t="shared" si="3"/>
        <v>0.33500000000000002</v>
      </c>
      <c r="N38" s="16">
        <f t="shared" si="3"/>
        <v>7.0999999999999994E-2</v>
      </c>
      <c r="O38" s="16">
        <f t="shared" si="3"/>
        <v>0.623</v>
      </c>
      <c r="P38" s="16">
        <f t="shared" si="3"/>
        <v>1.0230000000000001</v>
      </c>
      <c r="Q38" s="16">
        <f t="shared" si="3"/>
        <v>0.999</v>
      </c>
    </row>
    <row r="39" spans="1:18" ht="15.75" thickBot="1" x14ac:dyDescent="0.25">
      <c r="A39" s="1" t="s">
        <v>16</v>
      </c>
      <c r="B39" s="1">
        <v>0.29446783526167503</v>
      </c>
      <c r="C39" s="1">
        <v>0.27193793679441802</v>
      </c>
      <c r="D39" s="1">
        <v>0.30169844790844502</v>
      </c>
      <c r="E39" s="1">
        <v>6.8549404424145297E-2</v>
      </c>
      <c r="F39" s="1">
        <v>0.219914642465046</v>
      </c>
      <c r="G39" s="1">
        <v>0.13356512384253699</v>
      </c>
      <c r="H39" s="1">
        <v>0.59849865877060804</v>
      </c>
      <c r="J39" s="19" t="s">
        <v>37</v>
      </c>
      <c r="K39" s="18">
        <f t="shared" ref="K39:Q39" si="4">K33+K45</f>
        <v>0.29400000000000004</v>
      </c>
      <c r="L39" s="18">
        <f t="shared" si="4"/>
        <v>0.27200000000000002</v>
      </c>
      <c r="M39" s="18">
        <f t="shared" si="4"/>
        <v>0.30200000000000005</v>
      </c>
      <c r="N39" s="18">
        <f t="shared" si="4"/>
        <v>6.9000000000000006E-2</v>
      </c>
      <c r="O39" s="18">
        <f t="shared" si="4"/>
        <v>9.7000000000000003E-2</v>
      </c>
      <c r="P39" s="18">
        <f t="shared" si="4"/>
        <v>0.13400000000000001</v>
      </c>
      <c r="Q39" s="18">
        <f t="shared" si="4"/>
        <v>0.19499999999999998</v>
      </c>
    </row>
    <row r="40" spans="1:18" x14ac:dyDescent="0.2">
      <c r="B40" s="9" t="s">
        <v>24</v>
      </c>
      <c r="C40" s="9"/>
      <c r="D40" s="9"/>
      <c r="E40" s="9"/>
      <c r="F40" s="9"/>
      <c r="G40" s="9"/>
      <c r="H40" s="9"/>
      <c r="J40" s="21" t="s">
        <v>39</v>
      </c>
      <c r="K40" s="21"/>
      <c r="L40" s="21"/>
      <c r="M40" s="21"/>
      <c r="N40" s="21"/>
      <c r="O40" s="21"/>
      <c r="P40" s="21"/>
      <c r="Q40" s="21"/>
    </row>
    <row r="41" spans="1:18" x14ac:dyDescent="0.2">
      <c r="B41" s="1" t="s">
        <v>5</v>
      </c>
      <c r="C41" s="1" t="s">
        <v>6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21</v>
      </c>
      <c r="J41" s="16" t="s">
        <v>33</v>
      </c>
      <c r="K41" s="16">
        <v>0.22700000000000001</v>
      </c>
      <c r="L41" s="16">
        <v>0.15</v>
      </c>
      <c r="M41" s="22">
        <v>-1.2999999999999999E-2</v>
      </c>
      <c r="N41" s="16">
        <v>5.7000000000000002E-2</v>
      </c>
      <c r="O41" s="22">
        <v>0.2</v>
      </c>
      <c r="P41" s="16">
        <v>2.1999999999999999E-2</v>
      </c>
      <c r="Q41" s="16">
        <v>0.17199999999999999</v>
      </c>
    </row>
    <row r="42" spans="1:18" ht="15.75" x14ac:dyDescent="0.2">
      <c r="A42" s="1" t="s">
        <v>23</v>
      </c>
      <c r="B42" s="1">
        <f>B35-B28</f>
        <v>0.226757712612351</v>
      </c>
      <c r="C42" s="1">
        <f>C35-C28</f>
        <v>0.14977684645429101</v>
      </c>
      <c r="D42" s="1">
        <f t="shared" ref="D42:H42" si="5">D35-D28</f>
        <v>-1.3018186437517065E-2</v>
      </c>
      <c r="E42" s="1">
        <f t="shared" si="5"/>
        <v>5.7489411359261999E-2</v>
      </c>
      <c r="F42" s="1">
        <f t="shared" si="5"/>
        <v>-0.1034370360198916</v>
      </c>
      <c r="G42" s="1">
        <f t="shared" si="5"/>
        <v>2.1373177608347005E-2</v>
      </c>
      <c r="H42" s="1">
        <f t="shared" si="5"/>
        <v>-0.23110412088413798</v>
      </c>
      <c r="J42" s="16" t="s">
        <v>34</v>
      </c>
      <c r="K42" s="16">
        <v>-303.95999999999998</v>
      </c>
      <c r="L42" s="16">
        <v>55.512</v>
      </c>
      <c r="M42" s="16">
        <v>0.58699999999999997</v>
      </c>
      <c r="N42" s="16">
        <v>7.0999999999999994E-2</v>
      </c>
      <c r="O42" s="16">
        <v>0.109</v>
      </c>
      <c r="P42" s="17"/>
      <c r="Q42" s="17"/>
    </row>
    <row r="43" spans="1:18" x14ac:dyDescent="0.2">
      <c r="A43" s="1" t="s">
        <v>9</v>
      </c>
      <c r="B43" s="1">
        <f t="shared" ref="B43:F43" si="6">B36-B29</f>
        <v>-303.95819612507898</v>
      </c>
      <c r="C43" s="1">
        <f t="shared" si="6"/>
        <v>55.511376371793006</v>
      </c>
      <c r="D43" s="1">
        <f t="shared" si="6"/>
        <v>0.58737935171421984</v>
      </c>
      <c r="E43" s="1">
        <f t="shared" si="6"/>
        <v>-7.0359763742178005E-2</v>
      </c>
      <c r="F43" s="1">
        <f t="shared" si="6"/>
        <v>0.10828162011192011</v>
      </c>
      <c r="J43" s="16" t="s">
        <v>35</v>
      </c>
      <c r="K43" s="16">
        <v>0.23400000000000001</v>
      </c>
      <c r="L43" s="16">
        <v>0.13</v>
      </c>
      <c r="M43" s="18">
        <v>-2.4E-2</v>
      </c>
      <c r="N43" s="16">
        <v>7.5999999999999998E-2</v>
      </c>
      <c r="O43" s="16">
        <v>6.6000000000000003E-2</v>
      </c>
      <c r="P43" s="16">
        <v>1.0999999999999999E-2</v>
      </c>
      <c r="Q43" s="16">
        <v>0.21</v>
      </c>
    </row>
    <row r="44" spans="1:18" x14ac:dyDescent="0.2">
      <c r="A44" s="1" t="s">
        <v>14</v>
      </c>
      <c r="B44" s="1">
        <f t="shared" ref="B44:H44" si="7">B37-B30</f>
        <v>0.23412722313640699</v>
      </c>
      <c r="C44" s="1">
        <f t="shared" si="7"/>
        <v>0.12967768483393599</v>
      </c>
      <c r="D44" s="1">
        <f t="shared" si="7"/>
        <v>-2.3895110086941007E-2</v>
      </c>
      <c r="E44" s="1">
        <f t="shared" si="7"/>
        <v>7.5911724884754006E-2</v>
      </c>
      <c r="F44" s="1">
        <f t="shared" si="7"/>
        <v>-6.5536762382930019E-2</v>
      </c>
      <c r="G44" s="1">
        <f t="shared" si="7"/>
        <v>-1.8891407759890066E-3</v>
      </c>
      <c r="H44" s="1">
        <f t="shared" si="7"/>
        <v>-0.20974017464767303</v>
      </c>
      <c r="J44" s="16" t="s">
        <v>36</v>
      </c>
      <c r="K44" s="16">
        <v>0.68</v>
      </c>
      <c r="L44" s="16">
        <v>0.14299999999999999</v>
      </c>
      <c r="M44" s="16">
        <v>6.3E-2</v>
      </c>
      <c r="N44" s="16">
        <v>-7.0000000000000001E-3</v>
      </c>
      <c r="O44" s="16">
        <v>0.57599999999999996</v>
      </c>
      <c r="P44" s="16">
        <v>0.89800000000000002</v>
      </c>
      <c r="Q44" s="16">
        <v>0.64600000000000002</v>
      </c>
    </row>
    <row r="45" spans="1:18" ht="15.75" thickBot="1" x14ac:dyDescent="0.25">
      <c r="A45" s="1" t="s">
        <v>15</v>
      </c>
      <c r="B45" s="1">
        <f t="shared" ref="B45:H45" si="8">B38-B31</f>
        <v>0.17302237639831</v>
      </c>
      <c r="C45" s="1">
        <f t="shared" si="8"/>
        <v>0.650189194841721</v>
      </c>
      <c r="D45" s="1">
        <f t="shared" si="8"/>
        <v>6.2780329290421988E-2</v>
      </c>
      <c r="E45" s="1">
        <f t="shared" si="8"/>
        <v>6.4016295781243043E-3</v>
      </c>
      <c r="F45" s="1">
        <f t="shared" si="8"/>
        <v>0.57595525513627555</v>
      </c>
      <c r="G45" s="1">
        <f t="shared" si="8"/>
        <v>0.89788540528578709</v>
      </c>
      <c r="H45" s="1">
        <f t="shared" si="8"/>
        <v>0.64626369583047605</v>
      </c>
      <c r="J45" s="23" t="s">
        <v>37</v>
      </c>
      <c r="K45" s="24">
        <v>0.126</v>
      </c>
      <c r="L45" s="24">
        <v>7.3999999999999996E-2</v>
      </c>
      <c r="M45" s="23">
        <v>0.03</v>
      </c>
      <c r="N45" s="24">
        <v>-8.9999999999999993E-3</v>
      </c>
      <c r="O45" s="24">
        <v>0.05</v>
      </c>
      <c r="P45" s="24">
        <v>8.9999999999999993E-3</v>
      </c>
      <c r="Q45" s="24">
        <v>-0.158</v>
      </c>
    </row>
    <row r="46" spans="1:18" ht="15.75" thickTop="1" x14ac:dyDescent="0.2">
      <c r="A46" s="1" t="s">
        <v>16</v>
      </c>
      <c r="B46" s="1">
        <f t="shared" ref="B46:H46" si="9">B39-B32</f>
        <v>0.12601743166517401</v>
      </c>
      <c r="C46" s="1">
        <f t="shared" si="9"/>
        <v>7.415150423336403E-2</v>
      </c>
      <c r="D46" s="1">
        <f t="shared" si="9"/>
        <v>2.9403975151230999E-2</v>
      </c>
      <c r="E46" s="1">
        <f t="shared" si="9"/>
        <v>-9.6383677624276992E-3</v>
      </c>
      <c r="F46" s="1">
        <f t="shared" si="9"/>
        <v>0.1732421930845065</v>
      </c>
      <c r="G46" s="1">
        <f t="shared" si="9"/>
        <v>8.7298491240439952E-3</v>
      </c>
      <c r="H46" s="1">
        <f t="shared" si="9"/>
        <v>0.24563965078347305</v>
      </c>
    </row>
  </sheetData>
  <mergeCells count="11">
    <mergeCell ref="J28:Q28"/>
    <mergeCell ref="J34:Q34"/>
    <mergeCell ref="J40:Q40"/>
    <mergeCell ref="D1:H1"/>
    <mergeCell ref="B40:H40"/>
    <mergeCell ref="B26:H26"/>
    <mergeCell ref="B33:H33"/>
    <mergeCell ref="B9:B12"/>
    <mergeCell ref="B13:B16"/>
    <mergeCell ref="B17:B20"/>
    <mergeCell ref="B21:B24"/>
  </mergeCells>
  <phoneticPr fontId="1" type="noConversion"/>
  <conditionalFormatting sqref="D9:D12">
    <cfRule type="colorScale" priority="42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E9:E12">
    <cfRule type="colorScale" priority="4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F9:F12">
    <cfRule type="colorScale" priority="3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40">
      <colorScale>
        <cfvo type="min"/>
        <cfvo type="max"/>
        <color rgb="FFFCFCFF"/>
        <color rgb="FFF8696B"/>
      </colorScale>
    </cfRule>
  </conditionalFormatting>
  <conditionalFormatting sqref="G9:G12">
    <cfRule type="colorScale" priority="3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38">
      <colorScale>
        <cfvo type="min"/>
        <cfvo type="max"/>
        <color rgb="FFFCFCFF"/>
        <color rgb="FFF8696B"/>
      </colorScale>
    </cfRule>
  </conditionalFormatting>
  <conditionalFormatting sqref="H9:H12">
    <cfRule type="colorScale" priority="3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D21:D25">
    <cfRule type="colorScale" priority="2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E21:E25">
    <cfRule type="colorScale" priority="1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F21:F25">
    <cfRule type="colorScale" priority="1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G21:G25">
    <cfRule type="colorScale" priority="1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H21:H25">
    <cfRule type="colorScale" priority="1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D17:D20">
    <cfRule type="colorScale" priority="1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E17:E20">
    <cfRule type="colorScale" priority="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F17:F20">
    <cfRule type="colorScale" priority="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G17:G20">
    <cfRule type="colorScale" priority="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H17:H20">
    <cfRule type="colorScale" priority="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G13:G16">
    <cfRule type="colorScale" priority="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44ED-CF47-4404-9C72-468907AB19BD}">
  <dimension ref="A1:I46"/>
  <sheetViews>
    <sheetView topLeftCell="A25" workbookViewId="0">
      <selection activeCell="C63" sqref="C63"/>
    </sheetView>
  </sheetViews>
  <sheetFormatPr defaultRowHeight="15" x14ac:dyDescent="0.2"/>
  <cols>
    <col min="1" max="1" width="9" style="1"/>
    <col min="2" max="2" width="12.625" style="1" customWidth="1"/>
    <col min="3" max="3" width="12.75" style="1" customWidth="1"/>
    <col min="4" max="16384" width="9" style="1"/>
  </cols>
  <sheetData>
    <row r="1" spans="2:8" x14ac:dyDescent="0.2">
      <c r="D1" s="9" t="s">
        <v>22</v>
      </c>
      <c r="E1" s="9"/>
      <c r="F1" s="9"/>
      <c r="G1" s="9"/>
      <c r="H1" s="9"/>
    </row>
    <row r="2" spans="2:8" x14ac:dyDescent="0.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2:8" x14ac:dyDescent="0.2">
      <c r="D3" s="5">
        <v>10</v>
      </c>
      <c r="E3" s="4">
        <v>0.01</v>
      </c>
      <c r="F3" s="4">
        <v>0.01</v>
      </c>
      <c r="G3" s="6">
        <v>0.5</v>
      </c>
      <c r="H3" s="4">
        <v>0.01</v>
      </c>
    </row>
    <row r="4" spans="2:8" x14ac:dyDescent="0.2">
      <c r="D4" s="5">
        <v>1000</v>
      </c>
      <c r="E4" s="4">
        <v>1.99</v>
      </c>
      <c r="F4" s="4">
        <v>0.99</v>
      </c>
      <c r="G4" s="5">
        <v>1</v>
      </c>
      <c r="H4" s="6">
        <v>0.5</v>
      </c>
    </row>
    <row r="5" spans="2:8" x14ac:dyDescent="0.2">
      <c r="D5" s="5">
        <v>500</v>
      </c>
      <c r="E5" s="6">
        <v>1.5</v>
      </c>
      <c r="F5" s="6">
        <v>0.5</v>
      </c>
      <c r="G5" s="4">
        <v>0.75</v>
      </c>
      <c r="H5" s="4">
        <v>0.25</v>
      </c>
    </row>
    <row r="7" spans="2:8" x14ac:dyDescent="0.2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2:8" x14ac:dyDescent="0.2">
      <c r="B8" s="8" t="s">
        <v>23</v>
      </c>
      <c r="C8" s="8"/>
      <c r="D8" s="8">
        <v>916.69151949541902</v>
      </c>
      <c r="E8" s="8">
        <v>1.9899882751865201</v>
      </c>
      <c r="F8" s="8">
        <v>4.8420637507930901E-2</v>
      </c>
      <c r="G8" s="8">
        <v>0.99998908444534096</v>
      </c>
      <c r="H8" s="8">
        <v>7.9419305565360296E-2</v>
      </c>
    </row>
    <row r="9" spans="2:8" x14ac:dyDescent="0.2">
      <c r="B9" s="10" t="s">
        <v>9</v>
      </c>
      <c r="C9" s="3" t="s">
        <v>10</v>
      </c>
      <c r="D9" s="3"/>
      <c r="E9" s="3"/>
      <c r="F9" s="3"/>
      <c r="G9" s="3"/>
      <c r="H9" s="3"/>
    </row>
    <row r="10" spans="2:8" x14ac:dyDescent="0.2">
      <c r="B10" s="9"/>
      <c r="C10" s="1" t="s">
        <v>11</v>
      </c>
    </row>
    <row r="11" spans="2:8" x14ac:dyDescent="0.2">
      <c r="B11" s="9"/>
      <c r="C11" s="1" t="s">
        <v>12</v>
      </c>
    </row>
    <row r="12" spans="2:8" x14ac:dyDescent="0.2">
      <c r="B12" s="11"/>
      <c r="C12" s="7" t="s">
        <v>13</v>
      </c>
      <c r="D12" s="7"/>
      <c r="E12" s="7"/>
      <c r="F12" s="7"/>
      <c r="G12" s="7"/>
      <c r="H12" s="7"/>
    </row>
    <row r="13" spans="2:8" x14ac:dyDescent="0.2">
      <c r="B13" s="10" t="s">
        <v>14</v>
      </c>
      <c r="C13" s="3" t="s">
        <v>10</v>
      </c>
      <c r="D13" s="3"/>
      <c r="E13" s="3"/>
      <c r="F13" s="3"/>
      <c r="H13" s="3"/>
    </row>
    <row r="14" spans="2:8" x14ac:dyDescent="0.2">
      <c r="B14" s="9"/>
      <c r="C14" s="1" t="s">
        <v>11</v>
      </c>
    </row>
    <row r="15" spans="2:8" x14ac:dyDescent="0.2">
      <c r="B15" s="9"/>
      <c r="C15" s="1" t="s">
        <v>12</v>
      </c>
    </row>
    <row r="16" spans="2:8" x14ac:dyDescent="0.2">
      <c r="B16" s="11"/>
      <c r="C16" s="7" t="s">
        <v>13</v>
      </c>
      <c r="D16" s="7"/>
      <c r="E16" s="7"/>
      <c r="F16" s="7"/>
      <c r="H16" s="7"/>
    </row>
    <row r="17" spans="1:9" x14ac:dyDescent="0.2">
      <c r="B17" s="10" t="s">
        <v>15</v>
      </c>
      <c r="C17" s="3" t="s">
        <v>10</v>
      </c>
      <c r="D17" s="3"/>
      <c r="E17" s="3"/>
      <c r="F17" s="3"/>
      <c r="G17" s="3"/>
      <c r="H17" s="3"/>
    </row>
    <row r="18" spans="1:9" x14ac:dyDescent="0.2">
      <c r="B18" s="9"/>
      <c r="C18" s="1" t="s">
        <v>11</v>
      </c>
    </row>
    <row r="19" spans="1:9" x14ac:dyDescent="0.2">
      <c r="B19" s="9"/>
      <c r="C19" s="1" t="s">
        <v>12</v>
      </c>
    </row>
    <row r="20" spans="1:9" x14ac:dyDescent="0.2">
      <c r="B20" s="11"/>
      <c r="C20" s="7" t="s">
        <v>13</v>
      </c>
      <c r="D20" s="7"/>
      <c r="E20" s="7"/>
      <c r="F20" s="7"/>
      <c r="G20" s="7"/>
      <c r="H20" s="7"/>
    </row>
    <row r="21" spans="1:9" x14ac:dyDescent="0.2">
      <c r="B21" s="10" t="s">
        <v>16</v>
      </c>
      <c r="C21" s="3" t="s">
        <v>10</v>
      </c>
      <c r="D21" s="3">
        <v>999.54002693239397</v>
      </c>
      <c r="E21" s="3">
        <v>1.9898497161885</v>
      </c>
      <c r="F21" s="3">
        <v>5.0557254426968401E-2</v>
      </c>
      <c r="G21" s="3">
        <v>0.50051597859064401</v>
      </c>
      <c r="H21" s="3">
        <v>3.7963220763997899E-2</v>
      </c>
    </row>
    <row r="22" spans="1:9" x14ac:dyDescent="0.2">
      <c r="B22" s="9"/>
      <c r="C22" s="1" t="s">
        <v>11</v>
      </c>
      <c r="D22" s="1">
        <v>999.99818102236202</v>
      </c>
      <c r="E22" s="1">
        <v>1.89976747114874</v>
      </c>
      <c r="F22" s="1">
        <v>1.0005799002544599E-2</v>
      </c>
      <c r="G22" s="1">
        <v>0.71309403363523105</v>
      </c>
      <c r="H22" s="1">
        <v>0.14323166877916199</v>
      </c>
    </row>
    <row r="23" spans="1:9" x14ac:dyDescent="0.2">
      <c r="B23" s="9"/>
      <c r="C23" s="1" t="s">
        <v>12</v>
      </c>
      <c r="D23" s="1">
        <v>27.7989972746783</v>
      </c>
      <c r="E23" s="1">
        <v>1.9896339184010501</v>
      </c>
      <c r="F23" s="1">
        <v>1.00005211009749E-2</v>
      </c>
      <c r="G23" s="1">
        <v>0.80060911510307797</v>
      </c>
      <c r="H23" s="1">
        <v>0.23737558910022799</v>
      </c>
    </row>
    <row r="24" spans="1:9" x14ac:dyDescent="0.2">
      <c r="B24" s="11"/>
      <c r="C24" s="7" t="s">
        <v>13</v>
      </c>
      <c r="D24" s="7">
        <v>644.63884666055196</v>
      </c>
      <c r="E24" s="7">
        <v>1.98995937824334</v>
      </c>
      <c r="F24" s="7">
        <v>1.0010382526372799E-2</v>
      </c>
      <c r="G24" s="7">
        <v>0.50070245524755397</v>
      </c>
      <c r="H24" s="7">
        <v>9.0261437900448896E-2</v>
      </c>
    </row>
    <row r="26" spans="1:9" x14ac:dyDescent="0.2">
      <c r="B26" s="9" t="s">
        <v>7</v>
      </c>
      <c r="C26" s="9"/>
      <c r="D26" s="9"/>
      <c r="E26" s="9"/>
      <c r="F26" s="9"/>
      <c r="G26" s="9"/>
      <c r="H26" s="9"/>
    </row>
    <row r="27" spans="1:9" x14ac:dyDescent="0.2">
      <c r="B27" s="1" t="s">
        <v>5</v>
      </c>
      <c r="C27" s="1" t="s">
        <v>6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</row>
    <row r="28" spans="1:9" x14ac:dyDescent="0.2">
      <c r="A28" s="1" t="s">
        <v>23</v>
      </c>
      <c r="B28" s="1">
        <v>0.69094047335153197</v>
      </c>
      <c r="C28" s="1">
        <v>0.44463445996321399</v>
      </c>
      <c r="D28" s="1">
        <v>0.95256273339979203</v>
      </c>
      <c r="E28" s="1">
        <v>0.35727417163879099</v>
      </c>
      <c r="F28" s="1">
        <v>0.117518825326817</v>
      </c>
      <c r="G28" s="1">
        <v>0.55398205451942895</v>
      </c>
      <c r="H28" s="1">
        <v>0.90932490234100705</v>
      </c>
    </row>
    <row r="29" spans="1:9" x14ac:dyDescent="0.2">
      <c r="A29" s="1" t="s">
        <v>9</v>
      </c>
      <c r="E29" s="2"/>
      <c r="F29" s="2"/>
      <c r="G29" s="2"/>
      <c r="H29" s="2"/>
      <c r="I29" s="2"/>
    </row>
    <row r="30" spans="1:9" x14ac:dyDescent="0.2">
      <c r="A30" s="1" t="s">
        <v>14</v>
      </c>
    </row>
    <row r="31" spans="1:9" x14ac:dyDescent="0.2">
      <c r="A31" s="1" t="s">
        <v>15</v>
      </c>
    </row>
    <row r="32" spans="1:9" x14ac:dyDescent="0.2">
      <c r="A32" s="1" t="s">
        <v>16</v>
      </c>
      <c r="B32" s="1">
        <v>0.32446178716310498</v>
      </c>
      <c r="C32" s="1">
        <v>0.26247884401021099</v>
      </c>
      <c r="D32" s="1">
        <v>0.36161328246365199</v>
      </c>
      <c r="E32" s="1">
        <v>6.9616649744411702E-2</v>
      </c>
      <c r="F32" s="1">
        <v>0.11155172616681799</v>
      </c>
      <c r="G32" s="1">
        <v>0.28767874576262897</v>
      </c>
      <c r="H32" s="1">
        <v>0.72922177150508805</v>
      </c>
    </row>
    <row r="33" spans="1:8" x14ac:dyDescent="0.2">
      <c r="B33" s="9" t="s">
        <v>8</v>
      </c>
      <c r="C33" s="9"/>
      <c r="D33" s="9"/>
      <c r="E33" s="9"/>
      <c r="F33" s="9"/>
      <c r="G33" s="9"/>
      <c r="H33" s="9"/>
    </row>
    <row r="34" spans="1:8" x14ac:dyDescent="0.2">
      <c r="B34" s="1" t="s">
        <v>5</v>
      </c>
      <c r="C34" s="1" t="s">
        <v>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</row>
    <row r="35" spans="1:8" x14ac:dyDescent="0.2">
      <c r="A35" s="1" t="s">
        <v>23</v>
      </c>
      <c r="B35" s="1">
        <v>0.74958415710619697</v>
      </c>
      <c r="C35" s="1">
        <v>0.68595481055881002</v>
      </c>
      <c r="D35" s="1">
        <v>1.0817160794563101</v>
      </c>
      <c r="E35" s="1">
        <v>0.34219050192129202</v>
      </c>
      <c r="F35" s="1">
        <v>0.183</v>
      </c>
      <c r="G35" s="1">
        <v>0.82537861194901896</v>
      </c>
      <c r="H35" s="1">
        <v>1.4500885509703101</v>
      </c>
    </row>
    <row r="36" spans="1:8" x14ac:dyDescent="0.2">
      <c r="A36" s="1" t="s">
        <v>9</v>
      </c>
      <c r="B36" s="2"/>
      <c r="C36" s="2"/>
      <c r="D36" s="2"/>
      <c r="E36" s="2"/>
      <c r="F36" s="2"/>
      <c r="G36" s="2"/>
      <c r="H36" s="2"/>
    </row>
    <row r="37" spans="1:8" x14ac:dyDescent="0.2">
      <c r="A37" s="1" t="s">
        <v>14</v>
      </c>
    </row>
    <row r="38" spans="1:8" x14ac:dyDescent="0.2">
      <c r="A38" s="1" t="s">
        <v>15</v>
      </c>
      <c r="B38" s="2"/>
      <c r="C38" s="2"/>
      <c r="D38" s="2"/>
      <c r="E38" s="2"/>
      <c r="F38" s="2"/>
      <c r="G38" s="2"/>
      <c r="H38" s="2"/>
    </row>
    <row r="39" spans="1:8" x14ac:dyDescent="0.2">
      <c r="A39" s="1" t="s">
        <v>16</v>
      </c>
      <c r="B39" s="1">
        <v>0.34527028578088598</v>
      </c>
      <c r="C39" s="1">
        <v>0.32451805732401601</v>
      </c>
      <c r="D39" s="1">
        <v>0.33844726227392702</v>
      </c>
      <c r="E39" s="1">
        <v>5.6371611965448098E-2</v>
      </c>
      <c r="F39" s="1">
        <v>0.16500000000000001</v>
      </c>
      <c r="G39" s="1">
        <v>0.52382185318735497</v>
      </c>
      <c r="H39" s="1">
        <v>0.71667379085734295</v>
      </c>
    </row>
    <row r="40" spans="1:8" x14ac:dyDescent="0.2">
      <c r="B40" s="9" t="s">
        <v>24</v>
      </c>
      <c r="C40" s="9"/>
      <c r="D40" s="9"/>
      <c r="E40" s="9"/>
      <c r="F40" s="9"/>
      <c r="G40" s="9"/>
      <c r="H40" s="9"/>
    </row>
    <row r="41" spans="1:8" x14ac:dyDescent="0.2">
      <c r="B41" s="1" t="s">
        <v>5</v>
      </c>
      <c r="C41" s="1" t="s">
        <v>6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21</v>
      </c>
    </row>
    <row r="42" spans="1:8" x14ac:dyDescent="0.2">
      <c r="A42" s="1" t="s">
        <v>23</v>
      </c>
      <c r="B42" s="1">
        <f>B35-B28</f>
        <v>5.8643683754664999E-2</v>
      </c>
      <c r="C42" s="1">
        <f t="shared" ref="C42:H42" si="0">C35-C28</f>
        <v>0.24132035059559603</v>
      </c>
      <c r="D42" s="1">
        <f t="shared" si="0"/>
        <v>0.12915334605651807</v>
      </c>
      <c r="E42" s="1">
        <f t="shared" si="0"/>
        <v>-1.5083669717498971E-2</v>
      </c>
      <c r="F42" s="1">
        <f t="shared" si="0"/>
        <v>6.5481174673182999E-2</v>
      </c>
      <c r="G42" s="1">
        <f t="shared" si="0"/>
        <v>0.27139655742959001</v>
      </c>
      <c r="H42" s="1">
        <f t="shared" si="0"/>
        <v>0.54076364862930304</v>
      </c>
    </row>
    <row r="43" spans="1:8" x14ac:dyDescent="0.2">
      <c r="A43" s="1" t="s">
        <v>9</v>
      </c>
    </row>
    <row r="44" spans="1:8" x14ac:dyDescent="0.2">
      <c r="A44" s="1" t="s">
        <v>14</v>
      </c>
    </row>
    <row r="45" spans="1:8" x14ac:dyDescent="0.2">
      <c r="A45" s="1" t="s">
        <v>15</v>
      </c>
    </row>
    <row r="46" spans="1:8" x14ac:dyDescent="0.2">
      <c r="A46" s="1" t="s">
        <v>16</v>
      </c>
      <c r="B46" s="1">
        <f t="shared" ref="B46:H46" si="1">B39-B32</f>
        <v>2.0808498617781002E-2</v>
      </c>
      <c r="C46" s="1">
        <f t="shared" si="1"/>
        <v>6.2039213313805019E-2</v>
      </c>
      <c r="D46" s="1">
        <f t="shared" si="1"/>
        <v>-2.3166020189724967E-2</v>
      </c>
      <c r="E46" s="1">
        <f t="shared" si="1"/>
        <v>-1.3245037778963603E-2</v>
      </c>
      <c r="F46" s="1">
        <f t="shared" si="1"/>
        <v>5.3448273833182014E-2</v>
      </c>
      <c r="G46" s="1">
        <f t="shared" si="1"/>
        <v>0.236143107424726</v>
      </c>
      <c r="H46" s="1">
        <f t="shared" si="1"/>
        <v>-1.2547980647745094E-2</v>
      </c>
    </row>
  </sheetData>
  <mergeCells count="8">
    <mergeCell ref="B33:H33"/>
    <mergeCell ref="B40:H40"/>
    <mergeCell ref="D1:H1"/>
    <mergeCell ref="B9:B12"/>
    <mergeCell ref="B13:B16"/>
    <mergeCell ref="B17:B20"/>
    <mergeCell ref="B21:B24"/>
    <mergeCell ref="B26:H26"/>
  </mergeCells>
  <phoneticPr fontId="1" type="noConversion"/>
  <conditionalFormatting sqref="D9:D12">
    <cfRule type="colorScale" priority="30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E9:E12">
    <cfRule type="colorScale" priority="2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F9:F12">
    <cfRule type="colorScale" priority="2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G9:G12">
    <cfRule type="colorScale" priority="2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H9:H12">
    <cfRule type="colorScale" priority="2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H13:H16">
    <cfRule type="colorScale" priority="2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D17:D20">
    <cfRule type="colorScale" priority="1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E17:E20">
    <cfRule type="colorScale" priority="1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F17:F20">
    <cfRule type="colorScale" priority="1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G17:G20">
    <cfRule type="colorScale" priority="1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H17:H20">
    <cfRule type="colorScale" priority="1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D21:D25">
    <cfRule type="colorScale" priority="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E21:E25">
    <cfRule type="colorScale" priority="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F21:F25">
    <cfRule type="colorScale" priority="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G21:G25">
    <cfRule type="colorScale" priority="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H25">
    <cfRule type="colorScale" priority="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44ED-A96E-4E32-B15A-AA13A309D09E}">
  <dimension ref="A1:I46"/>
  <sheetViews>
    <sheetView topLeftCell="A25" workbookViewId="0">
      <selection activeCell="N38" sqref="N38"/>
    </sheetView>
  </sheetViews>
  <sheetFormatPr defaultRowHeight="15" x14ac:dyDescent="0.2"/>
  <cols>
    <col min="1" max="1" width="9" style="1"/>
    <col min="2" max="2" width="12.625" style="1" customWidth="1"/>
    <col min="3" max="3" width="12.75" style="1" customWidth="1"/>
    <col min="4" max="16384" width="9" style="1"/>
  </cols>
  <sheetData>
    <row r="1" spans="2:8" x14ac:dyDescent="0.2">
      <c r="D1" s="9" t="s">
        <v>22</v>
      </c>
      <c r="E1" s="9"/>
      <c r="F1" s="9"/>
      <c r="G1" s="9"/>
      <c r="H1" s="9"/>
    </row>
    <row r="2" spans="2:8" x14ac:dyDescent="0.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2:8" x14ac:dyDescent="0.2">
      <c r="D3" s="5">
        <v>10</v>
      </c>
      <c r="E3" s="4">
        <v>0.01</v>
      </c>
      <c r="F3" s="4">
        <v>0.01</v>
      </c>
      <c r="G3" s="6">
        <v>0.5</v>
      </c>
      <c r="H3" s="4">
        <v>0.01</v>
      </c>
    </row>
    <row r="4" spans="2:8" x14ac:dyDescent="0.2">
      <c r="D4" s="5">
        <v>1000</v>
      </c>
      <c r="E4" s="4">
        <v>1.99</v>
      </c>
      <c r="F4" s="4">
        <v>0.99</v>
      </c>
      <c r="G4" s="5">
        <v>1</v>
      </c>
      <c r="H4" s="6">
        <v>0.5</v>
      </c>
    </row>
    <row r="5" spans="2:8" x14ac:dyDescent="0.2">
      <c r="D5" s="5">
        <v>500</v>
      </c>
      <c r="E5" s="6">
        <v>1.5</v>
      </c>
      <c r="F5" s="6">
        <v>0.5</v>
      </c>
      <c r="G5" s="4">
        <v>0.75</v>
      </c>
      <c r="H5" s="4">
        <v>0.25</v>
      </c>
    </row>
    <row r="7" spans="2:8" x14ac:dyDescent="0.2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2:8" x14ac:dyDescent="0.2">
      <c r="B8" s="8" t="s">
        <v>23</v>
      </c>
      <c r="C8" s="8"/>
      <c r="D8" s="8">
        <v>999.99069044804696</v>
      </c>
      <c r="E8" s="8">
        <v>1.25949659262488</v>
      </c>
      <c r="F8" s="8">
        <v>0.34231792867565702</v>
      </c>
      <c r="G8" s="8">
        <v>0.89362433568793598</v>
      </c>
      <c r="H8" s="8">
        <v>2.4369702725604601E-2</v>
      </c>
    </row>
    <row r="9" spans="2:8" x14ac:dyDescent="0.2">
      <c r="B9" s="10" t="s">
        <v>9</v>
      </c>
      <c r="C9" s="3" t="s">
        <v>10</v>
      </c>
      <c r="D9" s="3"/>
      <c r="E9" s="3"/>
      <c r="F9" s="3"/>
      <c r="G9" s="3"/>
      <c r="H9" s="3"/>
    </row>
    <row r="10" spans="2:8" x14ac:dyDescent="0.2">
      <c r="B10" s="9"/>
      <c r="C10" s="1" t="s">
        <v>11</v>
      </c>
    </row>
    <row r="11" spans="2:8" x14ac:dyDescent="0.2">
      <c r="B11" s="9"/>
      <c r="C11" s="1" t="s">
        <v>12</v>
      </c>
    </row>
    <row r="12" spans="2:8" x14ac:dyDescent="0.2">
      <c r="B12" s="11"/>
      <c r="C12" s="7" t="s">
        <v>13</v>
      </c>
      <c r="D12" s="7"/>
      <c r="E12" s="7"/>
      <c r="F12" s="7"/>
      <c r="G12" s="7"/>
      <c r="H12" s="7"/>
    </row>
    <row r="13" spans="2:8" x14ac:dyDescent="0.2">
      <c r="B13" s="10" t="s">
        <v>14</v>
      </c>
      <c r="C13" s="3" t="s">
        <v>10</v>
      </c>
      <c r="D13" s="3"/>
      <c r="E13" s="3"/>
      <c r="F13" s="3"/>
      <c r="H13" s="3"/>
    </row>
    <row r="14" spans="2:8" x14ac:dyDescent="0.2">
      <c r="B14" s="9"/>
      <c r="C14" s="1" t="s">
        <v>11</v>
      </c>
    </row>
    <row r="15" spans="2:8" x14ac:dyDescent="0.2">
      <c r="B15" s="9"/>
      <c r="C15" s="1" t="s">
        <v>12</v>
      </c>
    </row>
    <row r="16" spans="2:8" x14ac:dyDescent="0.2">
      <c r="B16" s="11"/>
      <c r="C16" s="7" t="s">
        <v>13</v>
      </c>
      <c r="D16" s="7"/>
      <c r="E16" s="7"/>
      <c r="F16" s="7"/>
      <c r="H16" s="7"/>
    </row>
    <row r="17" spans="1:9" x14ac:dyDescent="0.2">
      <c r="B17" s="10" t="s">
        <v>15</v>
      </c>
      <c r="C17" s="3" t="s">
        <v>10</v>
      </c>
      <c r="D17" s="3"/>
      <c r="E17" s="3"/>
      <c r="F17" s="3"/>
      <c r="G17" s="3"/>
      <c r="H17" s="3"/>
    </row>
    <row r="18" spans="1:9" x14ac:dyDescent="0.2">
      <c r="B18" s="9"/>
      <c r="C18" s="1" t="s">
        <v>11</v>
      </c>
    </row>
    <row r="19" spans="1:9" x14ac:dyDescent="0.2">
      <c r="B19" s="9"/>
      <c r="C19" s="1" t="s">
        <v>12</v>
      </c>
    </row>
    <row r="20" spans="1:9" x14ac:dyDescent="0.2">
      <c r="B20" s="11"/>
      <c r="C20" s="7" t="s">
        <v>13</v>
      </c>
      <c r="D20" s="7"/>
      <c r="E20" s="7"/>
      <c r="F20" s="7"/>
      <c r="G20" s="7"/>
      <c r="H20" s="7"/>
    </row>
    <row r="21" spans="1:9" x14ac:dyDescent="0.2">
      <c r="B21" s="10" t="s">
        <v>16</v>
      </c>
      <c r="C21" s="3" t="s">
        <v>10</v>
      </c>
      <c r="D21" s="3">
        <v>999.94344053597194</v>
      </c>
      <c r="E21" s="3">
        <v>0.39147084869167498</v>
      </c>
      <c r="F21" s="3">
        <v>0.56458215586577898</v>
      </c>
      <c r="G21" s="3">
        <v>0.50552649257334004</v>
      </c>
      <c r="H21" s="3">
        <v>1.0798210104254901E-2</v>
      </c>
    </row>
    <row r="22" spans="1:9" x14ac:dyDescent="0.2">
      <c r="B22" s="9"/>
      <c r="C22" s="1" t="s">
        <v>11</v>
      </c>
      <c r="D22" s="1">
        <v>988.15395819725995</v>
      </c>
      <c r="E22" s="1">
        <v>1.6016258768673599</v>
      </c>
      <c r="F22" s="1">
        <v>3.0602770013176302E-2</v>
      </c>
      <c r="G22" s="1">
        <v>0.99997546614131005</v>
      </c>
      <c r="H22" s="1">
        <v>0.11171476044180199</v>
      </c>
    </row>
    <row r="23" spans="1:9" x14ac:dyDescent="0.2">
      <c r="B23" s="9"/>
      <c r="C23" s="1" t="s">
        <v>12</v>
      </c>
      <c r="D23" s="1">
        <v>353.77667608764199</v>
      </c>
      <c r="E23" s="1">
        <v>0.640540066243517</v>
      </c>
      <c r="F23" s="1">
        <v>1.0042660429615101E-2</v>
      </c>
      <c r="G23" s="1">
        <v>0.50000947962442399</v>
      </c>
      <c r="H23" s="1">
        <v>0.31941186908076002</v>
      </c>
    </row>
    <row r="24" spans="1:9" x14ac:dyDescent="0.2">
      <c r="B24" s="11"/>
      <c r="C24" s="7" t="s">
        <v>13</v>
      </c>
      <c r="D24" s="7">
        <v>456.369124907046</v>
      </c>
      <c r="E24" s="7">
        <v>0.41837482990062802</v>
      </c>
      <c r="F24" s="7">
        <v>0.104145063544421</v>
      </c>
      <c r="G24" s="7">
        <v>0.99999847847537404</v>
      </c>
      <c r="H24" s="7">
        <v>0.12149195019737601</v>
      </c>
    </row>
    <row r="26" spans="1:9" x14ac:dyDescent="0.2">
      <c r="B26" s="9" t="s">
        <v>7</v>
      </c>
      <c r="C26" s="9"/>
      <c r="D26" s="9"/>
      <c r="E26" s="9"/>
      <c r="F26" s="9"/>
      <c r="G26" s="9"/>
      <c r="H26" s="9"/>
    </row>
    <row r="27" spans="1:9" x14ac:dyDescent="0.2">
      <c r="B27" s="1" t="s">
        <v>5</v>
      </c>
      <c r="C27" s="1" t="s">
        <v>6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</row>
    <row r="28" spans="1:9" x14ac:dyDescent="0.2">
      <c r="A28" s="1" t="s">
        <v>23</v>
      </c>
      <c r="B28" s="1">
        <v>0.617097263924828</v>
      </c>
      <c r="C28" s="1">
        <v>0.33374754171119297</v>
      </c>
      <c r="D28" s="1">
        <v>0.49523173336524601</v>
      </c>
      <c r="E28" s="1">
        <v>0.16373763173349001</v>
      </c>
      <c r="F28" s="1">
        <v>0.30416061625643998</v>
      </c>
      <c r="G28" s="1">
        <v>0.19186398766853199</v>
      </c>
      <c r="H28" s="1">
        <v>0.57326689421069799</v>
      </c>
    </row>
    <row r="29" spans="1:9" x14ac:dyDescent="0.2">
      <c r="A29" s="1" t="s">
        <v>9</v>
      </c>
      <c r="E29" s="2"/>
      <c r="F29" s="2"/>
      <c r="G29" s="2"/>
      <c r="H29" s="2"/>
      <c r="I29" s="2"/>
    </row>
    <row r="30" spans="1:9" x14ac:dyDescent="0.2">
      <c r="A30" s="1" t="s">
        <v>14</v>
      </c>
    </row>
    <row r="31" spans="1:9" x14ac:dyDescent="0.2">
      <c r="A31" s="1" t="s">
        <v>15</v>
      </c>
    </row>
    <row r="32" spans="1:9" x14ac:dyDescent="0.2">
      <c r="A32" s="1" t="s">
        <v>16</v>
      </c>
      <c r="B32" s="1">
        <v>0.25242250943646399</v>
      </c>
      <c r="C32" s="1">
        <v>0.18327999583190599</v>
      </c>
      <c r="D32" s="1">
        <v>0.16470641886939499</v>
      </c>
      <c r="E32" s="1">
        <v>0.15284565423879201</v>
      </c>
      <c r="F32" s="1">
        <v>0.156532299726754</v>
      </c>
      <c r="G32" s="1">
        <v>0.16582165300867899</v>
      </c>
      <c r="H32" s="1">
        <v>0.72412661712221205</v>
      </c>
    </row>
    <row r="33" spans="1:8" x14ac:dyDescent="0.2">
      <c r="B33" s="9" t="s">
        <v>8</v>
      </c>
      <c r="C33" s="9"/>
      <c r="D33" s="9"/>
      <c r="E33" s="9"/>
      <c r="F33" s="9"/>
      <c r="G33" s="9"/>
      <c r="H33" s="9"/>
    </row>
    <row r="34" spans="1:8" x14ac:dyDescent="0.2">
      <c r="B34" s="1" t="s">
        <v>5</v>
      </c>
      <c r="C34" s="1" t="s">
        <v>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</row>
    <row r="35" spans="1:8" x14ac:dyDescent="0.2">
      <c r="A35" s="1" t="s">
        <v>23</v>
      </c>
      <c r="B35" s="1">
        <v>0.68348825720281203</v>
      </c>
      <c r="C35" s="1">
        <v>0.477825477102723</v>
      </c>
      <c r="D35" s="1">
        <v>0.61558580272916996</v>
      </c>
      <c r="E35" s="1">
        <v>0.27105609531472502</v>
      </c>
      <c r="F35" s="1">
        <v>0.322447094249313</v>
      </c>
      <c r="G35" s="1">
        <v>9.1416922224122996E-2</v>
      </c>
      <c r="H35" s="1">
        <v>0.67388673627613105</v>
      </c>
    </row>
    <row r="36" spans="1:8" x14ac:dyDescent="0.2">
      <c r="A36" s="1" t="s">
        <v>9</v>
      </c>
      <c r="B36" s="2"/>
      <c r="C36" s="2"/>
      <c r="D36" s="2"/>
      <c r="E36" s="2"/>
      <c r="F36" s="2"/>
      <c r="G36" s="2"/>
      <c r="H36" s="2"/>
    </row>
    <row r="37" spans="1:8" x14ac:dyDescent="0.2">
      <c r="A37" s="1" t="s">
        <v>14</v>
      </c>
    </row>
    <row r="38" spans="1:8" x14ac:dyDescent="0.2">
      <c r="A38" s="1" t="s">
        <v>15</v>
      </c>
      <c r="B38" s="2"/>
      <c r="C38" s="2"/>
      <c r="D38" s="2"/>
      <c r="E38" s="2"/>
      <c r="F38" s="2"/>
      <c r="G38" s="2"/>
      <c r="H38" s="2"/>
    </row>
    <row r="39" spans="1:8" x14ac:dyDescent="0.2">
      <c r="A39" s="1" t="s">
        <v>16</v>
      </c>
      <c r="B39" s="1">
        <v>0.252936397594416</v>
      </c>
      <c r="C39" s="1">
        <v>0.25766252197216699</v>
      </c>
      <c r="D39" s="1">
        <v>0.185846857242667</v>
      </c>
      <c r="E39" s="1">
        <v>9.8338948721121394E-2</v>
      </c>
      <c r="F39" s="1">
        <v>7.5855630223800902E-2</v>
      </c>
      <c r="G39" s="1">
        <v>9.1762588815988103E-2</v>
      </c>
      <c r="H39" s="1">
        <v>0.29226002179723798</v>
      </c>
    </row>
    <row r="40" spans="1:8" x14ac:dyDescent="0.2">
      <c r="B40" s="9" t="s">
        <v>24</v>
      </c>
      <c r="C40" s="9"/>
      <c r="D40" s="9"/>
      <c r="E40" s="9"/>
      <c r="F40" s="9"/>
      <c r="G40" s="9"/>
      <c r="H40" s="9"/>
    </row>
    <row r="41" spans="1:8" x14ac:dyDescent="0.2">
      <c r="B41" s="1" t="s">
        <v>5</v>
      </c>
      <c r="C41" s="1" t="s">
        <v>6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21</v>
      </c>
    </row>
    <row r="42" spans="1:8" x14ac:dyDescent="0.2">
      <c r="A42" s="1" t="s">
        <v>23</v>
      </c>
      <c r="B42" s="1">
        <f>B35-B28</f>
        <v>6.6390993277984034E-2</v>
      </c>
      <c r="C42" s="1">
        <f t="shared" ref="C42:E42" si="0">C35-C28</f>
        <v>0.14407793539153002</v>
      </c>
      <c r="D42" s="1">
        <f t="shared" si="0"/>
        <v>0.12035406936392395</v>
      </c>
      <c r="E42" s="1">
        <f t="shared" si="0"/>
        <v>0.10731846358123501</v>
      </c>
      <c r="F42" s="1">
        <f>F35-F28</f>
        <v>1.8286477992873029E-2</v>
      </c>
      <c r="G42" s="1">
        <f>G35-G28</f>
        <v>-0.100447065444409</v>
      </c>
      <c r="H42" s="1">
        <f>H35-H28</f>
        <v>0.10061984206543306</v>
      </c>
    </row>
    <row r="43" spans="1:8" x14ac:dyDescent="0.2">
      <c r="A43" s="1" t="s">
        <v>9</v>
      </c>
    </row>
    <row r="44" spans="1:8" x14ac:dyDescent="0.2">
      <c r="A44" s="1" t="s">
        <v>14</v>
      </c>
    </row>
    <row r="45" spans="1:8" x14ac:dyDescent="0.2">
      <c r="A45" s="1" t="s">
        <v>15</v>
      </c>
    </row>
    <row r="46" spans="1:8" x14ac:dyDescent="0.2">
      <c r="A46" s="1" t="s">
        <v>16</v>
      </c>
      <c r="B46" s="1">
        <f t="shared" ref="B46:H46" si="1">B39-B32</f>
        <v>5.1388815795200271E-4</v>
      </c>
      <c r="C46" s="1">
        <f t="shared" si="1"/>
        <v>7.4382526140261002E-2</v>
      </c>
      <c r="D46" s="1">
        <f t="shared" si="1"/>
        <v>2.1140438373272008E-2</v>
      </c>
      <c r="E46" s="1">
        <f t="shared" si="1"/>
        <v>-5.4506705517670617E-2</v>
      </c>
      <c r="F46" s="1">
        <f t="shared" si="1"/>
        <v>-8.0676669502953102E-2</v>
      </c>
      <c r="G46" s="1">
        <f t="shared" si="1"/>
        <v>-7.4059064192690885E-2</v>
      </c>
      <c r="H46" s="1">
        <f t="shared" si="1"/>
        <v>-0.43186659532497407</v>
      </c>
    </row>
  </sheetData>
  <mergeCells count="8">
    <mergeCell ref="B33:H33"/>
    <mergeCell ref="B40:H40"/>
    <mergeCell ref="D1:H1"/>
    <mergeCell ref="B9:B12"/>
    <mergeCell ref="B13:B16"/>
    <mergeCell ref="B17:B20"/>
    <mergeCell ref="B21:B24"/>
    <mergeCell ref="B26:H26"/>
  </mergeCells>
  <phoneticPr fontId="1" type="noConversion"/>
  <conditionalFormatting sqref="D9:D12">
    <cfRule type="colorScale" priority="30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E9:E12">
    <cfRule type="colorScale" priority="2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F9:F12">
    <cfRule type="colorScale" priority="2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G9:G12">
    <cfRule type="colorScale" priority="2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H9:H12">
    <cfRule type="colorScale" priority="2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H13:H16">
    <cfRule type="colorScale" priority="2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D17:D20">
    <cfRule type="colorScale" priority="1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E17:E20">
    <cfRule type="colorScale" priority="1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F17:F20">
    <cfRule type="colorScale" priority="1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G17:G20">
    <cfRule type="colorScale" priority="1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H17:H20">
    <cfRule type="colorScale" priority="1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D21:D25">
    <cfRule type="colorScale" priority="9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E21:E25">
    <cfRule type="colorScale" priority="7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F21:F25">
    <cfRule type="colorScale" priority="5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G21:G25">
    <cfRule type="colorScale" priority="3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H21:H25">
    <cfRule type="colorScale" priority="1">
      <colorScale>
        <cfvo type="min"/>
        <cfvo type="percentile" val="66"/>
        <cfvo type="max"/>
        <color rgb="FFF5F6F5"/>
        <color rgb="FF44A9BE"/>
        <color rgb="FF286D82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Hanzhong</vt:lpstr>
      <vt:lpstr>Mumahe</vt:lpstr>
      <vt:lpstr>Xunhe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2019-03-11T07:29:00Z</dcterms:modified>
</cp:coreProperties>
</file>