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5180" firstSheet="1" activeTab="2"/>
  </bookViews>
  <sheets>
    <sheet name="车组里程修时信息" sheetId="1" r:id="rId1"/>
    <sheet name="待排交路信息" sheetId="5" r:id="rId2"/>
    <sheet name="Day1检修上线情况" sheetId="8" r:id="rId3"/>
    <sheet name="班组检修能力" sheetId="4" r:id="rId4"/>
    <sheet name="候选交路" sheetId="6" r:id="rId5"/>
    <sheet name="车组修后恢复信息" sheetId="9" r:id="rId6"/>
  </sheets>
  <definedNames>
    <definedName name="_xlnm._FilterDatabase" localSheetId="0" hidden="1">车组里程修时信息!$B$1:$D$36</definedName>
  </definedNames>
  <calcPr calcId="144525"/>
</workbook>
</file>

<file path=xl/sharedStrings.xml><?xml version="1.0" encoding="utf-8"?>
<sst xmlns="http://schemas.openxmlformats.org/spreadsheetml/2006/main" count="485" uniqueCount="109">
  <si>
    <t>车组号</t>
  </si>
  <si>
    <t>Z剩余天数</t>
  </si>
  <si>
    <t>Z剩余里程</t>
  </si>
  <si>
    <t>L剩余里程</t>
  </si>
  <si>
    <t>V001</t>
  </si>
  <si>
    <t>V002</t>
  </si>
  <si>
    <t>V003</t>
  </si>
  <si>
    <t>V004</t>
  </si>
  <si>
    <t>V005</t>
  </si>
  <si>
    <t>V006</t>
  </si>
  <si>
    <t>V007</t>
  </si>
  <si>
    <t>V008</t>
  </si>
  <si>
    <t>V009</t>
  </si>
  <si>
    <t>V010</t>
  </si>
  <si>
    <t>V011</t>
  </si>
  <si>
    <t>V012</t>
  </si>
  <si>
    <t>V013</t>
  </si>
  <si>
    <t>V014</t>
  </si>
  <si>
    <t>V015</t>
  </si>
  <si>
    <t>V016</t>
  </si>
  <si>
    <t>V017</t>
  </si>
  <si>
    <t>V018</t>
  </si>
  <si>
    <t>V019</t>
  </si>
  <si>
    <t>V020</t>
  </si>
  <si>
    <t>V021</t>
  </si>
  <si>
    <t>V022</t>
  </si>
  <si>
    <t>V023</t>
  </si>
  <si>
    <t>V024</t>
  </si>
  <si>
    <t>V025</t>
  </si>
  <si>
    <t>V026</t>
  </si>
  <si>
    <t>V027</t>
  </si>
  <si>
    <t>V028</t>
  </si>
  <si>
    <t>V029</t>
  </si>
  <si>
    <t>V030</t>
  </si>
  <si>
    <t>V031</t>
  </si>
  <si>
    <t>V032</t>
  </si>
  <si>
    <t>V033</t>
  </si>
  <si>
    <t>V034</t>
  </si>
  <si>
    <t>V035</t>
  </si>
  <si>
    <t>交路</t>
  </si>
  <si>
    <t>distance</t>
  </si>
  <si>
    <t>R_ID</t>
  </si>
  <si>
    <t>day1</t>
  </si>
  <si>
    <t>day2</t>
  </si>
  <si>
    <t>day3</t>
  </si>
  <si>
    <t>day4</t>
  </si>
  <si>
    <t>day5</t>
  </si>
  <si>
    <t>day6</t>
  </si>
  <si>
    <t>day7</t>
  </si>
  <si>
    <t>day8</t>
  </si>
  <si>
    <t>r1</t>
  </si>
  <si>
    <t>R1</t>
  </si>
  <si>
    <t>r2</t>
  </si>
  <si>
    <t>R2</t>
  </si>
  <si>
    <t>r3</t>
  </si>
  <si>
    <t>r4</t>
  </si>
  <si>
    <t>R3</t>
  </si>
  <si>
    <t>r5</t>
  </si>
  <si>
    <t>r6</t>
  </si>
  <si>
    <t>r7</t>
  </si>
  <si>
    <t>R4</t>
  </si>
  <si>
    <t>r8</t>
  </si>
  <si>
    <t>R5</t>
  </si>
  <si>
    <t>r9</t>
  </si>
  <si>
    <t>r10</t>
  </si>
  <si>
    <t>r11</t>
  </si>
  <si>
    <t>R6</t>
  </si>
  <si>
    <t>r12</t>
  </si>
  <si>
    <t>r13</t>
  </si>
  <si>
    <t>r14</t>
  </si>
  <si>
    <t>R7</t>
  </si>
  <si>
    <t>r15</t>
  </si>
  <si>
    <t>R8</t>
  </si>
  <si>
    <t>r16</t>
  </si>
  <si>
    <t>R9</t>
  </si>
  <si>
    <t>r17</t>
  </si>
  <si>
    <t>R10</t>
  </si>
  <si>
    <t>r18</t>
  </si>
  <si>
    <t>r19</t>
  </si>
  <si>
    <t>R11</t>
  </si>
  <si>
    <t>r20</t>
  </si>
  <si>
    <t>r21</t>
  </si>
  <si>
    <t>r22</t>
  </si>
  <si>
    <t>R13</t>
  </si>
  <si>
    <t>r23</t>
  </si>
  <si>
    <t>r24</t>
  </si>
  <si>
    <t>r25</t>
  </si>
  <si>
    <t>R14</t>
  </si>
  <si>
    <t>r26</t>
  </si>
  <si>
    <t>r27</t>
  </si>
  <si>
    <t>R15</t>
  </si>
  <si>
    <t>r28</t>
  </si>
  <si>
    <t>r29</t>
  </si>
  <si>
    <t>R16</t>
  </si>
  <si>
    <t>r30</t>
  </si>
  <si>
    <t>r31</t>
  </si>
  <si>
    <t>R17</t>
  </si>
  <si>
    <t>r32</t>
  </si>
  <si>
    <t>r33</t>
  </si>
  <si>
    <t>R18</t>
  </si>
  <si>
    <t>r34</t>
  </si>
  <si>
    <t>r35</t>
  </si>
  <si>
    <t>Z</t>
  </si>
  <si>
    <t>L</t>
  </si>
  <si>
    <t>maintlevel</t>
  </si>
  <si>
    <t>R12</t>
  </si>
  <si>
    <t>检修类型</t>
  </si>
  <si>
    <t>修后恢复公里数</t>
  </si>
  <si>
    <t>修后恢复天数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</si>
</sst>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859614856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1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13" fillId="13" borderId="4" applyNumberFormat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22" fillId="0" borderId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0" fillId="2" borderId="0" xfId="0" applyFill="1" applyAlignment="1"/>
    <xf numFmtId="0" fontId="0" fillId="2" borderId="0" xfId="0" applyFill="1" applyAlignment="1">
      <alignment horizontal="center"/>
    </xf>
    <xf numFmtId="0" fontId="0" fillId="3" borderId="0" xfId="0" applyFill="1" applyAlignment="1"/>
    <xf numFmtId="0" fontId="0" fillId="3" borderId="0" xfId="0" applyFill="1" applyAlignment="1">
      <alignment horizontal="center"/>
    </xf>
    <xf numFmtId="0" fontId="0" fillId="4" borderId="0" xfId="0" applyFill="1" applyAlignment="1"/>
    <xf numFmtId="0" fontId="0" fillId="4" borderId="0" xfId="0" applyFill="1" applyAlignment="1">
      <alignment horizontal="center"/>
    </xf>
    <xf numFmtId="0" fontId="0" fillId="5" borderId="0" xfId="0" applyFill="1" applyAlignment="1"/>
    <xf numFmtId="0" fontId="0" fillId="5" borderId="0" xfId="0" applyFill="1" applyAlignment="1">
      <alignment horizontal="center"/>
    </xf>
    <xf numFmtId="0" fontId="0" fillId="6" borderId="0" xfId="0" applyFill="1" applyAlignment="1"/>
    <xf numFmtId="0" fontId="0" fillId="6" borderId="0" xfId="0" applyFill="1" applyAlignment="1">
      <alignment horizontal="center"/>
    </xf>
    <xf numFmtId="0" fontId="0" fillId="7" borderId="0" xfId="0" applyFill="1" applyAlignment="1"/>
    <xf numFmtId="0" fontId="0" fillId="7" borderId="0" xfId="0" applyFill="1" applyAlignment="1">
      <alignment horizontal="center"/>
    </xf>
    <xf numFmtId="0" fontId="0" fillId="8" borderId="0" xfId="0" applyFill="1" applyAlignment="1"/>
    <xf numFmtId="0" fontId="0" fillId="8" borderId="0" xfId="0" applyFill="1" applyAlignment="1">
      <alignment horizontal="center"/>
    </xf>
    <xf numFmtId="0" fontId="0" fillId="9" borderId="0" xfId="0" applyFill="1" applyAlignment="1"/>
    <xf numFmtId="0" fontId="0" fillId="9" borderId="0" xfId="0" applyFill="1" applyAlignment="1">
      <alignment horizontal="center"/>
    </xf>
    <xf numFmtId="0" fontId="0" fillId="10" borderId="0" xfId="0" applyFill="1" applyAlignment="1"/>
    <xf numFmtId="0" fontId="0" fillId="10" borderId="0" xfId="0" applyFill="1" applyAlignment="1">
      <alignment horizontal="center"/>
    </xf>
    <xf numFmtId="0" fontId="2" fillId="5" borderId="0" xfId="0" applyFont="1" applyFill="1" applyAlignment="1"/>
    <xf numFmtId="0" fontId="1" fillId="0" borderId="0" xfId="0" applyFont="1" applyAlignment="1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00" xfId="49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16" sqref="D16"/>
    </sheetView>
  </sheetViews>
  <sheetFormatPr defaultColWidth="9" defaultRowHeight="16.8" outlineLevelCol="4"/>
  <cols>
    <col min="2" max="4" width="9" style="15"/>
  </cols>
  <sheetData>
    <row r="1" ht="34" spans="1:4">
      <c r="A1" t="s">
        <v>0</v>
      </c>
      <c r="B1" s="35" t="s">
        <v>1</v>
      </c>
      <c r="C1" s="35" t="s">
        <v>2</v>
      </c>
      <c r="D1" s="35" t="s">
        <v>3</v>
      </c>
    </row>
    <row r="2" spans="1:5">
      <c r="A2" s="1" t="s">
        <v>4</v>
      </c>
      <c r="B2" s="15">
        <v>52</v>
      </c>
      <c r="C2">
        <v>52000</v>
      </c>
      <c r="D2" s="1">
        <v>5500</v>
      </c>
      <c r="E2">
        <f>B2+1</f>
        <v>53</v>
      </c>
    </row>
    <row r="3" spans="1:5">
      <c r="A3" s="1" t="s">
        <v>5</v>
      </c>
      <c r="B3" s="15">
        <v>45</v>
      </c>
      <c r="C3">
        <v>45000</v>
      </c>
      <c r="D3">
        <v>163533</v>
      </c>
      <c r="E3">
        <f t="shared" ref="E3:E36" si="0">B3+1</f>
        <v>46</v>
      </c>
    </row>
    <row r="4" spans="1:5">
      <c r="A4" s="1" t="s">
        <v>6</v>
      </c>
      <c r="B4" s="15">
        <v>47</v>
      </c>
      <c r="C4">
        <v>47000</v>
      </c>
      <c r="D4">
        <v>204698</v>
      </c>
      <c r="E4">
        <f t="shared" si="0"/>
        <v>48</v>
      </c>
    </row>
    <row r="5" spans="1:5">
      <c r="A5" s="1" t="s">
        <v>7</v>
      </c>
      <c r="B5" s="15">
        <v>38</v>
      </c>
      <c r="C5">
        <v>38000</v>
      </c>
      <c r="D5">
        <v>59110</v>
      </c>
      <c r="E5">
        <f t="shared" si="0"/>
        <v>39</v>
      </c>
    </row>
    <row r="6" spans="1:5">
      <c r="A6" s="1" t="s">
        <v>8</v>
      </c>
      <c r="B6" s="15">
        <v>21</v>
      </c>
      <c r="C6">
        <v>21000</v>
      </c>
      <c r="D6">
        <v>151016</v>
      </c>
      <c r="E6">
        <f t="shared" si="0"/>
        <v>22</v>
      </c>
    </row>
    <row r="7" spans="1:5">
      <c r="A7" s="1" t="s">
        <v>9</v>
      </c>
      <c r="B7" s="15">
        <v>3</v>
      </c>
      <c r="C7">
        <v>3000</v>
      </c>
      <c r="D7">
        <v>206337</v>
      </c>
      <c r="E7">
        <f t="shared" si="0"/>
        <v>4</v>
      </c>
    </row>
    <row r="8" spans="1:5">
      <c r="A8" s="1" t="s">
        <v>10</v>
      </c>
      <c r="B8" s="15">
        <v>33</v>
      </c>
      <c r="C8">
        <v>33000</v>
      </c>
      <c r="D8">
        <v>5500</v>
      </c>
      <c r="E8">
        <f t="shared" si="0"/>
        <v>34</v>
      </c>
    </row>
    <row r="9" spans="1:5">
      <c r="A9" s="1" t="s">
        <v>11</v>
      </c>
      <c r="B9" s="15">
        <v>64</v>
      </c>
      <c r="C9">
        <v>64000</v>
      </c>
      <c r="D9">
        <v>61372</v>
      </c>
      <c r="E9">
        <f t="shared" si="0"/>
        <v>65</v>
      </c>
    </row>
    <row r="10" spans="1:5">
      <c r="A10" s="1" t="s">
        <v>12</v>
      </c>
      <c r="B10" s="15">
        <v>24</v>
      </c>
      <c r="C10">
        <v>24000</v>
      </c>
      <c r="D10">
        <v>220018</v>
      </c>
      <c r="E10">
        <f t="shared" si="0"/>
        <v>25</v>
      </c>
    </row>
    <row r="11" spans="1:5">
      <c r="A11" s="1" t="s">
        <v>13</v>
      </c>
      <c r="B11" s="15">
        <v>17</v>
      </c>
      <c r="C11">
        <v>17000</v>
      </c>
      <c r="D11">
        <v>199899</v>
      </c>
      <c r="E11">
        <f t="shared" si="0"/>
        <v>18</v>
      </c>
    </row>
    <row r="12" spans="1:5">
      <c r="A12" s="1" t="s">
        <v>14</v>
      </c>
      <c r="B12" s="15">
        <v>56</v>
      </c>
      <c r="C12">
        <v>56000</v>
      </c>
      <c r="D12">
        <v>206014</v>
      </c>
      <c r="E12">
        <f t="shared" si="0"/>
        <v>57</v>
      </c>
    </row>
    <row r="13" spans="1:5">
      <c r="A13" s="1" t="s">
        <v>15</v>
      </c>
      <c r="B13" s="15">
        <v>12</v>
      </c>
      <c r="C13">
        <v>12000</v>
      </c>
      <c r="D13">
        <v>156145</v>
      </c>
      <c r="E13">
        <f t="shared" si="0"/>
        <v>13</v>
      </c>
    </row>
    <row r="14" spans="1:5">
      <c r="A14" s="1" t="s">
        <v>16</v>
      </c>
      <c r="B14" s="15">
        <v>16</v>
      </c>
      <c r="C14">
        <v>16000</v>
      </c>
      <c r="D14">
        <v>192290</v>
      </c>
      <c r="E14">
        <f t="shared" si="0"/>
        <v>17</v>
      </c>
    </row>
    <row r="15" spans="1:5">
      <c r="A15" s="1" t="s">
        <v>17</v>
      </c>
      <c r="B15" s="15">
        <v>3</v>
      </c>
      <c r="C15">
        <v>5800</v>
      </c>
      <c r="D15">
        <v>70127</v>
      </c>
      <c r="E15">
        <f t="shared" si="0"/>
        <v>4</v>
      </c>
    </row>
    <row r="16" spans="1:5">
      <c r="A16" s="1" t="s">
        <v>18</v>
      </c>
      <c r="B16" s="15">
        <v>50</v>
      </c>
      <c r="C16">
        <v>50000</v>
      </c>
      <c r="D16">
        <v>129725</v>
      </c>
      <c r="E16">
        <f t="shared" si="0"/>
        <v>51</v>
      </c>
    </row>
    <row r="17" spans="1:5">
      <c r="A17" s="1" t="s">
        <v>19</v>
      </c>
      <c r="B17" s="15">
        <v>66</v>
      </c>
      <c r="C17">
        <v>66000</v>
      </c>
      <c r="D17">
        <v>144276</v>
      </c>
      <c r="E17">
        <f t="shared" si="0"/>
        <v>67</v>
      </c>
    </row>
    <row r="18" spans="1:5">
      <c r="A18" s="1" t="s">
        <v>20</v>
      </c>
      <c r="B18" s="15">
        <v>37</v>
      </c>
      <c r="C18">
        <v>37000</v>
      </c>
      <c r="D18">
        <v>240972</v>
      </c>
      <c r="E18">
        <f t="shared" si="0"/>
        <v>38</v>
      </c>
    </row>
    <row r="19" spans="1:5">
      <c r="A19" s="1" t="s">
        <v>21</v>
      </c>
      <c r="B19" s="15">
        <v>9</v>
      </c>
      <c r="C19">
        <v>9000</v>
      </c>
      <c r="D19">
        <v>250000</v>
      </c>
      <c r="E19">
        <f t="shared" si="0"/>
        <v>10</v>
      </c>
    </row>
    <row r="20" spans="1:5">
      <c r="A20" s="1" t="s">
        <v>22</v>
      </c>
      <c r="B20" s="15">
        <v>50</v>
      </c>
      <c r="C20">
        <v>50000</v>
      </c>
      <c r="D20">
        <v>250000</v>
      </c>
      <c r="E20">
        <f t="shared" si="0"/>
        <v>51</v>
      </c>
    </row>
    <row r="21" spans="1:5">
      <c r="A21" s="1" t="s">
        <v>23</v>
      </c>
      <c r="B21" s="15">
        <v>36</v>
      </c>
      <c r="C21">
        <v>36000</v>
      </c>
      <c r="D21">
        <v>191657</v>
      </c>
      <c r="E21">
        <f t="shared" si="0"/>
        <v>37</v>
      </c>
    </row>
    <row r="22" spans="1:5">
      <c r="A22" s="1" t="s">
        <v>24</v>
      </c>
      <c r="B22" s="15">
        <v>40</v>
      </c>
      <c r="C22">
        <v>40000</v>
      </c>
      <c r="D22">
        <v>144370</v>
      </c>
      <c r="E22">
        <f t="shared" si="0"/>
        <v>41</v>
      </c>
    </row>
    <row r="23" spans="1:5">
      <c r="A23" s="1" t="s">
        <v>25</v>
      </c>
      <c r="B23" s="15">
        <v>18</v>
      </c>
      <c r="C23">
        <v>18000</v>
      </c>
      <c r="D23">
        <v>162753</v>
      </c>
      <c r="E23">
        <f t="shared" si="0"/>
        <v>19</v>
      </c>
    </row>
    <row r="24" spans="1:5">
      <c r="A24" s="1" t="s">
        <v>26</v>
      </c>
      <c r="B24" s="15">
        <v>63</v>
      </c>
      <c r="C24">
        <v>63000</v>
      </c>
      <c r="D24">
        <v>181358</v>
      </c>
      <c r="E24">
        <f t="shared" si="0"/>
        <v>64</v>
      </c>
    </row>
    <row r="25" spans="1:5">
      <c r="A25" s="1" t="s">
        <v>27</v>
      </c>
      <c r="B25" s="15">
        <v>12</v>
      </c>
      <c r="C25">
        <v>12000</v>
      </c>
      <c r="D25">
        <v>108265</v>
      </c>
      <c r="E25">
        <f t="shared" si="0"/>
        <v>13</v>
      </c>
    </row>
    <row r="26" spans="1:5">
      <c r="A26" s="1" t="s">
        <v>28</v>
      </c>
      <c r="B26" s="15">
        <v>19</v>
      </c>
      <c r="C26">
        <v>19000</v>
      </c>
      <c r="D26">
        <v>212916</v>
      </c>
      <c r="E26">
        <f t="shared" si="0"/>
        <v>20</v>
      </c>
    </row>
    <row r="27" spans="1:5">
      <c r="A27" s="1" t="s">
        <v>29</v>
      </c>
      <c r="B27" s="15">
        <v>42</v>
      </c>
      <c r="C27">
        <v>42000</v>
      </c>
      <c r="D27">
        <v>203943</v>
      </c>
      <c r="E27">
        <f t="shared" si="0"/>
        <v>43</v>
      </c>
    </row>
    <row r="28" spans="1:5">
      <c r="A28" s="1" t="s">
        <v>30</v>
      </c>
      <c r="B28" s="15">
        <v>54</v>
      </c>
      <c r="C28">
        <v>54000</v>
      </c>
      <c r="D28">
        <v>89786</v>
      </c>
      <c r="E28">
        <f t="shared" si="0"/>
        <v>55</v>
      </c>
    </row>
    <row r="29" spans="1:5">
      <c r="A29" s="1" t="s">
        <v>31</v>
      </c>
      <c r="B29" s="15">
        <v>17</v>
      </c>
      <c r="C29">
        <v>17000</v>
      </c>
      <c r="D29">
        <v>101452</v>
      </c>
      <c r="E29">
        <f t="shared" si="0"/>
        <v>18</v>
      </c>
    </row>
    <row r="30" spans="1:5">
      <c r="A30" s="1" t="s">
        <v>32</v>
      </c>
      <c r="B30" s="15">
        <v>21</v>
      </c>
      <c r="C30">
        <v>21000</v>
      </c>
      <c r="D30">
        <v>158190</v>
      </c>
      <c r="E30">
        <f t="shared" si="0"/>
        <v>22</v>
      </c>
    </row>
    <row r="31" spans="1:5">
      <c r="A31" s="1" t="s">
        <v>33</v>
      </c>
      <c r="B31" s="15">
        <v>4</v>
      </c>
      <c r="C31">
        <v>6200</v>
      </c>
      <c r="D31">
        <v>157531</v>
      </c>
      <c r="E31">
        <f t="shared" si="0"/>
        <v>5</v>
      </c>
    </row>
    <row r="32" spans="1:5">
      <c r="A32" s="1" t="s">
        <v>34</v>
      </c>
      <c r="B32" s="15">
        <v>66</v>
      </c>
      <c r="C32">
        <v>66000</v>
      </c>
      <c r="D32">
        <v>67302</v>
      </c>
      <c r="E32">
        <f t="shared" si="0"/>
        <v>67</v>
      </c>
    </row>
    <row r="33" spans="1:5">
      <c r="A33" s="1" t="s">
        <v>35</v>
      </c>
      <c r="B33" s="15">
        <v>60</v>
      </c>
      <c r="C33">
        <v>60000</v>
      </c>
      <c r="D33">
        <v>57541</v>
      </c>
      <c r="E33">
        <f t="shared" si="0"/>
        <v>61</v>
      </c>
    </row>
    <row r="34" spans="1:5">
      <c r="A34" s="1" t="s">
        <v>36</v>
      </c>
      <c r="B34" s="15">
        <v>25</v>
      </c>
      <c r="C34">
        <v>25000</v>
      </c>
      <c r="D34">
        <v>143308</v>
      </c>
      <c r="E34">
        <f t="shared" si="0"/>
        <v>26</v>
      </c>
    </row>
    <row r="35" spans="1:5">
      <c r="A35" s="1" t="s">
        <v>37</v>
      </c>
      <c r="B35" s="15">
        <v>35</v>
      </c>
      <c r="C35">
        <v>35000</v>
      </c>
      <c r="D35">
        <v>25150</v>
      </c>
      <c r="E35">
        <f t="shared" si="0"/>
        <v>36</v>
      </c>
    </row>
    <row r="36" spans="1:5">
      <c r="A36" s="1" t="s">
        <v>38</v>
      </c>
      <c r="B36" s="15">
        <v>35</v>
      </c>
      <c r="C36">
        <v>35000</v>
      </c>
      <c r="D36">
        <v>239672</v>
      </c>
      <c r="E36">
        <f t="shared" si="0"/>
        <v>36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3" sqref="C3:C4"/>
    </sheetView>
  </sheetViews>
  <sheetFormatPr defaultColWidth="9" defaultRowHeight="16.8"/>
  <cols>
    <col min="1" max="1" width="19.6634615384615" customWidth="1"/>
    <col min="2" max="2" width="12.3365384615385" customWidth="1"/>
    <col min="3" max="3" width="12.3365384615385" style="15" customWidth="1"/>
  </cols>
  <sheetData>
    <row r="1" s="2" customFormat="1" spans="1:11">
      <c r="A1" t="s">
        <v>39</v>
      </c>
      <c r="B1" s="2" t="s">
        <v>40</v>
      </c>
      <c r="C1" s="4" t="s">
        <v>41</v>
      </c>
      <c r="D1" s="3" t="s">
        <v>42</v>
      </c>
      <c r="E1" s="3" t="s">
        <v>43</v>
      </c>
      <c r="F1" s="3" t="s">
        <v>44</v>
      </c>
      <c r="G1" s="3" t="s">
        <v>45</v>
      </c>
      <c r="H1" s="3" t="s">
        <v>46</v>
      </c>
      <c r="I1" s="3" t="s">
        <v>47</v>
      </c>
      <c r="J1" s="3" t="s">
        <v>48</v>
      </c>
      <c r="K1" s="3" t="s">
        <v>49</v>
      </c>
    </row>
    <row r="2" spans="1:11">
      <c r="A2" s="1" t="s">
        <v>50</v>
      </c>
      <c r="B2" s="2">
        <v>220</v>
      </c>
      <c r="C2" s="3" t="s">
        <v>51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</row>
    <row r="3" spans="1:11">
      <c r="A3" s="5" t="s">
        <v>52</v>
      </c>
      <c r="B3" s="16">
        <v>1697</v>
      </c>
      <c r="C3" s="17" t="s">
        <v>53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>
      <c r="A4" s="5" t="s">
        <v>54</v>
      </c>
      <c r="B4" s="16">
        <v>1697</v>
      </c>
      <c r="C4" s="17" t="s">
        <v>53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  <row r="5" spans="1:11">
      <c r="A5" s="6" t="s">
        <v>55</v>
      </c>
      <c r="B5" s="18">
        <v>1758</v>
      </c>
      <c r="C5" s="19" t="s">
        <v>56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</row>
    <row r="6" spans="1:11">
      <c r="A6" s="6" t="s">
        <v>57</v>
      </c>
      <c r="B6" s="18">
        <v>1758</v>
      </c>
      <c r="C6" s="19" t="s">
        <v>56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>
      <c r="A7" s="6" t="s">
        <v>58</v>
      </c>
      <c r="B7" s="18">
        <v>1692</v>
      </c>
      <c r="C7" s="19" t="s">
        <v>56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1:11">
      <c r="A8" t="s">
        <v>59</v>
      </c>
      <c r="B8" s="2">
        <v>2164</v>
      </c>
      <c r="C8" s="3" t="s">
        <v>60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</row>
    <row r="9" spans="1:11">
      <c r="A9" s="7" t="s">
        <v>61</v>
      </c>
      <c r="B9" s="20">
        <v>1858</v>
      </c>
      <c r="C9" s="21" t="s">
        <v>62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>
      <c r="A10" s="7" t="s">
        <v>63</v>
      </c>
      <c r="B10" s="20">
        <v>1828</v>
      </c>
      <c r="C10" s="21" t="s">
        <v>62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</row>
    <row r="11" spans="1:11">
      <c r="A11" s="7" t="s">
        <v>64</v>
      </c>
      <c r="B11" s="20">
        <v>2174</v>
      </c>
      <c r="C11" s="21" t="s">
        <v>62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</row>
    <row r="12" spans="1:11">
      <c r="A12" s="8" t="s">
        <v>65</v>
      </c>
      <c r="B12" s="22">
        <v>1694</v>
      </c>
      <c r="C12" s="23" t="s">
        <v>66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</row>
    <row r="13" spans="1:11">
      <c r="A13" s="8" t="s">
        <v>67</v>
      </c>
      <c r="B13" s="22">
        <v>2170</v>
      </c>
      <c r="C13" s="23" t="s">
        <v>66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</row>
    <row r="14" spans="1:11">
      <c r="A14" s="8" t="s">
        <v>68</v>
      </c>
      <c r="B14" s="22">
        <v>2240</v>
      </c>
      <c r="C14" s="23" t="s">
        <v>66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</row>
    <row r="15" spans="1:11">
      <c r="A15" s="9" t="s">
        <v>69</v>
      </c>
      <c r="B15" s="24">
        <v>1300</v>
      </c>
      <c r="C15" s="25" t="s">
        <v>70</v>
      </c>
      <c r="D15">
        <v>1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  <c r="K15">
        <v>1</v>
      </c>
    </row>
    <row r="16" spans="1:11">
      <c r="A16" s="9" t="s">
        <v>71</v>
      </c>
      <c r="B16" s="24">
        <v>1200</v>
      </c>
      <c r="C16" s="25" t="s">
        <v>72</v>
      </c>
      <c r="D16">
        <v>1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1</v>
      </c>
    </row>
    <row r="17" spans="1:11">
      <c r="A17" s="9" t="s">
        <v>73</v>
      </c>
      <c r="B17" s="24">
        <v>1206</v>
      </c>
      <c r="C17" s="25" t="s">
        <v>74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</row>
    <row r="18" spans="1:11">
      <c r="A18" s="10" t="s">
        <v>75</v>
      </c>
      <c r="B18" s="26">
        <v>1936</v>
      </c>
      <c r="C18" s="27" t="s">
        <v>76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1">
      <c r="A19" s="10" t="s">
        <v>77</v>
      </c>
      <c r="B19" s="26">
        <v>1928</v>
      </c>
      <c r="C19" s="27" t="s">
        <v>76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</row>
    <row r="20" spans="1:11">
      <c r="A20" s="5" t="s">
        <v>78</v>
      </c>
      <c r="B20" s="16">
        <v>1678</v>
      </c>
      <c r="C20" s="17" t="s">
        <v>79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</row>
    <row r="21" spans="1:11">
      <c r="A21" s="5" t="s">
        <v>80</v>
      </c>
      <c r="B21" s="16">
        <v>1976</v>
      </c>
      <c r="C21" s="17" t="s">
        <v>79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</row>
    <row r="22" spans="1:11">
      <c r="A22" s="5" t="s">
        <v>81</v>
      </c>
      <c r="B22" s="16">
        <v>2057</v>
      </c>
      <c r="C22" s="17" t="s">
        <v>79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</row>
    <row r="23" spans="1:11">
      <c r="A23" s="11" t="s">
        <v>82</v>
      </c>
      <c r="B23" s="28">
        <v>2112</v>
      </c>
      <c r="C23" s="29" t="s">
        <v>83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</row>
    <row r="24" spans="1:11">
      <c r="A24" s="11" t="s">
        <v>84</v>
      </c>
      <c r="B24" s="28">
        <v>2114</v>
      </c>
      <c r="C24" s="29" t="s">
        <v>83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</row>
    <row r="25" spans="1:11">
      <c r="A25" s="11" t="s">
        <v>85</v>
      </c>
      <c r="B25" s="28">
        <v>1554</v>
      </c>
      <c r="C25" s="29" t="s">
        <v>83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</row>
    <row r="26" spans="1:11">
      <c r="A26" s="12" t="s">
        <v>86</v>
      </c>
      <c r="B26" s="30">
        <v>1622</v>
      </c>
      <c r="C26" s="31" t="s">
        <v>87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</row>
    <row r="27" spans="1:11">
      <c r="A27" s="12" t="s">
        <v>88</v>
      </c>
      <c r="B27" s="30">
        <v>1622</v>
      </c>
      <c r="C27" s="31" t="s">
        <v>87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</row>
    <row r="28" spans="1:11">
      <c r="A28" s="13" t="s">
        <v>89</v>
      </c>
      <c r="B28" s="32">
        <v>1703</v>
      </c>
      <c r="C28" s="33" t="s">
        <v>90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1</v>
      </c>
    </row>
    <row r="29" spans="1:11">
      <c r="A29" s="13" t="s">
        <v>91</v>
      </c>
      <c r="B29" s="32">
        <v>1621</v>
      </c>
      <c r="C29" s="33" t="s">
        <v>90</v>
      </c>
      <c r="D29">
        <v>0</v>
      </c>
      <c r="E29">
        <v>1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</row>
    <row r="30" spans="1:11">
      <c r="A30" s="12" t="s">
        <v>92</v>
      </c>
      <c r="B30" s="30">
        <v>2860</v>
      </c>
      <c r="C30" s="31" t="s">
        <v>93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</row>
    <row r="31" spans="1:11">
      <c r="A31" s="12" t="s">
        <v>94</v>
      </c>
      <c r="B31" s="30">
        <v>2945</v>
      </c>
      <c r="C31" s="31" t="s">
        <v>93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</row>
    <row r="32" spans="1:11">
      <c r="A32" s="8" t="s">
        <v>95</v>
      </c>
      <c r="B32" s="34">
        <v>1588</v>
      </c>
      <c r="C32" s="23" t="s">
        <v>96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</row>
    <row r="33" spans="1:11">
      <c r="A33" s="8" t="s">
        <v>97</v>
      </c>
      <c r="B33" s="34">
        <v>1587</v>
      </c>
      <c r="C33" s="23" t="s">
        <v>96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</row>
    <row r="34" spans="1:11">
      <c r="A34" s="5" t="s">
        <v>98</v>
      </c>
      <c r="B34" s="16">
        <v>1212</v>
      </c>
      <c r="C34" s="17" t="s">
        <v>99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</row>
    <row r="35" spans="1:11">
      <c r="A35" s="5" t="s">
        <v>100</v>
      </c>
      <c r="B35" s="16">
        <v>1295</v>
      </c>
      <c r="C35" s="17" t="s">
        <v>99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</row>
    <row r="36" spans="1:11">
      <c r="A36" s="5" t="s">
        <v>101</v>
      </c>
      <c r="B36" s="16">
        <v>1208</v>
      </c>
      <c r="C36" s="17" t="s">
        <v>99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8"/>
  <sheetViews>
    <sheetView tabSelected="1" workbookViewId="0">
      <selection activeCell="B17" sqref="B17"/>
    </sheetView>
  </sheetViews>
  <sheetFormatPr defaultColWidth="8.83653846153846" defaultRowHeight="16.8"/>
  <cols>
    <col min="36" max="36" width="9.5" customWidth="1"/>
  </cols>
  <sheetData>
    <row r="1" spans="1:36">
      <c r="A1" s="1" t="s">
        <v>39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s="1" t="s">
        <v>38</v>
      </c>
    </row>
    <row r="2" spans="1:36">
      <c r="A2" t="s">
        <v>50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1</v>
      </c>
    </row>
    <row r="3" spans="1:36">
      <c r="A3" s="5" t="s">
        <v>52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s="5" t="s">
        <v>54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s="6" t="s">
        <v>55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s="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s="6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>
      <c r="A9" s="7" t="s">
        <v>61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>
      <c r="A10" s="7" t="s">
        <v>63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>
      <c r="A11" s="7" t="s">
        <v>64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>
      <c r="A12" s="8" t="s">
        <v>65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>
      <c r="A13" s="8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0</v>
      </c>
    </row>
    <row r="14" spans="1:36">
      <c r="A14" s="8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</row>
    <row r="15" spans="1:36">
      <c r="A15" s="9" t="s">
        <v>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>
      <c r="A16" s="9" t="s">
        <v>71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>
      <c r="A17" s="9" t="s">
        <v>73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>
      <c r="A18" s="10" t="s">
        <v>75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>
      <c r="A19" s="10" t="s">
        <v>77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>
      <c r="A20" s="5" t="s">
        <v>78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>
      <c r="A21" s="5" t="s">
        <v>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>
      <c r="A22" s="5" t="s">
        <v>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>
      <c r="A23" s="11" t="s">
        <v>82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>
      <c r="A24" s="11" t="s">
        <v>84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>
      <c r="A25" s="11" t="s">
        <v>85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>
      <c r="A26" s="12" t="s">
        <v>86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>
      <c r="A27" s="12" t="s">
        <v>88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>
      <c r="A28" s="13" t="s">
        <v>89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>
      <c r="A29" s="13" t="s">
        <v>91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>
      <c r="A30" s="12" t="s">
        <v>92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>
      <c r="A31" s="12" t="s">
        <v>94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>
      <c r="A32" s="8" t="s">
        <v>95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>
      <c r="A33" s="8" t="s">
        <v>97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>
      <c r="A34" s="5" t="s">
        <v>98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36">
      <c r="A35" s="5" t="s">
        <v>100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0</v>
      </c>
    </row>
    <row r="36" spans="1:36">
      <c r="A36" s="5" t="s">
        <v>101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0</v>
      </c>
    </row>
    <row r="37" spans="1:36">
      <c r="A37" s="14" t="s">
        <v>102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1:36">
      <c r="A38" s="14" t="s">
        <v>103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C2" sqref="C2:D3"/>
    </sheetView>
  </sheetViews>
  <sheetFormatPr defaultColWidth="9" defaultRowHeight="16.8" outlineLevelRow="2"/>
  <cols>
    <col min="1" max="1" width="11.6634615384615" style="2" customWidth="1"/>
    <col min="2" max="16384" width="9" style="2"/>
  </cols>
  <sheetData>
    <row r="1" spans="1:9">
      <c r="A1" s="3" t="s">
        <v>104</v>
      </c>
      <c r="B1" s="3" t="s">
        <v>42</v>
      </c>
      <c r="C1" s="3" t="s">
        <v>43</v>
      </c>
      <c r="D1" s="3" t="s">
        <v>44</v>
      </c>
      <c r="E1" s="3" t="s">
        <v>45</v>
      </c>
      <c r="F1" s="3" t="s">
        <v>46</v>
      </c>
      <c r="G1" s="3" t="s">
        <v>47</v>
      </c>
      <c r="H1" s="3" t="s">
        <v>48</v>
      </c>
      <c r="I1" s="3" t="s">
        <v>49</v>
      </c>
    </row>
    <row r="2" spans="1:9">
      <c r="A2" s="4" t="s">
        <v>102</v>
      </c>
      <c r="B2" s="3">
        <v>2</v>
      </c>
      <c r="C2" s="3">
        <v>0</v>
      </c>
      <c r="D2" s="3">
        <v>0</v>
      </c>
      <c r="E2" s="3">
        <v>2</v>
      </c>
      <c r="F2" s="3">
        <v>2</v>
      </c>
      <c r="G2" s="3">
        <v>2</v>
      </c>
      <c r="H2" s="3">
        <v>2</v>
      </c>
      <c r="I2" s="3">
        <v>0</v>
      </c>
    </row>
    <row r="3" spans="1:9">
      <c r="A3" s="4" t="s">
        <v>103</v>
      </c>
      <c r="B3" s="3">
        <v>2</v>
      </c>
      <c r="C3" s="3">
        <v>0</v>
      </c>
      <c r="D3" s="3">
        <v>0</v>
      </c>
      <c r="E3" s="3">
        <v>2</v>
      </c>
      <c r="F3" s="3">
        <v>2</v>
      </c>
      <c r="G3" s="3">
        <v>2</v>
      </c>
      <c r="H3" s="3">
        <v>2</v>
      </c>
      <c r="I3" s="3">
        <v>2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5"/>
  <sheetViews>
    <sheetView workbookViewId="0">
      <selection activeCell="H11" sqref="H11"/>
    </sheetView>
  </sheetViews>
  <sheetFormatPr defaultColWidth="13.8365384615385" defaultRowHeight="16.8"/>
  <sheetData>
    <row r="1" spans="1:21">
      <c r="A1" s="1" t="s">
        <v>4</v>
      </c>
      <c r="B1" s="2" t="s">
        <v>105</v>
      </c>
      <c r="C1" s="2" t="s">
        <v>74</v>
      </c>
      <c r="D1" s="2" t="s">
        <v>70</v>
      </c>
      <c r="E1" s="2" t="s">
        <v>66</v>
      </c>
      <c r="F1" s="2" t="s">
        <v>62</v>
      </c>
      <c r="G1" s="2" t="s">
        <v>72</v>
      </c>
      <c r="H1" s="2" t="s">
        <v>76</v>
      </c>
      <c r="I1" s="2" t="s">
        <v>79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s="1" t="s">
        <v>5</v>
      </c>
      <c r="B2" s="2" t="s">
        <v>60</v>
      </c>
      <c r="C2" s="2" t="s">
        <v>51</v>
      </c>
      <c r="D2" s="2" t="s">
        <v>56</v>
      </c>
      <c r="E2" s="2" t="s">
        <v>62</v>
      </c>
      <c r="F2" s="2" t="s">
        <v>53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>
      <c r="A3" s="1" t="s">
        <v>6</v>
      </c>
      <c r="B3" s="2" t="s">
        <v>105</v>
      </c>
      <c r="C3" s="2" t="s">
        <v>74</v>
      </c>
      <c r="D3" s="2" t="s">
        <v>70</v>
      </c>
      <c r="E3" s="2" t="s">
        <v>83</v>
      </c>
      <c r="F3" s="2" t="s">
        <v>62</v>
      </c>
      <c r="G3" s="2" t="s">
        <v>72</v>
      </c>
      <c r="H3" s="2" t="s">
        <v>76</v>
      </c>
      <c r="I3" s="2" t="s">
        <v>79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>
      <c r="A4" s="1" t="s">
        <v>7</v>
      </c>
      <c r="B4" s="2" t="s">
        <v>60</v>
      </c>
      <c r="C4" s="2" t="s">
        <v>51</v>
      </c>
      <c r="D4" s="2" t="s">
        <v>66</v>
      </c>
      <c r="E4" s="2" t="s">
        <v>56</v>
      </c>
      <c r="F4" s="2" t="s">
        <v>62</v>
      </c>
      <c r="G4" s="2" t="s">
        <v>53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0">
      <c r="A5" s="1" t="s">
        <v>8</v>
      </c>
      <c r="B5" s="2" t="s">
        <v>60</v>
      </c>
      <c r="C5" s="2" t="s">
        <v>51</v>
      </c>
      <c r="D5" s="2" t="s">
        <v>56</v>
      </c>
      <c r="E5" s="2" t="s">
        <v>62</v>
      </c>
      <c r="F5" s="2" t="s">
        <v>53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1">
      <c r="A6" s="1" t="s">
        <v>9</v>
      </c>
      <c r="B6" s="2" t="s">
        <v>60</v>
      </c>
      <c r="C6" s="2" t="s">
        <v>51</v>
      </c>
      <c r="D6" s="2" t="s">
        <v>66</v>
      </c>
      <c r="E6" s="2" t="s">
        <v>56</v>
      </c>
      <c r="F6" s="2" t="s">
        <v>62</v>
      </c>
      <c r="G6" s="2" t="s">
        <v>53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0">
      <c r="A7" s="1" t="s">
        <v>10</v>
      </c>
      <c r="B7" s="2" t="s">
        <v>60</v>
      </c>
      <c r="C7" s="2" t="s">
        <v>70</v>
      </c>
      <c r="D7" s="2" t="s">
        <v>66</v>
      </c>
      <c r="E7" s="2" t="s">
        <v>74</v>
      </c>
      <c r="F7" s="2" t="s">
        <v>62</v>
      </c>
      <c r="G7" s="2" t="s">
        <v>72</v>
      </c>
      <c r="H7" s="2" t="s">
        <v>76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1" t="s">
        <v>11</v>
      </c>
      <c r="B8" s="2" t="s">
        <v>60</v>
      </c>
      <c r="C8" s="2" t="s">
        <v>66</v>
      </c>
      <c r="D8" s="2" t="s">
        <v>70</v>
      </c>
      <c r="E8" s="2" t="s">
        <v>56</v>
      </c>
      <c r="F8" s="2" t="s">
        <v>62</v>
      </c>
      <c r="G8" s="2" t="s">
        <v>72</v>
      </c>
      <c r="H8" s="2" t="s">
        <v>53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1">
      <c r="A9" s="1" t="s">
        <v>12</v>
      </c>
      <c r="B9" s="2" t="s">
        <v>74</v>
      </c>
      <c r="C9" s="2" t="s">
        <v>70</v>
      </c>
      <c r="D9" s="2" t="s">
        <v>66</v>
      </c>
      <c r="E9" s="2" t="s">
        <v>62</v>
      </c>
      <c r="F9" s="2" t="s">
        <v>72</v>
      </c>
      <c r="G9" s="2" t="s">
        <v>76</v>
      </c>
      <c r="H9" s="2" t="s">
        <v>79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0">
      <c r="A10" s="1" t="s">
        <v>13</v>
      </c>
      <c r="B10" s="2" t="s">
        <v>105</v>
      </c>
      <c r="C10" s="2" t="s">
        <v>74</v>
      </c>
      <c r="D10" s="2" t="s">
        <v>70</v>
      </c>
      <c r="E10" s="2" t="s">
        <v>83</v>
      </c>
      <c r="F10" s="2" t="s">
        <v>62</v>
      </c>
      <c r="G10" s="2" t="s">
        <v>72</v>
      </c>
      <c r="H10" s="2" t="s">
        <v>76</v>
      </c>
      <c r="I10" s="2" t="s">
        <v>79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1" t="s">
        <v>14</v>
      </c>
      <c r="B11" s="2" t="s">
        <v>60</v>
      </c>
      <c r="C11" s="2" t="s">
        <v>51</v>
      </c>
      <c r="D11" s="2" t="s">
        <v>66</v>
      </c>
      <c r="E11" s="2" t="s">
        <v>56</v>
      </c>
      <c r="F11" s="2" t="s">
        <v>62</v>
      </c>
      <c r="G11" s="2" t="s">
        <v>53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1">
      <c r="A12" s="1" t="s">
        <v>15</v>
      </c>
      <c r="B12" s="2" t="s">
        <v>60</v>
      </c>
      <c r="C12" s="2" t="s">
        <v>51</v>
      </c>
      <c r="D12" s="2" t="s">
        <v>66</v>
      </c>
      <c r="E12" s="2" t="s">
        <v>70</v>
      </c>
      <c r="F12" s="2" t="s">
        <v>56</v>
      </c>
      <c r="G12" s="2" t="s">
        <v>62</v>
      </c>
      <c r="H12" s="2" t="s">
        <v>53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1" t="s">
        <v>16</v>
      </c>
      <c r="B13" s="2" t="s">
        <v>60</v>
      </c>
      <c r="C13" s="2" t="s">
        <v>66</v>
      </c>
      <c r="D13" s="2" t="s">
        <v>70</v>
      </c>
      <c r="E13" s="2" t="s">
        <v>56</v>
      </c>
      <c r="F13" s="2" t="s">
        <v>62</v>
      </c>
      <c r="G13" s="2" t="s">
        <v>72</v>
      </c>
      <c r="H13" s="2" t="s">
        <v>53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0">
      <c r="A14" s="1" t="s">
        <v>17</v>
      </c>
      <c r="B14" s="2" t="s">
        <v>105</v>
      </c>
      <c r="C14" s="2" t="s">
        <v>74</v>
      </c>
      <c r="D14" s="2" t="s">
        <v>83</v>
      </c>
      <c r="E14" s="2" t="s">
        <v>62</v>
      </c>
      <c r="F14" s="2" t="s">
        <v>72</v>
      </c>
      <c r="G14" s="2" t="s">
        <v>76</v>
      </c>
      <c r="H14" s="2" t="s">
        <v>87</v>
      </c>
      <c r="I14" s="2" t="s">
        <v>79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1">
      <c r="A15" s="1" t="s">
        <v>18</v>
      </c>
      <c r="B15" s="2" t="s">
        <v>60</v>
      </c>
      <c r="C15" s="2" t="s">
        <v>66</v>
      </c>
      <c r="D15" s="2" t="s">
        <v>70</v>
      </c>
      <c r="E15" s="2" t="s">
        <v>56</v>
      </c>
      <c r="F15" s="2" t="s">
        <v>62</v>
      </c>
      <c r="G15" s="2" t="s">
        <v>72</v>
      </c>
      <c r="H15" s="2" t="s">
        <v>53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0">
      <c r="A16" s="1" t="s">
        <v>19</v>
      </c>
      <c r="B16" s="2" t="s">
        <v>96</v>
      </c>
      <c r="C16" s="2" t="s">
        <v>51</v>
      </c>
      <c r="D16" s="2" t="s">
        <v>99</v>
      </c>
      <c r="E16" s="2" t="s">
        <v>66</v>
      </c>
      <c r="F16" s="2" t="s">
        <v>74</v>
      </c>
      <c r="G16" s="2" t="s">
        <v>70</v>
      </c>
      <c r="H16" s="2" t="s">
        <v>62</v>
      </c>
      <c r="I16" s="2" t="s">
        <v>72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1">
      <c r="A17" s="1" t="s">
        <v>20</v>
      </c>
      <c r="B17" s="2" t="s">
        <v>105</v>
      </c>
      <c r="C17" s="2" t="s">
        <v>93</v>
      </c>
      <c r="D17" s="2" t="s">
        <v>83</v>
      </c>
      <c r="E17" s="2" t="s">
        <v>62</v>
      </c>
      <c r="F17" s="2" t="s">
        <v>90</v>
      </c>
      <c r="G17" s="2" t="s">
        <v>76</v>
      </c>
      <c r="H17" s="2" t="s">
        <v>87</v>
      </c>
      <c r="I17" s="2" t="s">
        <v>79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0">
      <c r="A18" s="1" t="s">
        <v>21</v>
      </c>
      <c r="B18" s="2" t="s">
        <v>96</v>
      </c>
      <c r="C18" s="2" t="s">
        <v>93</v>
      </c>
      <c r="D18" s="2" t="s">
        <v>99</v>
      </c>
      <c r="E18" s="2" t="s">
        <v>83</v>
      </c>
      <c r="F18" s="2" t="s">
        <v>62</v>
      </c>
      <c r="G18" s="2" t="s">
        <v>90</v>
      </c>
      <c r="H18" s="2" t="s">
        <v>87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1" t="s">
        <v>22</v>
      </c>
      <c r="B19" s="2" t="s">
        <v>105</v>
      </c>
      <c r="C19" s="2" t="s">
        <v>74</v>
      </c>
      <c r="D19" s="2" t="s">
        <v>83</v>
      </c>
      <c r="E19" s="2" t="s">
        <v>62</v>
      </c>
      <c r="F19" s="2" t="s">
        <v>72</v>
      </c>
      <c r="G19" s="2" t="s">
        <v>76</v>
      </c>
      <c r="H19" s="2" t="s">
        <v>87</v>
      </c>
      <c r="I19" s="2" t="s">
        <v>79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1">
      <c r="A20" s="1" t="s">
        <v>23</v>
      </c>
      <c r="B20" s="2" t="s">
        <v>105</v>
      </c>
      <c r="C20" s="2" t="s">
        <v>74</v>
      </c>
      <c r="D20" s="2" t="s">
        <v>83</v>
      </c>
      <c r="E20" s="2" t="s">
        <v>62</v>
      </c>
      <c r="F20" s="2" t="s">
        <v>72</v>
      </c>
      <c r="G20" s="2" t="s">
        <v>76</v>
      </c>
      <c r="H20" s="2" t="s">
        <v>87</v>
      </c>
      <c r="I20" s="2" t="s">
        <v>79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>
      <c r="A21" s="1" t="s">
        <v>24</v>
      </c>
      <c r="B21" s="2" t="s">
        <v>105</v>
      </c>
      <c r="C21" s="2" t="s">
        <v>93</v>
      </c>
      <c r="D21" s="2" t="s">
        <v>83</v>
      </c>
      <c r="E21" s="2" t="s">
        <v>62</v>
      </c>
      <c r="F21" s="2" t="s">
        <v>90</v>
      </c>
      <c r="G21" s="2" t="s">
        <v>76</v>
      </c>
      <c r="H21" s="2" t="s">
        <v>87</v>
      </c>
      <c r="I21" s="2" t="s">
        <v>79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>
      <c r="A22" s="1" t="s">
        <v>25</v>
      </c>
      <c r="B22" s="2" t="s">
        <v>105</v>
      </c>
      <c r="C22" s="2" t="s">
        <v>93</v>
      </c>
      <c r="D22" s="2" t="s">
        <v>83</v>
      </c>
      <c r="E22" s="2" t="s">
        <v>62</v>
      </c>
      <c r="F22" s="2" t="s">
        <v>90</v>
      </c>
      <c r="G22" s="2" t="s">
        <v>76</v>
      </c>
      <c r="H22" s="2" t="s">
        <v>87</v>
      </c>
      <c r="I22" s="2" t="s">
        <v>79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>
      <c r="A23" s="1" t="s">
        <v>26</v>
      </c>
      <c r="B23" s="2" t="s">
        <v>105</v>
      </c>
      <c r="C23" s="2" t="s">
        <v>96</v>
      </c>
      <c r="D23" s="2" t="s">
        <v>93</v>
      </c>
      <c r="E23" s="2" t="s">
        <v>83</v>
      </c>
      <c r="F23" s="2" t="s">
        <v>62</v>
      </c>
      <c r="G23" s="2" t="s">
        <v>90</v>
      </c>
      <c r="H23" s="2" t="s">
        <v>87</v>
      </c>
      <c r="I23" s="2" t="s">
        <v>79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0">
      <c r="A24" s="1" t="s">
        <v>27</v>
      </c>
      <c r="B24" s="2" t="s">
        <v>105</v>
      </c>
      <c r="C24" s="2" t="s">
        <v>96</v>
      </c>
      <c r="D24" s="2" t="s">
        <v>93</v>
      </c>
      <c r="E24" s="2" t="s">
        <v>83</v>
      </c>
      <c r="F24" s="2" t="s">
        <v>62</v>
      </c>
      <c r="G24" s="2" t="s">
        <v>90</v>
      </c>
      <c r="H24" s="2" t="s">
        <v>87</v>
      </c>
      <c r="I24" s="2" t="s">
        <v>79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>
      <c r="A25" s="1" t="s">
        <v>28</v>
      </c>
      <c r="B25" s="2" t="s">
        <v>105</v>
      </c>
      <c r="C25" s="2" t="s">
        <v>96</v>
      </c>
      <c r="D25" s="2" t="s">
        <v>93</v>
      </c>
      <c r="E25" s="2" t="s">
        <v>99</v>
      </c>
      <c r="F25" s="2" t="s">
        <v>83</v>
      </c>
      <c r="G25" s="2" t="s">
        <v>62</v>
      </c>
      <c r="H25" s="2" t="s">
        <v>90</v>
      </c>
      <c r="I25" s="2" t="s">
        <v>87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>
      <c r="A26" s="1" t="s">
        <v>29</v>
      </c>
      <c r="B26" s="2" t="s">
        <v>96</v>
      </c>
      <c r="C26" s="2" t="s">
        <v>93</v>
      </c>
      <c r="D26" s="2" t="s">
        <v>99</v>
      </c>
      <c r="E26" s="2" t="s">
        <v>83</v>
      </c>
      <c r="F26" s="2" t="s">
        <v>62</v>
      </c>
      <c r="G26" s="2" t="s">
        <v>90</v>
      </c>
      <c r="H26" s="2" t="s">
        <v>87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>
      <c r="A27" s="1" t="s">
        <v>30</v>
      </c>
      <c r="B27" s="2" t="s">
        <v>96</v>
      </c>
      <c r="C27" s="2" t="s">
        <v>93</v>
      </c>
      <c r="D27" s="2" t="s">
        <v>99</v>
      </c>
      <c r="E27" s="2" t="s">
        <v>62</v>
      </c>
      <c r="F27" s="2" t="s">
        <v>90</v>
      </c>
      <c r="G27" s="2" t="s">
        <v>87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>
      <c r="A28" s="1" t="s">
        <v>31</v>
      </c>
      <c r="B28" s="2" t="s">
        <v>96</v>
      </c>
      <c r="C28" s="2" t="s">
        <v>93</v>
      </c>
      <c r="D28" s="2" t="s">
        <v>99</v>
      </c>
      <c r="E28" s="2" t="s">
        <v>62</v>
      </c>
      <c r="F28" s="2" t="s">
        <v>90</v>
      </c>
      <c r="G28" s="2" t="s">
        <v>87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1">
      <c r="A29" s="1" t="s">
        <v>32</v>
      </c>
      <c r="B29" s="2" t="s">
        <v>96</v>
      </c>
      <c r="C29" s="2" t="s">
        <v>93</v>
      </c>
      <c r="D29" s="2" t="s">
        <v>99</v>
      </c>
      <c r="E29" s="2" t="s">
        <v>62</v>
      </c>
      <c r="F29" s="2" t="s">
        <v>90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>
      <c r="A30" s="1" t="s">
        <v>33</v>
      </c>
      <c r="B30" s="2" t="s">
        <v>60</v>
      </c>
      <c r="C30" s="2" t="s">
        <v>70</v>
      </c>
      <c r="D30" s="2" t="s">
        <v>66</v>
      </c>
      <c r="E30" s="2" t="s">
        <v>74</v>
      </c>
      <c r="F30" s="2" t="s">
        <v>56</v>
      </c>
      <c r="G30" s="2" t="s">
        <v>62</v>
      </c>
      <c r="H30" s="2" t="s">
        <v>72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0">
      <c r="A31" s="1" t="s">
        <v>34</v>
      </c>
      <c r="B31" s="2" t="s">
        <v>60</v>
      </c>
      <c r="C31" s="2" t="s">
        <v>70</v>
      </c>
      <c r="D31" s="2" t="s">
        <v>66</v>
      </c>
      <c r="E31" s="2" t="s">
        <v>74</v>
      </c>
      <c r="F31" s="2" t="s">
        <v>56</v>
      </c>
      <c r="G31" s="2" t="s">
        <v>62</v>
      </c>
      <c r="H31" s="2" t="s">
        <v>72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1">
      <c r="A32" s="1" t="s">
        <v>35</v>
      </c>
      <c r="B32" s="2" t="s">
        <v>60</v>
      </c>
      <c r="C32" s="2" t="s">
        <v>70</v>
      </c>
      <c r="D32" s="2" t="s">
        <v>66</v>
      </c>
      <c r="E32" s="2" t="s">
        <v>74</v>
      </c>
      <c r="F32" s="2" t="s">
        <v>56</v>
      </c>
      <c r="G32" s="2" t="s">
        <v>62</v>
      </c>
      <c r="H32" s="2" t="s">
        <v>72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>
      <c r="A33" s="1" t="s">
        <v>36</v>
      </c>
      <c r="B33" s="2" t="s">
        <v>96</v>
      </c>
      <c r="C33" s="2" t="s">
        <v>93</v>
      </c>
      <c r="D33" s="2" t="s">
        <v>99</v>
      </c>
      <c r="E33" s="2" t="s">
        <v>62</v>
      </c>
      <c r="F33" s="2" t="s">
        <v>90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>
      <c r="A34" s="1" t="s">
        <v>37</v>
      </c>
      <c r="B34" s="2" t="s">
        <v>96</v>
      </c>
      <c r="C34" s="2" t="s">
        <v>93</v>
      </c>
      <c r="D34" s="2" t="s">
        <v>99</v>
      </c>
      <c r="E34" s="2" t="s">
        <v>62</v>
      </c>
      <c r="F34" s="2" t="s">
        <v>90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9">
      <c r="A35" s="1" t="s">
        <v>38</v>
      </c>
      <c r="B35" s="2" t="s">
        <v>60</v>
      </c>
      <c r="C35" s="2" t="s">
        <v>51</v>
      </c>
      <c r="D35" s="2" t="s">
        <v>56</v>
      </c>
      <c r="E35" s="2" t="s">
        <v>62</v>
      </c>
      <c r="F35" s="2" t="s">
        <v>53</v>
      </c>
      <c r="G35" s="2"/>
      <c r="H35" s="2"/>
      <c r="I35" s="2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B3" sqref="B3"/>
    </sheetView>
  </sheetViews>
  <sheetFormatPr defaultColWidth="11" defaultRowHeight="16.8" outlineLevelRow="2" outlineLevelCol="2"/>
  <cols>
    <col min="2" max="2" width="15" customWidth="1"/>
    <col min="3" max="3" width="24.6826923076923" customWidth="1"/>
  </cols>
  <sheetData>
    <row r="1" spans="1:3">
      <c r="A1" s="1" t="s">
        <v>106</v>
      </c>
      <c r="B1" s="1" t="s">
        <v>107</v>
      </c>
      <c r="C1" s="1" t="s">
        <v>108</v>
      </c>
    </row>
    <row r="2" spans="1:3">
      <c r="A2" s="1" t="s">
        <v>102</v>
      </c>
      <c r="B2">
        <v>66000</v>
      </c>
      <c r="C2">
        <v>66</v>
      </c>
    </row>
    <row r="3" spans="1:2">
      <c r="A3" s="1" t="s">
        <v>103</v>
      </c>
      <c r="B3">
        <v>250000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车组里程修时信息</vt:lpstr>
      <vt:lpstr>待排交路信息</vt:lpstr>
      <vt:lpstr>Day1检修上线情况</vt:lpstr>
      <vt:lpstr>班组检修能力</vt:lpstr>
      <vt:lpstr>候选交路</vt:lpstr>
      <vt:lpstr>车组修后恢复信息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HANG</cp:lastModifiedBy>
  <dcterms:created xsi:type="dcterms:W3CDTF">2022-12-26T15:01:00Z</dcterms:created>
  <dcterms:modified xsi:type="dcterms:W3CDTF">2024-03-02T23:34:21Z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2052-6.5.1.8687</vt:lpwstr>
  </property>
  <property fmtid="{D5CDD505-2E9C-101B-9397-08002B2CF9AE}" pid="3" name="ICV">
    <vt:lpwstr>82E2DE4C2AC5440DB157D2062E4CDF14</vt:lpwstr>
  </property>
  <property fmtid="{D5CDD505-2E9C-101B-9397-08002B2CF9AE}" pid="4" name="WorkbookGuid">
    <vt:lpwstr>c2b615ae-d712-4b74-b2d9-c0818f62234a</vt:lpwstr>
  </property>
</Properties>
</file>