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álogo de Servicio 1" sheetId="1" r:id="rId4"/>
    <sheet state="visible" name="Catálogo de Servicio 2" sheetId="2" r:id="rId5"/>
    <sheet state="visible" name="Matriz prioridad por servicio" sheetId="3" r:id="rId6"/>
    <sheet state="visible" name="11272019" sheetId="4" r:id="rId7"/>
    <sheet state="visible" name="Presupuesto" sheetId="5" r:id="rId8"/>
    <sheet state="visible" name="RACI" sheetId="6" r:id="rId9"/>
    <sheet state="visible" name="Matriz Riesgo" sheetId="7" r:id="rId10"/>
  </sheets>
  <definedNames/>
  <calcPr/>
  <extLst>
    <ext uri="GoogleSheetsCustomDataVersion1">
      <go:sheetsCustomData xmlns:go="http://customooxmlschemas.google.com/" r:id="rId11" roundtripDataSignature="AMtx7mhUCEl9gc50+a1N+MsgRmTRmjEZmw=="/>
    </ext>
  </extLst>
</workbook>
</file>

<file path=xl/sharedStrings.xml><?xml version="1.0" encoding="utf-8"?>
<sst xmlns="http://schemas.openxmlformats.org/spreadsheetml/2006/main" count="1581" uniqueCount="317">
  <si>
    <t xml:space="preserve">Servicios </t>
  </si>
  <si>
    <t>Categoria</t>
  </si>
  <si>
    <t>ID</t>
  </si>
  <si>
    <t>Horario Inicio</t>
  </si>
  <si>
    <t>Horario Termino</t>
  </si>
  <si>
    <t>Jornada</t>
  </si>
  <si>
    <t>Tiempo de mitigacion en caso de incidentes</t>
  </si>
  <si>
    <t>Impacto</t>
  </si>
  <si>
    <t>Repara+B4:B45r baños</t>
  </si>
  <si>
    <t>Catálogo de Servicio</t>
  </si>
  <si>
    <t>Reparacion</t>
  </si>
  <si>
    <t>R-01</t>
  </si>
  <si>
    <t>Reparar baños</t>
  </si>
  <si>
    <t>Id</t>
  </si>
  <si>
    <t>Nombre Servicio</t>
  </si>
  <si>
    <t>Responsable</t>
  </si>
  <si>
    <t xml:space="preserve">Categoria </t>
  </si>
  <si>
    <t>Probabilidad</t>
  </si>
  <si>
    <t>Fecha de deteccion</t>
  </si>
  <si>
    <t>Fecha Modificacion</t>
  </si>
  <si>
    <t>Accion Mitigacion</t>
  </si>
  <si>
    <t>Gasfiter</t>
  </si>
  <si>
    <t>M</t>
  </si>
  <si>
    <t>B</t>
  </si>
  <si>
    <t>Sin Modificar</t>
  </si>
  <si>
    <t>Evitar botar papel en el baño</t>
  </si>
  <si>
    <t>Urgencia</t>
  </si>
  <si>
    <t>Pago servicio Internet</t>
  </si>
  <si>
    <t>vespertino</t>
  </si>
  <si>
    <t>Finanzas</t>
  </si>
  <si>
    <t>R-02</t>
  </si>
  <si>
    <t>A</t>
  </si>
  <si>
    <t xml:space="preserve">S/A </t>
  </si>
  <si>
    <t>Prioridad</t>
  </si>
  <si>
    <t>Todos los 1 hacer pago del servicio</t>
  </si>
  <si>
    <t>Alta</t>
  </si>
  <si>
    <t>Reparar mesas casino</t>
  </si>
  <si>
    <t>Tecnico Reparaciones</t>
  </si>
  <si>
    <t>R-03</t>
  </si>
  <si>
    <t>S/A= Sin asignar</t>
  </si>
  <si>
    <t>reparar patas de mesa coja</t>
  </si>
  <si>
    <t>Reparar Rejas externas</t>
  </si>
  <si>
    <t>Soldador</t>
  </si>
  <si>
    <t>Media</t>
  </si>
  <si>
    <t>Baja</t>
  </si>
  <si>
    <t>mantener despejado el area en el que el porton se abre</t>
  </si>
  <si>
    <t>Reparar cocina casino</t>
  </si>
  <si>
    <t>Tiempo</t>
  </si>
  <si>
    <t xml:space="preserve">destapar quemadores </t>
  </si>
  <si>
    <t>Reparar calefont</t>
  </si>
  <si>
    <t>Mantencion de calefont almenos 1 vez al año</t>
  </si>
  <si>
    <t>Reparar congelador de casino</t>
  </si>
  <si>
    <t>Tecnico</t>
  </si>
  <si>
    <t>Evaluación</t>
  </si>
  <si>
    <t>diurno</t>
  </si>
  <si>
    <t>llamar a tecnico cuando sea necesario</t>
  </si>
  <si>
    <t>S/A</t>
  </si>
  <si>
    <t>Reparar Auto</t>
  </si>
  <si>
    <t>Mecanico</t>
  </si>
  <si>
    <t>Mantencion de auto cada 10000KM</t>
  </si>
  <si>
    <t>Reparar  Techos</t>
  </si>
  <si>
    <t>Reparar superficies dañadas de la techumbre para evitar goteras</t>
  </si>
  <si>
    <t>Reparar Microondas casino</t>
  </si>
  <si>
    <t>Revisar su estado en caso que no caliente como debe</t>
  </si>
  <si>
    <t>Pago seguro de Incendio</t>
  </si>
  <si>
    <t>Reparar enchufes</t>
  </si>
  <si>
    <t>Reparar notebook</t>
  </si>
  <si>
    <t>Tecnico en electronica</t>
  </si>
  <si>
    <t>Reparar notebooks</t>
  </si>
  <si>
    <t>Reparar porton</t>
  </si>
  <si>
    <t>Cambios de Ampolleta</t>
  </si>
  <si>
    <t>Hacer chequeo de el estado del notebook,rapidez y eficacia, y si es necesario algun formateo.</t>
  </si>
  <si>
    <t>Reparar sillas escritorio</t>
  </si>
  <si>
    <t>Reparar impresoras</t>
  </si>
  <si>
    <t>Pago Peaje Autopista</t>
  </si>
  <si>
    <t>Reparar Escritorios</t>
  </si>
  <si>
    <t>Pago Auxiliares de aseo</t>
  </si>
  <si>
    <t>Revizar continuamente niveles de tinta, para evitar impresiones que puedan causar daño</t>
  </si>
  <si>
    <t>Servicio eléctrico</t>
  </si>
  <si>
    <t>Reparar duchas camarines</t>
  </si>
  <si>
    <t>Reparacion Furgonetas</t>
  </si>
  <si>
    <t>Reparar UPS</t>
  </si>
  <si>
    <t>Compra insumos de oficinas</t>
  </si>
  <si>
    <t>Cambio de mono mando de la ducha</t>
  </si>
  <si>
    <t>Electricista</t>
  </si>
  <si>
    <t>R-04</t>
  </si>
  <si>
    <t>Pago Sueldos Trabajadores</t>
  </si>
  <si>
    <t>pagar mensualmente servicio electrico,para evitar inconvenientes</t>
  </si>
  <si>
    <t>Mantencion Vehiculos</t>
  </si>
  <si>
    <t>Reparar CPU</t>
  </si>
  <si>
    <t>Mantencion computadores escritorio Hardware</t>
  </si>
  <si>
    <t>Reparar enchufes en mal estado, para evitar cortes o peligros de electrocutacion</t>
  </si>
  <si>
    <t>Reparar Monitores</t>
  </si>
  <si>
    <t>Mantencion Computadores escritorio Software</t>
  </si>
  <si>
    <t>Realizar cambio de ampolletas cada vez que se quemen</t>
  </si>
  <si>
    <t>Pago Servicio Electrico</t>
  </si>
  <si>
    <t>Reparar paredes</t>
  </si>
  <si>
    <t>Herramientas</t>
  </si>
  <si>
    <t>Pago patentes vehiculares</t>
  </si>
  <si>
    <t>Pintar paredes para evitar su desgaste cada 4 meses</t>
  </si>
  <si>
    <t>Pago de Impuestos</t>
  </si>
  <si>
    <t>Pago Gasolina</t>
  </si>
  <si>
    <t>Pago licencias SW</t>
  </si>
  <si>
    <t>Pago seguro de Catastrofe</t>
  </si>
  <si>
    <t>Reparar duchas de los camarines, para evitar daños a los trabajadores.</t>
  </si>
  <si>
    <t>Pago Iva</t>
  </si>
  <si>
    <t>Pago seguro de robo</t>
  </si>
  <si>
    <t>R-05</t>
  </si>
  <si>
    <t>Pagar Licencia de software que se ocupan mensualmente.</t>
  </si>
  <si>
    <t>RR.HH</t>
  </si>
  <si>
    <t>Pagar sueldos a todos los trabajadores de manera mensual.</t>
  </si>
  <si>
    <t>1 hora</t>
  </si>
  <si>
    <t>2 horas</t>
  </si>
  <si>
    <t>Reparar las CPU de los ordenadores de escritorio.</t>
  </si>
  <si>
    <t>24 horas</t>
  </si>
  <si>
    <t>Reparar monitores de los ordenadores de escritorio.</t>
  </si>
  <si>
    <t>Pago Fuentes de agua mineral Oficinas</t>
  </si>
  <si>
    <t>Reparacion Sillones de descanso</t>
  </si>
  <si>
    <t>Mantencion Baños</t>
  </si>
  <si>
    <t>Reparar sillas de escritorio para evitar percance y daño fisico a los trabajadores.</t>
  </si>
  <si>
    <t>Servicio Basico</t>
  </si>
  <si>
    <t>Pago Incentivo Trabajadores</t>
  </si>
  <si>
    <t>Reparar aire acondicionado</t>
  </si>
  <si>
    <t>Reparar Microondas</t>
  </si>
  <si>
    <t>Reparar baño tapado</t>
  </si>
  <si>
    <t>Reparar escritorios de los trabajadores.</t>
  </si>
  <si>
    <t>Mantencion UPS</t>
  </si>
  <si>
    <t>48 horas</t>
  </si>
  <si>
    <t>Pagar mensualmente el servicio electrico(Servicio basico).</t>
  </si>
  <si>
    <t>Planificada</t>
  </si>
  <si>
    <t>Mantencion escritorios</t>
  </si>
  <si>
    <t>Pagar fuentes de agua mineral en oficinas para que los empleados puedan mantenerse hidratados.</t>
  </si>
  <si>
    <t>Reparacion lamparas escritorio</t>
  </si>
  <si>
    <t>Mantencion aire acondicionado</t>
  </si>
  <si>
    <t>Reparacion Sillones de descanzo</t>
  </si>
  <si>
    <t>Reparar cocina</t>
  </si>
  <si>
    <t>Reparar techumbe</t>
  </si>
  <si>
    <t>Reparacion areas verdes</t>
  </si>
  <si>
    <t>Reparar refrigerador</t>
  </si>
  <si>
    <t>Reparar sillones de descanzo que se utilizan en horario de Break.</t>
  </si>
  <si>
    <t>Mantención áreas verdes</t>
  </si>
  <si>
    <t>Reparar duchas</t>
  </si>
  <si>
    <t>Mantencion Areas verdes</t>
  </si>
  <si>
    <t>Jardinero</t>
  </si>
  <si>
    <t>R-06</t>
  </si>
  <si>
    <t>Dar mantencion a las areas verdes de las instalaciones.</t>
  </si>
  <si>
    <t>Reparar furgonetas en donde se transladan los productos.</t>
  </si>
  <si>
    <t>Pagar incentivo pactado en contrato a trabajadores.</t>
  </si>
  <si>
    <t>Pagar peaje de autopista en donde transitan vehiculos de la empresa.</t>
  </si>
  <si>
    <t>Mantencion</t>
  </si>
  <si>
    <t>Comprar insumos de oficinas por ejemplo resmas, clips, corchetes, cintas adesivas, marcadores etc.</t>
  </si>
  <si>
    <t>Reparar aire acondiconado para evitar el la sobre temperatura alta en equipos.</t>
  </si>
  <si>
    <t>Plomero</t>
  </si>
  <si>
    <t>Reparacion de lamparas de escritorio en donde los trabajadores leen y escriben documentos.</t>
  </si>
  <si>
    <t>Dar mantencion a los vehiculos de la empresa, para transladar equipos.</t>
  </si>
  <si>
    <t>Dar mantencion en el hardware de los equipos, para que se encuentren disponibles hacia los trabajadores.</t>
  </si>
  <si>
    <t>Tecnico Analista</t>
  </si>
  <si>
    <t>Item</t>
  </si>
  <si>
    <t>Dar mantencion de Software a los equipos de escritorio para que se encuentren en condiciones de ser usados.</t>
  </si>
  <si>
    <t>Valor Unitario</t>
  </si>
  <si>
    <t>Cantidad</t>
  </si>
  <si>
    <t>Total Mensual</t>
  </si>
  <si>
    <t>Total Anual</t>
  </si>
  <si>
    <t>% Porcentaje</t>
  </si>
  <si>
    <t>Tecnico Aire acondicionado</t>
  </si>
  <si>
    <t>Técnicos informáticos</t>
  </si>
  <si>
    <t>Dar mantencion mensual de aire acondicionado.</t>
  </si>
  <si>
    <t>Dar mantencion de escritorios.</t>
  </si>
  <si>
    <t>Reparar areas verdes en las intalaciones de la empresa.</t>
  </si>
  <si>
    <t>Otorgar mantencion al servicio basico.</t>
  </si>
  <si>
    <t>Dar mantencion a la UPS, que sirve en casos de perdida de electricidad.</t>
  </si>
  <si>
    <t>Pagar patentes de los vehiculos los cuales transportan los productos de la empresa.</t>
  </si>
  <si>
    <t>Contador</t>
  </si>
  <si>
    <t>Pagar impuestos de la empresa.</t>
  </si>
  <si>
    <t>Técnico en RRHH</t>
  </si>
  <si>
    <t>Pagar a auxiliares de aseo que mantienen el orden y la limpieza de la empresa.</t>
  </si>
  <si>
    <t>Computador I3</t>
  </si>
  <si>
    <t>Pagar el Iva de los productos adquiridos.</t>
  </si>
  <si>
    <t>Computador I5</t>
  </si>
  <si>
    <t>Pagar Gasolina que consumen los vehiculos de la empresa.</t>
  </si>
  <si>
    <t>Computador I7</t>
  </si>
  <si>
    <t xml:space="preserve">Mouse </t>
  </si>
  <si>
    <t>Pagar mensualmente el seguro de robo.</t>
  </si>
  <si>
    <t>Teclado</t>
  </si>
  <si>
    <t>Pagar mensualmente el seguro de incendio.</t>
  </si>
  <si>
    <t>Mousepad</t>
  </si>
  <si>
    <t>Agua</t>
  </si>
  <si>
    <t>Pagar mensualmente el seguro de catastrofe.</t>
  </si>
  <si>
    <t>Luz</t>
  </si>
  <si>
    <t>Internet</t>
  </si>
  <si>
    <t>Aire Acondicionado</t>
  </si>
  <si>
    <t>Teléfono</t>
  </si>
  <si>
    <t>Licencia Office</t>
  </si>
  <si>
    <t>Licencia Antivirus Panda</t>
  </si>
  <si>
    <t>Licencia Adobe Flash PDF</t>
  </si>
  <si>
    <t>Gasolina</t>
  </si>
  <si>
    <t>Iva</t>
  </si>
  <si>
    <t>Seguro de Robo</t>
  </si>
  <si>
    <t>Seguro de Incendio</t>
  </si>
  <si>
    <t>Seguro de Catástrofe</t>
  </si>
  <si>
    <t>R</t>
  </si>
  <si>
    <t>Impuestos</t>
  </si>
  <si>
    <t>Peaje</t>
  </si>
  <si>
    <t>Impresora Multifuncional Láser Monocromática Wi-Fi DCP-L2540 DW</t>
  </si>
  <si>
    <t xml:space="preserve">                                      Responsable de Ejecución</t>
  </si>
  <si>
    <t>Impresora Multifuncional HP Deskjet Ink Advantage 3775</t>
  </si>
  <si>
    <t>Aprueba</t>
  </si>
  <si>
    <t>Total</t>
  </si>
  <si>
    <t>C</t>
  </si>
  <si>
    <t>Consultado</t>
  </si>
  <si>
    <t>I</t>
  </si>
  <si>
    <t>Informado</t>
  </si>
  <si>
    <t>MATRIZ DE RESPONABILIDADES RACI</t>
  </si>
  <si>
    <t xml:space="preserve">Proyecto: </t>
  </si>
  <si>
    <t>Catalogo de servicios</t>
  </si>
  <si>
    <t xml:space="preserve">ID: </t>
  </si>
  <si>
    <t>MR-000</t>
  </si>
  <si>
    <t>Código EDT</t>
  </si>
  <si>
    <t>Asignación RACI</t>
  </si>
  <si>
    <t>Matriz de Riesgo</t>
  </si>
  <si>
    <t xml:space="preserve">Servicio </t>
  </si>
  <si>
    <t>Electronica</t>
  </si>
  <si>
    <t>Nombre</t>
  </si>
  <si>
    <t>Descripción</t>
  </si>
  <si>
    <t>Analista</t>
  </si>
  <si>
    <t>Acción de mitigación</t>
  </si>
  <si>
    <t xml:space="preserve"> Aire Acondicionado</t>
  </si>
  <si>
    <t>R001</t>
  </si>
  <si>
    <t>MR-001</t>
  </si>
  <si>
    <t>Falla de monitor</t>
  </si>
  <si>
    <t>El monitor del computador posee fallas en la distorsión de las imágenes.</t>
  </si>
  <si>
    <t>Personal técnico irá a revisar el estado del monitor y en caso de que este tenga solución lo arreglará, de lo contrario se cambiará el monitor por otro que se encuentra en la bodega.</t>
  </si>
  <si>
    <t>R002</t>
  </si>
  <si>
    <t>Falla de CPU</t>
  </si>
  <si>
    <t>El CPU del computador posee fallas que impiden el uso del computador.</t>
  </si>
  <si>
    <t>Personal técnico irá a revisar el estado del CPU y en caso de que este tenga solución lo arreglará, de lo contrario se cambiará el CPU por otro que se encuentra en la bodega.</t>
  </si>
  <si>
    <t>R003</t>
  </si>
  <si>
    <t>Falla de mouse</t>
  </si>
  <si>
    <t>El mouse no se mueve acorde a lo solicitado por el usuario quien está ejecutando una acción.</t>
  </si>
  <si>
    <t>Personal técnico irá a revisar el estado del mouse y en caso de que este tenga solución lo arreglará, de lo contrario se cambiará el mouse por otro que se encuentra en la bodega.</t>
  </si>
  <si>
    <t>R004</t>
  </si>
  <si>
    <t>Falla de teclado</t>
  </si>
  <si>
    <t>El teclado no escribe caracteres a lo solicitado por el usuario quien requiere visualizar lo escrito por pantalla.</t>
  </si>
  <si>
    <t>Personal técnico irá a revisar el estado del teclado y en caso de que este tenga solución lo arreglará, de lo contrario se cambiará el teclado por otro que se encuentra en la bodega.</t>
  </si>
  <si>
    <t>R005</t>
  </si>
  <si>
    <t>Salud integrantes</t>
  </si>
  <si>
    <t>MR-002</t>
  </si>
  <si>
    <t>Uno o varios miembros de la empresa sufren problemas de salud que impiden que vayan a su jornada laboral de manera regular.</t>
  </si>
  <si>
    <t>Dividir las tareas que posee el integrante con problemas de salud de acuerdo a las competencias de cada trabajador, si la tarea a realizar es de complejidad para las demás personas o también se encuentran saturados, contratar a una persona capaz de realizar esas labores por el período en que se encuentre el integrante con licencia.</t>
  </si>
  <si>
    <t>R006</t>
  </si>
  <si>
    <t>Abandono integrantes</t>
  </si>
  <si>
    <t>Uno o varios miembros de la empresa abandonan esta misma debido a diversos motivos.</t>
  </si>
  <si>
    <t>MR-003</t>
  </si>
  <si>
    <t>Proponer un buen clima laboral, ofrecer un salario justo, capacitaciones, incentivos, reconocimiento laboral.</t>
  </si>
  <si>
    <t>R007</t>
  </si>
  <si>
    <t>Falla eléctrica</t>
  </si>
  <si>
    <t>El servicio eléctrico posee fallas y no hay electricidad.</t>
  </si>
  <si>
    <t>La empresa posee su propio generar eléctrico en caso de que el servicio de luz no este funcionando correctamente.</t>
  </si>
  <si>
    <t>R008</t>
  </si>
  <si>
    <t>Repapar sillas</t>
  </si>
  <si>
    <t>Una o más sillas de la oficina posee deterioros que pueden provocar que al sentarse una persona esta puede sufrir algún accidente y herirse.</t>
  </si>
  <si>
    <t>MR-004</t>
  </si>
  <si>
    <t>La empresa contiene un técnico de reparaciones el cual revisa el estado de la silla y de acuerdo a lo observado la repara o solicita que compren una nueva.</t>
  </si>
  <si>
    <t>MR-005</t>
  </si>
  <si>
    <t>Alto</t>
  </si>
  <si>
    <t>MR-006</t>
  </si>
  <si>
    <t>Medio</t>
  </si>
  <si>
    <t>MR-007</t>
  </si>
  <si>
    <t>Bajo</t>
  </si>
  <si>
    <t>MR-008</t>
  </si>
  <si>
    <t>MR-009</t>
  </si>
  <si>
    <t>MR-010</t>
  </si>
  <si>
    <t>MR-011</t>
  </si>
  <si>
    <t>MR-012</t>
  </si>
  <si>
    <t>MR-013</t>
  </si>
  <si>
    <t>MR-014</t>
  </si>
  <si>
    <t>MR-015</t>
  </si>
  <si>
    <t>MR-016</t>
  </si>
  <si>
    <t>MR-017</t>
  </si>
  <si>
    <t>MR-018</t>
  </si>
  <si>
    <t>MR-019</t>
  </si>
  <si>
    <t>MR-020</t>
  </si>
  <si>
    <t>MR-021</t>
  </si>
  <si>
    <t>MR-022</t>
  </si>
  <si>
    <t>MR-023</t>
  </si>
  <si>
    <t>MR-024</t>
  </si>
  <si>
    <t>MR-025</t>
  </si>
  <si>
    <t>MR-026</t>
  </si>
  <si>
    <t>MR-027</t>
  </si>
  <si>
    <t>MR-028</t>
  </si>
  <si>
    <t>MR-029</t>
  </si>
  <si>
    <t>MR-030</t>
  </si>
  <si>
    <t>MR-031</t>
  </si>
  <si>
    <t>MR-032</t>
  </si>
  <si>
    <t>MR-033</t>
  </si>
  <si>
    <t>Actividad</t>
  </si>
  <si>
    <t>Presupuesto</t>
  </si>
  <si>
    <t>MR-034</t>
  </si>
  <si>
    <t>MR-035</t>
  </si>
  <si>
    <t>MR-036</t>
  </si>
  <si>
    <t>MR-037</t>
  </si>
  <si>
    <t>Reparar Techos</t>
  </si>
  <si>
    <t>MR-038</t>
  </si>
  <si>
    <t>MR-039</t>
  </si>
  <si>
    <t>MR-040</t>
  </si>
  <si>
    <t>MR-041</t>
  </si>
  <si>
    <t>MR-042</t>
  </si>
  <si>
    <t>MR-043</t>
  </si>
  <si>
    <t>MR-044</t>
  </si>
  <si>
    <t>MR-045</t>
  </si>
  <si>
    <t>MR-046</t>
  </si>
  <si>
    <t>MR-047</t>
  </si>
  <si>
    <t>MR-048</t>
  </si>
  <si>
    <t>MR-049</t>
  </si>
  <si>
    <t>MR-050</t>
  </si>
  <si>
    <t>Fondo</t>
  </si>
  <si>
    <t>Total Final Dscto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</si>
</sst>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340A]\ * #,##0_-;\-[$$-340A]\ * #,##0_-;_-[$$-340A]\ * &quot;-&quot;??_-;_-@"/>
    <numFmt numFmtId="165" formatCode="_-&quot;$&quot;\ * #,##0_-;\-&quot;$&quot;\ * #,##0_-;_-&quot;$&quot;\ * &quot;-&quot;??_-;_-@"/>
  </numFmts>
  <fonts count="21">
    <font>
      <sz val="11.0"/>
      <color theme="1"/>
      <name val="Arial"/>
    </font>
    <font>
      <b/>
      <sz val="17.0"/>
      <color rgb="FF1E4E79"/>
      <name val="Calibri"/>
    </font>
    <font>
      <b/>
      <sz val="15.0"/>
      <color rgb="FF000000"/>
      <name val="Calibri"/>
    </font>
    <font>
      <b/>
      <sz val="20.0"/>
      <color rgb="FF1E4E79"/>
      <name val="Calibri"/>
    </font>
    <font/>
    <font>
      <sz val="11.0"/>
      <color rgb="FF000000"/>
      <name val="Arial"/>
    </font>
    <font>
      <b/>
      <sz val="20.0"/>
      <color theme="1"/>
      <name val="Calibri"/>
    </font>
    <font>
      <b/>
      <sz val="13.0"/>
      <color theme="1"/>
      <name val="Calibri"/>
    </font>
    <font>
      <b/>
      <sz val="15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b/>
      <sz val="17.0"/>
      <color rgb="FF44546A"/>
      <name val="Calibri"/>
    </font>
    <font>
      <sz val="11.0"/>
      <color theme="1"/>
      <name val="Calibri"/>
    </font>
    <font>
      <b/>
      <sz val="15.0"/>
      <color rgb="FFFFFFFF"/>
      <name val="Roboto"/>
    </font>
    <font>
      <b/>
      <sz val="11.0"/>
      <color rgb="FF000000"/>
      <name val="Calibri"/>
    </font>
    <font>
      <b/>
      <sz val="20.0"/>
      <color rgb="FF000000"/>
      <name val="Calibri"/>
    </font>
    <font>
      <b/>
      <sz val="13.0"/>
      <color rgb="FFFFFFFF"/>
      <name val="Calibri"/>
    </font>
    <font>
      <b/>
      <sz val="17.0"/>
      <color rgb="FF000000"/>
      <name val="Calibri"/>
    </font>
    <font>
      <sz val="11.0"/>
      <color rgb="FF000000"/>
      <name val="Calibri"/>
    </font>
    <font>
      <sz val="11.0"/>
      <color rgb="FF1E4E79"/>
      <name val="Calibri"/>
    </font>
    <font>
      <b/>
      <sz val="13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1">
    <border/>
    <border>
      <bottom style="thick">
        <color theme="4"/>
      </bottom>
    </border>
    <border>
      <left style="thin">
        <color rgb="FF000000"/>
      </left>
      <top style="thick">
        <color theme="4"/>
      </top>
      <bottom style="thin">
        <color rgb="FF000000"/>
      </bottom>
    </border>
    <border>
      <top style="thick">
        <color theme="4"/>
      </top>
    </border>
    <border>
      <left style="thin">
        <color rgb="FF000000"/>
      </left>
      <right style="thin">
        <color rgb="FF000000"/>
      </right>
      <top style="thick">
        <color theme="4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ck">
        <color theme="4"/>
      </top>
    </border>
    <border>
      <top style="thin">
        <color rgb="FF000000"/>
      </top>
    </border>
    <border>
      <right style="thin">
        <color rgb="FF000000"/>
      </right>
      <top style="thick">
        <color theme="4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ck">
        <color theme="4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3F3F3F"/>
      </right>
      <top style="thin">
        <color rgb="FF3F3F3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5B9BD5"/>
      </bottom>
    </border>
    <border>
      <left style="thin">
        <color rgb="FF000000"/>
      </left>
      <right style="thin">
        <color rgb="FF000000"/>
      </right>
      <top style="thick">
        <color rgb="FF5B9BD5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bottom style="thin">
        <color rgb="FF3F3F3F"/>
      </bottom>
    </border>
    <border>
      <left/>
      <right style="thin">
        <color rgb="FF3F3F3F"/>
      </right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 style="thin">
        <color rgb="FF3F3F3F"/>
      </right>
      <top/>
      <bottom style="thin">
        <color rgb="FF3F3F3F"/>
      </bottom>
    </border>
    <border>
      <right style="thin">
        <color rgb="FF3F3F3F"/>
      </right>
      <bottom style="thin">
        <color rgb="FF3F3F3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0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/>
    </xf>
    <xf borderId="2" fillId="0" fontId="0" numFmtId="0" xfId="0" applyAlignment="1" applyBorder="1" applyFont="1">
      <alignment horizontal="center" vertical="center"/>
    </xf>
    <xf borderId="3" fillId="0" fontId="4" numFmtId="0" xfId="0" applyBorder="1" applyFont="1"/>
    <xf borderId="4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5" fillId="0" fontId="5" numFmtId="0" xfId="0" applyAlignment="1" applyBorder="1" applyFont="1">
      <alignment horizontal="left" shrinkToFit="0" wrapText="1"/>
    </xf>
    <xf borderId="6" fillId="2" fontId="6" numFmtId="0" xfId="0" applyAlignment="1" applyBorder="1" applyFill="1" applyFont="1">
      <alignment horizontal="center" vertical="center"/>
    </xf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5" numFmtId="0" xfId="0" applyAlignment="1" applyBorder="1" applyFont="1">
      <alignment shrinkToFit="0" vertical="center" wrapText="1"/>
    </xf>
    <xf borderId="10" fillId="0" fontId="4" numFmtId="0" xfId="0" applyBorder="1" applyFont="1"/>
    <xf borderId="4" fillId="0" fontId="5" numFmtId="0" xfId="0" applyAlignment="1" applyBorder="1" applyFont="1">
      <alignment shrinkToFit="0" vertical="center" wrapText="1"/>
    </xf>
    <xf borderId="11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4" fillId="0" fontId="5" numFmtId="14" xfId="0" applyAlignment="1" applyBorder="1" applyFont="1" applyNumberFormat="1">
      <alignment horizontal="center" shrinkToFit="0" vertical="center" wrapText="1"/>
    </xf>
    <xf borderId="15" fillId="0" fontId="4" numFmtId="0" xfId="0" applyBorder="1" applyFont="1"/>
    <xf borderId="4" fillId="0" fontId="0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5" fillId="0" fontId="5" numFmtId="20" xfId="0" applyAlignment="1" applyBorder="1" applyFont="1" applyNumberFormat="1">
      <alignment horizontal="center"/>
    </xf>
    <xf borderId="5" fillId="0" fontId="5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horizontal="center" vertical="center"/>
    </xf>
    <xf borderId="18" fillId="2" fontId="6" numFmtId="0" xfId="0" applyAlignment="1" applyBorder="1" applyFont="1">
      <alignment horizontal="center" shrinkToFit="0" textRotation="90" vertical="center" wrapText="1"/>
    </xf>
    <xf borderId="5" fillId="0" fontId="5" numFmtId="14" xfId="0" applyAlignment="1" applyBorder="1" applyFont="1" applyNumberFormat="1">
      <alignment horizontal="center" shrinkToFit="0" vertical="center" wrapText="1"/>
    </xf>
    <xf borderId="19" fillId="0" fontId="7" numFmtId="0" xfId="0" applyAlignment="1" applyBorder="1" applyFont="1">
      <alignment horizontal="left"/>
    </xf>
    <xf borderId="5" fillId="0" fontId="0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5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23" fillId="0" fontId="4" numFmtId="0" xfId="0" applyBorder="1" applyFont="1"/>
    <xf borderId="5" fillId="0" fontId="0" numFmtId="0" xfId="0" applyAlignment="1" applyBorder="1" applyFont="1">
      <alignment shrinkToFit="0" vertical="center" wrapText="1"/>
    </xf>
    <xf borderId="19" fillId="0" fontId="7" numFmtId="0" xfId="0" applyAlignment="1" applyBorder="1" applyFont="1">
      <alignment horizontal="right"/>
    </xf>
    <xf borderId="5" fillId="0" fontId="0" numFmtId="0" xfId="0" applyAlignment="1" applyBorder="1" applyFont="1">
      <alignment horizontal="center" vertical="center"/>
    </xf>
    <xf borderId="6" fillId="0" fontId="0" numFmtId="0" xfId="0" applyBorder="1" applyFont="1"/>
    <xf borderId="8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5" fillId="0" fontId="5" numFmtId="0" xfId="0" applyAlignment="1" applyBorder="1" applyFont="1">
      <alignment shrinkToFit="0" wrapText="1"/>
    </xf>
    <xf borderId="24" fillId="0" fontId="4" numFmtId="0" xfId="0" applyBorder="1" applyFont="1"/>
    <xf borderId="25" fillId="0" fontId="11" numFmtId="0" xfId="0" applyAlignment="1" applyBorder="1" applyFont="1">
      <alignment horizontal="center" vertical="center"/>
    </xf>
    <xf borderId="24" fillId="0" fontId="0" numFmtId="0" xfId="0" applyAlignment="1" applyBorder="1" applyFont="1">
      <alignment shrinkToFit="0" vertical="center" wrapText="1"/>
    </xf>
    <xf borderId="16" fillId="0" fontId="0" numFmtId="164" xfId="0" applyAlignment="1" applyBorder="1" applyFont="1" applyNumberFormat="1">
      <alignment horizontal="right" shrinkToFit="0" vertical="center" wrapText="1"/>
    </xf>
    <xf borderId="16" fillId="0" fontId="0" numFmtId="0" xfId="0" applyAlignment="1" applyBorder="1" applyFont="1">
      <alignment horizontal="center" shrinkToFit="0" vertical="center" wrapText="1"/>
    </xf>
    <xf borderId="16" fillId="0" fontId="0" numFmtId="165" xfId="0" applyAlignment="1" applyBorder="1" applyFont="1" applyNumberFormat="1">
      <alignment horizontal="left" shrinkToFit="0" vertical="center" wrapText="1"/>
    </xf>
    <xf borderId="26" fillId="0" fontId="12" numFmtId="10" xfId="0" applyAlignment="1" applyBorder="1" applyFont="1" applyNumberFormat="1">
      <alignment horizontal="center" vertical="center"/>
    </xf>
    <xf borderId="24" fillId="0" fontId="12" numFmtId="10" xfId="0" applyAlignment="1" applyBorder="1" applyFont="1" applyNumberFormat="1">
      <alignment horizontal="center" vertical="center"/>
    </xf>
    <xf borderId="19" fillId="0" fontId="5" numFmtId="20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7" fillId="3" fontId="9" numFmtId="0" xfId="0" applyAlignment="1" applyBorder="1" applyFill="1" applyFont="1">
      <alignment horizontal="center" vertical="center"/>
    </xf>
    <xf borderId="21" fillId="0" fontId="0" numFmtId="0" xfId="0" applyAlignment="1" applyBorder="1" applyFont="1">
      <alignment vertical="center"/>
    </xf>
    <xf borderId="0" fillId="0" fontId="12" numFmtId="0" xfId="0" applyFont="1"/>
    <xf borderId="0" fillId="0" fontId="0" numFmtId="0" xfId="0" applyAlignment="1" applyFont="1">
      <alignment vertical="center"/>
    </xf>
    <xf borderId="0" fillId="0" fontId="12" numFmtId="0" xfId="0" applyAlignment="1" applyFont="1">
      <alignment vertical="center"/>
    </xf>
    <xf borderId="12" fillId="0" fontId="12" numFmtId="0" xfId="0" applyAlignment="1" applyBorder="1" applyFont="1">
      <alignment vertical="center"/>
    </xf>
    <xf borderId="19" fillId="3" fontId="9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16" fillId="0" fontId="8" numFmtId="165" xfId="0" applyAlignment="1" applyBorder="1" applyFont="1" applyNumberFormat="1">
      <alignment horizontal="center" vertical="center"/>
    </xf>
    <xf borderId="16" fillId="0" fontId="8" numFmtId="9" xfId="0" applyAlignment="1" applyBorder="1" applyFont="1" applyNumberFormat="1">
      <alignment horizontal="center" vertical="center"/>
    </xf>
    <xf borderId="28" fillId="4" fontId="13" numFmtId="0" xfId="0" applyAlignment="1" applyBorder="1" applyFill="1" applyFont="1">
      <alignment horizontal="center" vertical="center"/>
    </xf>
    <xf borderId="29" fillId="0" fontId="4" numFmtId="0" xfId="0" applyBorder="1" applyFont="1"/>
    <xf borderId="30" fillId="0" fontId="4" numFmtId="0" xfId="0" applyBorder="1" applyFont="1"/>
    <xf borderId="31" fillId="0" fontId="14" numFmtId="0" xfId="0" applyAlignment="1" applyBorder="1" applyFont="1">
      <alignment vertical="center"/>
    </xf>
    <xf borderId="19" fillId="0" fontId="14" numFmtId="0" xfId="0" applyAlignment="1" applyBorder="1" applyFont="1">
      <alignment horizontal="left" vertical="center"/>
    </xf>
    <xf borderId="31" fillId="0" fontId="14" numFmtId="0" xfId="0" applyAlignment="1" applyBorder="1" applyFont="1">
      <alignment horizontal="center" vertical="center"/>
    </xf>
    <xf borderId="19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32" fillId="4" fontId="16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33" fillId="4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34" fillId="3" fontId="9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left" shrinkToFit="0" vertical="top" wrapText="1"/>
    </xf>
    <xf borderId="34" fillId="3" fontId="9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center"/>
    </xf>
    <xf borderId="34" fillId="3" fontId="9" numFmtId="0" xfId="0" applyAlignment="1" applyBorder="1" applyFont="1">
      <alignment horizontal="center" vertical="center"/>
    </xf>
    <xf borderId="34" fillId="3" fontId="14" numFmtId="0" xfId="0" applyAlignment="1" applyBorder="1" applyFont="1">
      <alignment horizontal="center" vertical="center"/>
    </xf>
    <xf borderId="34" fillId="0" fontId="14" numFmtId="0" xfId="0" applyAlignment="1" applyBorder="1" applyFont="1">
      <alignment horizontal="center" vertical="center"/>
    </xf>
    <xf borderId="5" fillId="0" fontId="12" numFmtId="0" xfId="0" applyAlignment="1" applyBorder="1" applyFont="1">
      <alignment shrinkToFit="0" wrapText="1"/>
    </xf>
    <xf borderId="0" fillId="0" fontId="18" numFmtId="0" xfId="0" applyFont="1"/>
    <xf borderId="19" fillId="0" fontId="7" numFmtId="0" xfId="0" applyAlignment="1" applyBorder="1" applyFont="1">
      <alignment horizontal="center"/>
    </xf>
    <xf borderId="31" fillId="0" fontId="9" numFmtId="0" xfId="0" applyAlignment="1" applyBorder="1" applyFont="1">
      <alignment horizontal="center"/>
    </xf>
    <xf borderId="35" fillId="0" fontId="9" numFmtId="0" xfId="0" applyAlignment="1" applyBorder="1" applyFont="1">
      <alignment horizontal="center"/>
    </xf>
    <xf borderId="34" fillId="3" fontId="1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/>
    </xf>
    <xf borderId="36" fillId="3" fontId="14" numFmtId="0" xfId="0" applyAlignment="1" applyBorder="1" applyFont="1">
      <alignment horizontal="center" vertical="center"/>
    </xf>
    <xf borderId="0" fillId="0" fontId="19" numFmtId="0" xfId="0" applyFont="1"/>
    <xf borderId="37" fillId="0" fontId="14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4" fillId="0" fontId="0" numFmtId="164" xfId="0" applyAlignment="1" applyBorder="1" applyFont="1" applyNumberFormat="1">
      <alignment vertical="center"/>
    </xf>
    <xf borderId="38" fillId="3" fontId="14" numFmtId="0" xfId="0" applyAlignment="1" applyBorder="1" applyFont="1">
      <alignment horizontal="center" vertical="center"/>
    </xf>
    <xf borderId="5" fillId="0" fontId="0" numFmtId="0" xfId="0" applyAlignment="1" applyBorder="1" applyFont="1">
      <alignment vertical="center"/>
    </xf>
    <xf borderId="39" fillId="3" fontId="14" numFmtId="0" xfId="0" applyAlignment="1" applyBorder="1" applyFont="1">
      <alignment horizontal="center" vertical="center"/>
    </xf>
    <xf borderId="5" fillId="0" fontId="0" numFmtId="164" xfId="0" applyAlignment="1" applyBorder="1" applyFont="1" applyNumberFormat="1">
      <alignment vertical="center"/>
    </xf>
    <xf borderId="40" fillId="0" fontId="14" numFmtId="0" xfId="0" applyAlignment="1" applyBorder="1" applyFont="1">
      <alignment horizontal="center" vertical="center"/>
    </xf>
    <xf borderId="5" fillId="0" fontId="20" numFmtId="0" xfId="0" applyAlignment="1" applyBorder="1" applyFont="1">
      <alignment vertical="center"/>
    </xf>
    <xf borderId="5" fillId="0" fontId="20" numFmtId="164" xfId="0" applyAlignment="1" applyBorder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RACI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Presupuesto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Presupuesto!$C$3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11307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51B0B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13114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D471D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834F21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95712E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B36D2D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CD9B40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E58B3A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05C55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Presupuesto!$B$4:$B$56</c:f>
            </c:strRef>
          </c:cat>
          <c:val>
            <c:numRef>
              <c:f>Presupuesto!$C$4:$C$56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16</xdr:row>
      <xdr:rowOff>161925</xdr:rowOff>
    </xdr:from>
    <xdr:ext cx="5715000" cy="3533775"/>
    <xdr:graphicFrame>
      <xdr:nvGraphicFramePr>
        <xdr:cNvPr id="27870486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41</xdr:row>
      <xdr:rowOff>47625</xdr:rowOff>
    </xdr:from>
    <xdr:ext cx="5695950" cy="16668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2:H62" displayName="Table_1" id="1">
  <tableColumns count="7">
    <tableColumn name="ID" id="1"/>
    <tableColumn name="Servicio " id="2"/>
    <tableColumn name="Finanzas" id="3"/>
    <tableColumn name="Gasfiter" id="4"/>
    <tableColumn name="Tecnico Reparaciones" id="5"/>
    <tableColumn name="Soldador" id="6"/>
    <tableColumn name="Electricista" id="7"/>
  </tableColumns>
  <tableStyleInfo name="RA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.5"/>
    <col customWidth="1" min="3" max="3" width="33.5"/>
    <col customWidth="1" min="4" max="4" width="19.38"/>
    <col customWidth="1" min="5" max="5" width="13.13"/>
    <col customWidth="1" min="6" max="6" width="16.25"/>
    <col customWidth="1" min="7" max="7" width="10.88"/>
    <col customWidth="1" min="8" max="8" width="24.38"/>
    <col customWidth="1" min="9" max="9" width="24.5"/>
    <col customWidth="1" min="10" max="10" width="66.25"/>
    <col customWidth="1" min="11" max="11" width="10.63"/>
    <col customWidth="1" min="12" max="12" width="61.25"/>
    <col customWidth="1" min="13" max="26" width="10.63"/>
  </cols>
  <sheetData>
    <row r="1" ht="14.25" customHeight="1">
      <c r="K1" s="1"/>
      <c r="L1" s="1"/>
    </row>
    <row r="2" ht="14.25" customHeight="1">
      <c r="B2" s="3"/>
      <c r="C2" s="3"/>
      <c r="D2" s="3"/>
      <c r="E2" s="3"/>
      <c r="F2" s="3"/>
      <c r="G2" s="3"/>
      <c r="H2" s="3"/>
      <c r="I2" s="3"/>
      <c r="J2" s="3"/>
      <c r="K2" s="1"/>
      <c r="L2" s="1"/>
    </row>
    <row r="3" ht="14.25" customHeight="1">
      <c r="B3" s="5" t="s">
        <v>9</v>
      </c>
      <c r="C3" s="7"/>
      <c r="D3" s="7"/>
      <c r="E3" s="7"/>
      <c r="F3" s="7"/>
      <c r="G3" s="7"/>
      <c r="H3" s="7"/>
      <c r="I3" s="7"/>
      <c r="J3" s="7"/>
      <c r="K3" s="9"/>
      <c r="L3" s="9"/>
    </row>
    <row r="4" ht="14.25" customHeight="1"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7</v>
      </c>
      <c r="H4" s="2" t="s">
        <v>18</v>
      </c>
      <c r="I4" s="2" t="s">
        <v>19</v>
      </c>
      <c r="J4" s="2" t="s">
        <v>20</v>
      </c>
      <c r="K4" s="1"/>
      <c r="L4" s="1"/>
    </row>
    <row r="5" ht="14.25" customHeight="1">
      <c r="B5" s="12">
        <v>1.0</v>
      </c>
      <c r="C5" s="14" t="s">
        <v>12</v>
      </c>
      <c r="D5" s="16" t="s">
        <v>21</v>
      </c>
      <c r="E5" s="18" t="s">
        <v>11</v>
      </c>
      <c r="F5" s="18" t="s">
        <v>22</v>
      </c>
      <c r="G5" s="20" t="s">
        <v>23</v>
      </c>
      <c r="H5" s="22">
        <v>43741.0</v>
      </c>
      <c r="I5" s="18" t="s">
        <v>24</v>
      </c>
      <c r="J5" s="24" t="s">
        <v>25</v>
      </c>
      <c r="K5" s="1"/>
      <c r="L5" s="1"/>
    </row>
    <row r="6" ht="14.25" customHeight="1">
      <c r="B6" s="26">
        <v>2.0</v>
      </c>
      <c r="C6" s="28" t="s">
        <v>27</v>
      </c>
      <c r="D6" s="28" t="s">
        <v>29</v>
      </c>
      <c r="E6" s="26" t="s">
        <v>30</v>
      </c>
      <c r="F6" s="26" t="s">
        <v>31</v>
      </c>
      <c r="G6" s="26" t="s">
        <v>31</v>
      </c>
      <c r="H6" s="31">
        <v>43741.0</v>
      </c>
      <c r="I6" s="26" t="s">
        <v>24</v>
      </c>
      <c r="J6" s="33" t="s">
        <v>34</v>
      </c>
    </row>
    <row r="7" ht="14.25" customHeight="1">
      <c r="B7" s="26">
        <v>3.0</v>
      </c>
      <c r="C7" s="28" t="s">
        <v>36</v>
      </c>
      <c r="D7" s="28" t="s">
        <v>37</v>
      </c>
      <c r="E7" s="26" t="s">
        <v>38</v>
      </c>
      <c r="F7" s="26" t="s">
        <v>23</v>
      </c>
      <c r="G7" s="26" t="s">
        <v>31</v>
      </c>
      <c r="H7" s="31">
        <v>43741.0</v>
      </c>
      <c r="I7" s="26" t="s">
        <v>24</v>
      </c>
      <c r="J7" s="33" t="s">
        <v>40</v>
      </c>
    </row>
    <row r="8" ht="14.25" customHeight="1">
      <c r="B8" s="26">
        <v>4.0</v>
      </c>
      <c r="C8" s="28" t="s">
        <v>41</v>
      </c>
      <c r="D8" s="28" t="s">
        <v>42</v>
      </c>
      <c r="E8" s="26" t="s">
        <v>38</v>
      </c>
      <c r="F8" s="26" t="s">
        <v>23</v>
      </c>
      <c r="G8" s="26" t="s">
        <v>22</v>
      </c>
      <c r="H8" s="31">
        <v>43744.0</v>
      </c>
      <c r="I8" s="26" t="s">
        <v>24</v>
      </c>
      <c r="J8" s="33" t="s">
        <v>45</v>
      </c>
    </row>
    <row r="9" ht="14.25" customHeight="1">
      <c r="B9" s="26">
        <v>5.0</v>
      </c>
      <c r="C9" s="28" t="s">
        <v>46</v>
      </c>
      <c r="D9" s="28" t="s">
        <v>21</v>
      </c>
      <c r="E9" s="26" t="s">
        <v>38</v>
      </c>
      <c r="F9" s="26" t="s">
        <v>23</v>
      </c>
      <c r="G9" s="26" t="s">
        <v>31</v>
      </c>
      <c r="H9" s="31">
        <v>43741.0</v>
      </c>
      <c r="I9" s="26" t="s">
        <v>24</v>
      </c>
      <c r="J9" s="33" t="s">
        <v>48</v>
      </c>
    </row>
    <row r="10" ht="14.25" customHeight="1">
      <c r="B10" s="26">
        <v>6.0</v>
      </c>
      <c r="C10" s="28" t="s">
        <v>49</v>
      </c>
      <c r="D10" s="28" t="s">
        <v>21</v>
      </c>
      <c r="E10" s="26" t="s">
        <v>38</v>
      </c>
      <c r="F10" s="26" t="s">
        <v>22</v>
      </c>
      <c r="G10" s="26" t="s">
        <v>23</v>
      </c>
      <c r="H10" s="31">
        <v>43741.0</v>
      </c>
      <c r="I10" s="26" t="s">
        <v>24</v>
      </c>
      <c r="J10" s="33" t="s">
        <v>50</v>
      </c>
    </row>
    <row r="11" ht="14.25" customHeight="1">
      <c r="B11" s="26">
        <v>7.0</v>
      </c>
      <c r="C11" s="28" t="s">
        <v>51</v>
      </c>
      <c r="D11" s="28" t="s">
        <v>52</v>
      </c>
      <c r="E11" s="26" t="s">
        <v>38</v>
      </c>
      <c r="F11" s="26" t="s">
        <v>23</v>
      </c>
      <c r="G11" s="26" t="s">
        <v>31</v>
      </c>
      <c r="H11" s="31">
        <v>43744.0</v>
      </c>
      <c r="I11" s="26" t="s">
        <v>24</v>
      </c>
      <c r="J11" s="33" t="s">
        <v>55</v>
      </c>
    </row>
    <row r="12" ht="14.25" customHeight="1">
      <c r="B12" s="26">
        <v>8.0</v>
      </c>
      <c r="C12" s="28" t="s">
        <v>57</v>
      </c>
      <c r="D12" s="28" t="s">
        <v>58</v>
      </c>
      <c r="E12" s="26" t="s">
        <v>38</v>
      </c>
      <c r="F12" s="26" t="s">
        <v>31</v>
      </c>
      <c r="G12" s="26" t="s">
        <v>22</v>
      </c>
      <c r="H12" s="31">
        <v>43741.0</v>
      </c>
      <c r="I12" s="26" t="s">
        <v>24</v>
      </c>
      <c r="J12" s="33" t="s">
        <v>59</v>
      </c>
    </row>
    <row r="13" ht="14.25" customHeight="1">
      <c r="B13" s="26">
        <v>9.0</v>
      </c>
      <c r="C13" s="28" t="s">
        <v>60</v>
      </c>
      <c r="D13" s="28" t="s">
        <v>37</v>
      </c>
      <c r="E13" s="26" t="s">
        <v>38</v>
      </c>
      <c r="F13" s="26" t="s">
        <v>22</v>
      </c>
      <c r="G13" s="26" t="s">
        <v>31</v>
      </c>
      <c r="H13" s="31">
        <v>43741.0</v>
      </c>
      <c r="I13" s="31">
        <v>43757.0</v>
      </c>
      <c r="J13" s="33" t="s">
        <v>61</v>
      </c>
    </row>
    <row r="14" ht="14.25" customHeight="1">
      <c r="B14" s="26">
        <v>10.0</v>
      </c>
      <c r="C14" s="28" t="s">
        <v>62</v>
      </c>
      <c r="D14" s="28" t="s">
        <v>21</v>
      </c>
      <c r="E14" s="26" t="s">
        <v>38</v>
      </c>
      <c r="F14" s="26" t="s">
        <v>22</v>
      </c>
      <c r="G14" s="26" t="s">
        <v>23</v>
      </c>
      <c r="H14" s="31">
        <v>43741.0</v>
      </c>
      <c r="I14" s="26" t="s">
        <v>24</v>
      </c>
      <c r="J14" s="33" t="s">
        <v>63</v>
      </c>
    </row>
    <row r="15" ht="14.25" customHeight="1">
      <c r="B15" s="26">
        <v>11.0</v>
      </c>
      <c r="C15" s="28" t="s">
        <v>66</v>
      </c>
      <c r="D15" s="28" t="s">
        <v>67</v>
      </c>
      <c r="E15" s="26" t="s">
        <v>38</v>
      </c>
      <c r="F15" s="26" t="s">
        <v>31</v>
      </c>
      <c r="G15" s="26" t="s">
        <v>31</v>
      </c>
      <c r="H15" s="31">
        <v>43741.0</v>
      </c>
      <c r="I15" s="26" t="s">
        <v>24</v>
      </c>
      <c r="J15" s="33" t="s">
        <v>71</v>
      </c>
    </row>
    <row r="16" ht="14.25" customHeight="1">
      <c r="B16" s="26">
        <v>12.0</v>
      </c>
      <c r="C16" s="28" t="s">
        <v>73</v>
      </c>
      <c r="D16" s="28" t="s">
        <v>67</v>
      </c>
      <c r="E16" s="26" t="s">
        <v>38</v>
      </c>
      <c r="F16" s="26" t="s">
        <v>22</v>
      </c>
      <c r="G16" s="26" t="s">
        <v>31</v>
      </c>
      <c r="H16" s="31">
        <v>43744.0</v>
      </c>
      <c r="I16" s="26" t="s">
        <v>24</v>
      </c>
      <c r="J16" s="33" t="s">
        <v>77</v>
      </c>
    </row>
    <row r="17" ht="14.25" customHeight="1">
      <c r="B17" s="26">
        <v>13.0</v>
      </c>
      <c r="C17" s="28" t="s">
        <v>79</v>
      </c>
      <c r="D17" s="28" t="s">
        <v>21</v>
      </c>
      <c r="E17" s="26" t="s">
        <v>38</v>
      </c>
      <c r="F17" s="26" t="s">
        <v>23</v>
      </c>
      <c r="G17" s="26" t="s">
        <v>31</v>
      </c>
      <c r="H17" s="31">
        <v>43744.0</v>
      </c>
      <c r="I17" s="26" t="s">
        <v>24</v>
      </c>
      <c r="J17" s="33" t="s">
        <v>83</v>
      </c>
    </row>
    <row r="18" ht="14.25" customHeight="1">
      <c r="B18" s="26">
        <v>14.0</v>
      </c>
      <c r="C18" s="28" t="s">
        <v>78</v>
      </c>
      <c r="D18" s="28" t="s">
        <v>84</v>
      </c>
      <c r="E18" s="26" t="s">
        <v>85</v>
      </c>
      <c r="F18" s="26" t="s">
        <v>22</v>
      </c>
      <c r="G18" s="26" t="s">
        <v>31</v>
      </c>
      <c r="H18" s="31">
        <v>43744.0</v>
      </c>
      <c r="I18" s="26" t="s">
        <v>24</v>
      </c>
      <c r="J18" s="33" t="s">
        <v>87</v>
      </c>
    </row>
    <row r="19" ht="14.25" customHeight="1">
      <c r="B19" s="26">
        <v>15.0</v>
      </c>
      <c r="C19" s="28" t="s">
        <v>65</v>
      </c>
      <c r="D19" s="28" t="s">
        <v>84</v>
      </c>
      <c r="E19" s="26" t="s">
        <v>38</v>
      </c>
      <c r="F19" s="26" t="s">
        <v>22</v>
      </c>
      <c r="G19" s="26" t="s">
        <v>22</v>
      </c>
      <c r="H19" s="31">
        <v>43744.0</v>
      </c>
      <c r="I19" s="26" t="s">
        <v>24</v>
      </c>
      <c r="J19" s="33" t="s">
        <v>91</v>
      </c>
    </row>
    <row r="20" ht="14.25" customHeight="1">
      <c r="B20" s="26">
        <v>16.0</v>
      </c>
      <c r="C20" s="28" t="s">
        <v>70</v>
      </c>
      <c r="D20" s="28" t="s">
        <v>37</v>
      </c>
      <c r="E20" s="26" t="s">
        <v>38</v>
      </c>
      <c r="F20" s="26" t="s">
        <v>31</v>
      </c>
      <c r="G20" s="26" t="s">
        <v>23</v>
      </c>
      <c r="H20" s="31">
        <v>43763.0</v>
      </c>
      <c r="I20" s="26" t="s">
        <v>24</v>
      </c>
      <c r="J20" s="33" t="s">
        <v>94</v>
      </c>
    </row>
    <row r="21" ht="14.25" customHeight="1">
      <c r="B21" s="26">
        <v>17.0</v>
      </c>
      <c r="C21" s="28" t="s">
        <v>96</v>
      </c>
      <c r="D21" s="28" t="s">
        <v>37</v>
      </c>
      <c r="E21" s="26" t="s">
        <v>38</v>
      </c>
      <c r="F21" s="26" t="s">
        <v>23</v>
      </c>
      <c r="G21" s="26" t="s">
        <v>23</v>
      </c>
      <c r="H21" s="31">
        <v>43764.0</v>
      </c>
      <c r="I21" s="31">
        <v>43775.0</v>
      </c>
      <c r="J21" s="33" t="s">
        <v>99</v>
      </c>
    </row>
    <row r="22" ht="14.25" customHeight="1">
      <c r="B22" s="26">
        <v>18.0</v>
      </c>
      <c r="C22" s="28" t="s">
        <v>81</v>
      </c>
      <c r="D22" s="28" t="s">
        <v>67</v>
      </c>
      <c r="E22" s="26" t="s">
        <v>38</v>
      </c>
      <c r="F22" s="26" t="s">
        <v>31</v>
      </c>
      <c r="G22" s="26" t="s">
        <v>31</v>
      </c>
      <c r="H22" s="31">
        <v>43765.0</v>
      </c>
      <c r="I22" s="26" t="s">
        <v>24</v>
      </c>
      <c r="J22" s="33" t="s">
        <v>104</v>
      </c>
    </row>
    <row r="23" ht="14.25" customHeight="1">
      <c r="B23" s="26">
        <v>19.0</v>
      </c>
      <c r="C23" s="28" t="s">
        <v>102</v>
      </c>
      <c r="D23" s="28" t="s">
        <v>29</v>
      </c>
      <c r="E23" s="26" t="s">
        <v>107</v>
      </c>
      <c r="F23" s="26" t="s">
        <v>31</v>
      </c>
      <c r="G23" s="26" t="s">
        <v>31</v>
      </c>
      <c r="H23" s="31">
        <v>43766.0</v>
      </c>
      <c r="I23" s="26" t="s">
        <v>24</v>
      </c>
      <c r="J23" s="33" t="s">
        <v>108</v>
      </c>
    </row>
    <row r="24" ht="14.25" customHeight="1">
      <c r="B24" s="26">
        <v>20.0</v>
      </c>
      <c r="C24" s="28" t="s">
        <v>86</v>
      </c>
      <c r="D24" s="28" t="s">
        <v>109</v>
      </c>
      <c r="E24" s="26" t="s">
        <v>107</v>
      </c>
      <c r="F24" s="26" t="s">
        <v>31</v>
      </c>
      <c r="G24" s="26" t="s">
        <v>31</v>
      </c>
      <c r="H24" s="31">
        <v>43767.0</v>
      </c>
      <c r="I24" s="26" t="s">
        <v>24</v>
      </c>
      <c r="J24" s="33" t="s">
        <v>110</v>
      </c>
    </row>
    <row r="25" ht="14.25" customHeight="1">
      <c r="B25" s="26">
        <v>21.0</v>
      </c>
      <c r="C25" s="28" t="s">
        <v>89</v>
      </c>
      <c r="D25" s="28" t="s">
        <v>67</v>
      </c>
      <c r="E25" s="26" t="s">
        <v>38</v>
      </c>
      <c r="F25" s="26" t="s">
        <v>31</v>
      </c>
      <c r="G25" s="26" t="s">
        <v>31</v>
      </c>
      <c r="H25" s="31">
        <v>43768.0</v>
      </c>
      <c r="I25" s="26" t="s">
        <v>24</v>
      </c>
      <c r="J25" s="33" t="s">
        <v>113</v>
      </c>
    </row>
    <row r="26" ht="14.25" customHeight="1">
      <c r="B26" s="26">
        <v>22.0</v>
      </c>
      <c r="C26" s="28" t="s">
        <v>92</v>
      </c>
      <c r="D26" s="28" t="s">
        <v>67</v>
      </c>
      <c r="E26" s="26" t="s">
        <v>38</v>
      </c>
      <c r="F26" s="26" t="s">
        <v>31</v>
      </c>
      <c r="G26" s="26" t="s">
        <v>31</v>
      </c>
      <c r="H26" s="31">
        <v>43769.0</v>
      </c>
      <c r="I26" s="26" t="s">
        <v>24</v>
      </c>
      <c r="J26" s="33" t="s">
        <v>115</v>
      </c>
    </row>
    <row r="27" ht="14.25" customHeight="1">
      <c r="B27" s="26">
        <v>23.0</v>
      </c>
      <c r="C27" s="28" t="s">
        <v>72</v>
      </c>
      <c r="D27" s="28" t="s">
        <v>37</v>
      </c>
      <c r="E27" s="26" t="s">
        <v>38</v>
      </c>
      <c r="F27" s="26" t="s">
        <v>22</v>
      </c>
      <c r="G27" s="26" t="s">
        <v>22</v>
      </c>
      <c r="H27" s="31">
        <v>43770.0</v>
      </c>
      <c r="I27" s="26" t="s">
        <v>24</v>
      </c>
      <c r="J27" s="33" t="s">
        <v>119</v>
      </c>
    </row>
    <row r="28" ht="14.25" customHeight="1">
      <c r="B28" s="26">
        <v>24.0</v>
      </c>
      <c r="C28" s="28" t="s">
        <v>75</v>
      </c>
      <c r="D28" s="28" t="s">
        <v>37</v>
      </c>
      <c r="E28" s="26" t="s">
        <v>38</v>
      </c>
      <c r="F28" s="26" t="s">
        <v>22</v>
      </c>
      <c r="G28" s="26" t="s">
        <v>22</v>
      </c>
      <c r="H28" s="31">
        <v>43771.0</v>
      </c>
      <c r="I28" s="26" t="s">
        <v>24</v>
      </c>
      <c r="J28" s="33" t="s">
        <v>125</v>
      </c>
    </row>
    <row r="29" ht="14.25" customHeight="1">
      <c r="B29" s="26">
        <v>25.0</v>
      </c>
      <c r="C29" s="28" t="s">
        <v>95</v>
      </c>
      <c r="D29" s="28" t="s">
        <v>29</v>
      </c>
      <c r="E29" s="26" t="s">
        <v>107</v>
      </c>
      <c r="F29" s="26" t="s">
        <v>31</v>
      </c>
      <c r="G29" s="26" t="s">
        <v>31</v>
      </c>
      <c r="H29" s="31">
        <v>43772.0</v>
      </c>
      <c r="I29" s="26" t="s">
        <v>24</v>
      </c>
      <c r="J29" s="33" t="s">
        <v>128</v>
      </c>
    </row>
    <row r="30" ht="28.5" customHeight="1">
      <c r="B30" s="26">
        <v>26.0</v>
      </c>
      <c r="C30" s="28" t="s">
        <v>116</v>
      </c>
      <c r="D30" s="28" t="s">
        <v>29</v>
      </c>
      <c r="E30" s="26" t="s">
        <v>107</v>
      </c>
      <c r="F30" s="26" t="s">
        <v>22</v>
      </c>
      <c r="G30" s="26" t="s">
        <v>22</v>
      </c>
      <c r="H30" s="31">
        <v>43773.0</v>
      </c>
      <c r="I30" s="26" t="s">
        <v>24</v>
      </c>
      <c r="J30" s="33" t="s">
        <v>131</v>
      </c>
    </row>
    <row r="31" ht="14.25" customHeight="1">
      <c r="B31" s="26">
        <v>27.0</v>
      </c>
      <c r="C31" s="28" t="s">
        <v>134</v>
      </c>
      <c r="D31" s="28" t="s">
        <v>37</v>
      </c>
      <c r="E31" s="26" t="s">
        <v>38</v>
      </c>
      <c r="F31" s="26" t="s">
        <v>22</v>
      </c>
      <c r="G31" s="26" t="s">
        <v>22</v>
      </c>
      <c r="H31" s="31">
        <v>43774.0</v>
      </c>
      <c r="I31" s="26" t="s">
        <v>24</v>
      </c>
      <c r="J31" s="33" t="s">
        <v>139</v>
      </c>
    </row>
    <row r="32" ht="14.25" customHeight="1">
      <c r="B32" s="26">
        <v>28.0</v>
      </c>
      <c r="C32" s="28" t="s">
        <v>142</v>
      </c>
      <c r="D32" s="28" t="s">
        <v>143</v>
      </c>
      <c r="E32" s="26" t="s">
        <v>144</v>
      </c>
      <c r="F32" s="26" t="s">
        <v>31</v>
      </c>
      <c r="G32" s="26" t="s">
        <v>31</v>
      </c>
      <c r="H32" s="31">
        <v>43775.0</v>
      </c>
      <c r="I32" s="26" t="s">
        <v>24</v>
      </c>
      <c r="J32" s="33" t="s">
        <v>145</v>
      </c>
    </row>
    <row r="33" ht="14.25" customHeight="1">
      <c r="B33" s="26">
        <v>29.0</v>
      </c>
      <c r="C33" s="28" t="s">
        <v>80</v>
      </c>
      <c r="D33" s="28" t="s">
        <v>58</v>
      </c>
      <c r="E33" s="26" t="s">
        <v>38</v>
      </c>
      <c r="F33" s="26" t="s">
        <v>31</v>
      </c>
      <c r="G33" s="26" t="s">
        <v>31</v>
      </c>
      <c r="H33" s="31">
        <v>43776.0</v>
      </c>
      <c r="I33" s="26" t="s">
        <v>24</v>
      </c>
      <c r="J33" s="33" t="s">
        <v>146</v>
      </c>
    </row>
    <row r="34" ht="14.25" customHeight="1">
      <c r="B34" s="26">
        <v>30.0</v>
      </c>
      <c r="C34" s="28" t="s">
        <v>121</v>
      </c>
      <c r="D34" s="28" t="s">
        <v>109</v>
      </c>
      <c r="E34" s="26" t="s">
        <v>107</v>
      </c>
      <c r="F34" s="26" t="s">
        <v>31</v>
      </c>
      <c r="G34" s="26" t="s">
        <v>31</v>
      </c>
      <c r="H34" s="31">
        <v>43777.0</v>
      </c>
      <c r="I34" s="26" t="s">
        <v>24</v>
      </c>
      <c r="J34" s="33" t="s">
        <v>147</v>
      </c>
    </row>
    <row r="35" ht="14.25" customHeight="1">
      <c r="B35" s="26">
        <v>31.0</v>
      </c>
      <c r="C35" s="28" t="s">
        <v>74</v>
      </c>
      <c r="D35" s="28" t="s">
        <v>29</v>
      </c>
      <c r="E35" s="26" t="s">
        <v>107</v>
      </c>
      <c r="F35" s="26" t="s">
        <v>31</v>
      </c>
      <c r="G35" s="26" t="s">
        <v>31</v>
      </c>
      <c r="H35" s="31">
        <v>43778.0</v>
      </c>
      <c r="I35" s="26" t="s">
        <v>24</v>
      </c>
      <c r="J35" s="33" t="s">
        <v>148</v>
      </c>
    </row>
    <row r="36" ht="14.25" customHeight="1">
      <c r="B36" s="26">
        <v>32.0</v>
      </c>
      <c r="C36" s="28" t="s">
        <v>82</v>
      </c>
      <c r="D36" s="28" t="s">
        <v>29</v>
      </c>
      <c r="E36" s="26" t="s">
        <v>107</v>
      </c>
      <c r="F36" s="26" t="s">
        <v>23</v>
      </c>
      <c r="G36" s="26" t="s">
        <v>23</v>
      </c>
      <c r="H36" s="31">
        <v>43779.0</v>
      </c>
      <c r="I36" s="26" t="s">
        <v>24</v>
      </c>
      <c r="J36" s="33" t="s">
        <v>150</v>
      </c>
    </row>
    <row r="37" ht="14.25" customHeight="1">
      <c r="B37" s="26">
        <v>33.0</v>
      </c>
      <c r="C37" s="28" t="s">
        <v>122</v>
      </c>
      <c r="D37" s="28" t="s">
        <v>29</v>
      </c>
      <c r="E37" s="26" t="s">
        <v>38</v>
      </c>
      <c r="F37" s="26" t="s">
        <v>31</v>
      </c>
      <c r="G37" s="26" t="s">
        <v>31</v>
      </c>
      <c r="H37" s="31">
        <v>43780.0</v>
      </c>
      <c r="I37" s="26" t="s">
        <v>24</v>
      </c>
      <c r="J37" s="33" t="s">
        <v>151</v>
      </c>
    </row>
    <row r="38" ht="14.25" customHeight="1">
      <c r="B38" s="26">
        <v>34.0</v>
      </c>
      <c r="C38" s="28" t="s">
        <v>132</v>
      </c>
      <c r="D38" s="28" t="s">
        <v>152</v>
      </c>
      <c r="E38" s="26" t="s">
        <v>38</v>
      </c>
      <c r="F38" s="26" t="s">
        <v>23</v>
      </c>
      <c r="G38" s="26" t="s">
        <v>23</v>
      </c>
      <c r="H38" s="31">
        <v>43781.0</v>
      </c>
      <c r="I38" s="26" t="s">
        <v>24</v>
      </c>
      <c r="J38" s="33" t="s">
        <v>153</v>
      </c>
    </row>
    <row r="39" ht="14.25" customHeight="1">
      <c r="B39" s="26">
        <v>35.0</v>
      </c>
      <c r="C39" s="28" t="s">
        <v>88</v>
      </c>
      <c r="D39" s="28" t="s">
        <v>58</v>
      </c>
      <c r="E39" s="26" t="s">
        <v>144</v>
      </c>
      <c r="F39" s="26" t="s">
        <v>31</v>
      </c>
      <c r="G39" s="26" t="s">
        <v>31</v>
      </c>
      <c r="H39" s="31">
        <v>43782.0</v>
      </c>
      <c r="I39" s="26" t="s">
        <v>24</v>
      </c>
      <c r="J39" s="33" t="s">
        <v>154</v>
      </c>
    </row>
    <row r="40" ht="28.5" customHeight="1">
      <c r="B40" s="26">
        <v>36.0</v>
      </c>
      <c r="C40" s="28" t="s">
        <v>90</v>
      </c>
      <c r="D40" s="28" t="s">
        <v>67</v>
      </c>
      <c r="E40" s="26" t="s">
        <v>144</v>
      </c>
      <c r="F40" s="26" t="s">
        <v>31</v>
      </c>
      <c r="G40" s="26" t="s">
        <v>31</v>
      </c>
      <c r="H40" s="31">
        <v>43783.0</v>
      </c>
      <c r="I40" s="26" t="s">
        <v>24</v>
      </c>
      <c r="J40" s="33" t="s">
        <v>155</v>
      </c>
    </row>
    <row r="41" ht="28.5" customHeight="1">
      <c r="B41" s="26">
        <v>37.0</v>
      </c>
      <c r="C41" s="28" t="s">
        <v>93</v>
      </c>
      <c r="D41" s="28" t="s">
        <v>156</v>
      </c>
      <c r="E41" s="26" t="s">
        <v>144</v>
      </c>
      <c r="F41" s="26" t="s">
        <v>31</v>
      </c>
      <c r="G41" s="26" t="s">
        <v>31</v>
      </c>
      <c r="H41" s="31">
        <v>43784.0</v>
      </c>
      <c r="I41" s="26" t="s">
        <v>24</v>
      </c>
      <c r="J41" s="33" t="s">
        <v>158</v>
      </c>
    </row>
    <row r="42" ht="14.25" customHeight="1">
      <c r="B42" s="26">
        <v>38.0</v>
      </c>
      <c r="C42" s="28" t="s">
        <v>133</v>
      </c>
      <c r="D42" s="28" t="s">
        <v>164</v>
      </c>
      <c r="E42" s="26" t="s">
        <v>144</v>
      </c>
      <c r="F42" s="26" t="s">
        <v>31</v>
      </c>
      <c r="G42" s="26" t="s">
        <v>31</v>
      </c>
      <c r="H42" s="31">
        <v>43785.0</v>
      </c>
      <c r="I42" s="26" t="s">
        <v>24</v>
      </c>
      <c r="J42" s="33" t="s">
        <v>166</v>
      </c>
    </row>
    <row r="43" ht="14.25" customHeight="1">
      <c r="B43" s="26">
        <v>39.0</v>
      </c>
      <c r="C43" s="28" t="s">
        <v>130</v>
      </c>
      <c r="D43" s="28" t="s">
        <v>37</v>
      </c>
      <c r="E43" s="26" t="s">
        <v>144</v>
      </c>
      <c r="F43" s="26" t="s">
        <v>22</v>
      </c>
      <c r="G43" s="26" t="s">
        <v>22</v>
      </c>
      <c r="H43" s="31">
        <v>43786.0</v>
      </c>
      <c r="I43" s="26" t="s">
        <v>24</v>
      </c>
      <c r="J43" s="33" t="s">
        <v>167</v>
      </c>
    </row>
    <row r="44" ht="14.25" customHeight="1">
      <c r="B44" s="26">
        <v>40.0</v>
      </c>
      <c r="C44" s="28" t="s">
        <v>137</v>
      </c>
      <c r="D44" s="28" t="s">
        <v>143</v>
      </c>
      <c r="E44" s="26" t="s">
        <v>38</v>
      </c>
      <c r="F44" s="26" t="s">
        <v>22</v>
      </c>
      <c r="G44" s="26" t="s">
        <v>22</v>
      </c>
      <c r="H44" s="31">
        <v>43787.0</v>
      </c>
      <c r="I44" s="26" t="s">
        <v>24</v>
      </c>
      <c r="J44" s="33" t="s">
        <v>168</v>
      </c>
    </row>
    <row r="45" ht="14.25" customHeight="1">
      <c r="B45" s="26">
        <v>41.0</v>
      </c>
      <c r="C45" s="28" t="s">
        <v>118</v>
      </c>
      <c r="D45" s="28" t="s">
        <v>37</v>
      </c>
      <c r="E45" s="26" t="s">
        <v>144</v>
      </c>
      <c r="F45" s="26" t="s">
        <v>31</v>
      </c>
      <c r="G45" s="26" t="s">
        <v>31</v>
      </c>
      <c r="H45" s="31">
        <v>43788.0</v>
      </c>
      <c r="I45" s="26" t="s">
        <v>24</v>
      </c>
      <c r="J45" s="33" t="s">
        <v>169</v>
      </c>
    </row>
    <row r="46" ht="14.25" customHeight="1">
      <c r="B46" s="26">
        <v>42.0</v>
      </c>
      <c r="C46" s="28" t="s">
        <v>126</v>
      </c>
      <c r="D46" s="28" t="s">
        <v>67</v>
      </c>
      <c r="E46" s="26" t="s">
        <v>144</v>
      </c>
      <c r="F46" s="26" t="s">
        <v>31</v>
      </c>
      <c r="G46" s="26" t="s">
        <v>31</v>
      </c>
      <c r="H46" s="31">
        <v>43789.0</v>
      </c>
      <c r="I46" s="26" t="s">
        <v>24</v>
      </c>
      <c r="J46" s="33" t="s">
        <v>170</v>
      </c>
    </row>
    <row r="47" ht="14.25" customHeight="1">
      <c r="B47" s="26">
        <v>43.0</v>
      </c>
      <c r="C47" s="28" t="s">
        <v>98</v>
      </c>
      <c r="D47" s="28" t="s">
        <v>29</v>
      </c>
      <c r="E47" s="26" t="s">
        <v>107</v>
      </c>
      <c r="F47" s="26" t="s">
        <v>31</v>
      </c>
      <c r="G47" s="26" t="s">
        <v>31</v>
      </c>
      <c r="H47" s="31">
        <v>43790.0</v>
      </c>
      <c r="I47" s="26" t="s">
        <v>24</v>
      </c>
      <c r="J47" s="33" t="s">
        <v>171</v>
      </c>
    </row>
    <row r="48" ht="14.25" customHeight="1">
      <c r="B48" s="26">
        <v>44.0</v>
      </c>
      <c r="C48" s="28" t="s">
        <v>100</v>
      </c>
      <c r="D48" s="28" t="s">
        <v>29</v>
      </c>
      <c r="E48" s="26" t="s">
        <v>107</v>
      </c>
      <c r="F48" s="26" t="s">
        <v>31</v>
      </c>
      <c r="G48" s="26" t="s">
        <v>31</v>
      </c>
      <c r="H48" s="31">
        <v>43791.0</v>
      </c>
      <c r="I48" s="26" t="s">
        <v>24</v>
      </c>
      <c r="J48" s="33" t="s">
        <v>173</v>
      </c>
    </row>
    <row r="49" ht="14.25" customHeight="1">
      <c r="B49" s="26">
        <v>45.0</v>
      </c>
      <c r="C49" s="28" t="s">
        <v>76</v>
      </c>
      <c r="D49" s="28" t="s">
        <v>109</v>
      </c>
      <c r="E49" s="26" t="s">
        <v>107</v>
      </c>
      <c r="F49" s="26" t="s">
        <v>31</v>
      </c>
      <c r="G49" s="26" t="s">
        <v>31</v>
      </c>
      <c r="H49" s="31">
        <v>43792.0</v>
      </c>
      <c r="I49" s="26" t="s">
        <v>24</v>
      </c>
      <c r="J49" s="33" t="s">
        <v>175</v>
      </c>
    </row>
    <row r="50" ht="14.25" customHeight="1">
      <c r="B50" s="26">
        <v>46.0</v>
      </c>
      <c r="C50" s="28" t="s">
        <v>105</v>
      </c>
      <c r="D50" s="28" t="s">
        <v>29</v>
      </c>
      <c r="E50" s="26" t="s">
        <v>107</v>
      </c>
      <c r="F50" s="26" t="s">
        <v>31</v>
      </c>
      <c r="G50" s="26" t="s">
        <v>31</v>
      </c>
      <c r="H50" s="31">
        <v>43793.0</v>
      </c>
      <c r="I50" s="26" t="s">
        <v>24</v>
      </c>
      <c r="J50" s="33" t="s">
        <v>177</v>
      </c>
    </row>
    <row r="51" ht="14.25" customHeight="1">
      <c r="B51" s="26">
        <v>47.0</v>
      </c>
      <c r="C51" s="28" t="s">
        <v>101</v>
      </c>
      <c r="D51" s="28" t="s">
        <v>29</v>
      </c>
      <c r="E51" s="26" t="s">
        <v>107</v>
      </c>
      <c r="F51" s="26" t="s">
        <v>31</v>
      </c>
      <c r="G51" s="26" t="s">
        <v>31</v>
      </c>
      <c r="H51" s="31">
        <v>43794.0</v>
      </c>
      <c r="I51" s="26" t="s">
        <v>24</v>
      </c>
      <c r="J51" s="33" t="s">
        <v>179</v>
      </c>
    </row>
    <row r="52" ht="14.25" customHeight="1">
      <c r="B52" s="26">
        <v>48.0</v>
      </c>
      <c r="C52" s="28" t="s">
        <v>106</v>
      </c>
      <c r="D52" s="28" t="s">
        <v>29</v>
      </c>
      <c r="E52" s="26" t="s">
        <v>107</v>
      </c>
      <c r="F52" s="26" t="s">
        <v>31</v>
      </c>
      <c r="G52" s="26" t="s">
        <v>31</v>
      </c>
      <c r="H52" s="31">
        <v>43795.0</v>
      </c>
      <c r="I52" s="26" t="s">
        <v>24</v>
      </c>
      <c r="J52" s="33" t="s">
        <v>182</v>
      </c>
    </row>
    <row r="53" ht="14.25" customHeight="1">
      <c r="B53" s="26">
        <v>49.0</v>
      </c>
      <c r="C53" s="28" t="s">
        <v>64</v>
      </c>
      <c r="D53" s="28" t="s">
        <v>29</v>
      </c>
      <c r="E53" s="26" t="s">
        <v>107</v>
      </c>
      <c r="F53" s="26" t="s">
        <v>31</v>
      </c>
      <c r="G53" s="26" t="s">
        <v>31</v>
      </c>
      <c r="H53" s="31">
        <v>43796.0</v>
      </c>
      <c r="I53" s="26" t="s">
        <v>24</v>
      </c>
      <c r="J53" s="33" t="s">
        <v>184</v>
      </c>
    </row>
    <row r="54" ht="14.25" customHeight="1">
      <c r="B54" s="26">
        <v>50.0</v>
      </c>
      <c r="C54" s="28" t="s">
        <v>103</v>
      </c>
      <c r="D54" s="28" t="s">
        <v>29</v>
      </c>
      <c r="E54" s="26" t="s">
        <v>107</v>
      </c>
      <c r="F54" s="26" t="s">
        <v>31</v>
      </c>
      <c r="G54" s="26" t="s">
        <v>31</v>
      </c>
      <c r="H54" s="31">
        <v>43797.0</v>
      </c>
      <c r="I54" s="26" t="s">
        <v>24</v>
      </c>
      <c r="J54" s="33" t="s">
        <v>187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J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3.88"/>
    <col customWidth="1" min="3" max="3" width="17.63"/>
    <col customWidth="1" min="4" max="4" width="5.88"/>
    <col customWidth="1" min="5" max="5" width="10.63"/>
    <col customWidth="1" min="6" max="6" width="33.38"/>
    <col customWidth="1" min="7" max="7" width="17.38"/>
    <col customWidth="1" min="8" max="8" width="20.88"/>
    <col customWidth="1" min="9" max="9" width="10.38"/>
    <col customWidth="1" min="10" max="10" width="54.13"/>
    <col customWidth="1" min="11" max="26" width="10.63"/>
  </cols>
  <sheetData>
    <row r="1" ht="14.25" customHeight="1"/>
    <row r="2" ht="14.25" customHeight="1"/>
    <row r="3" ht="14.25" customHeight="1">
      <c r="B3" s="2" t="s">
        <v>0</v>
      </c>
      <c r="C3" s="2" t="s">
        <v>1</v>
      </c>
      <c r="D3" s="2" t="s">
        <v>2</v>
      </c>
      <c r="F3" s="2" t="s">
        <v>0</v>
      </c>
      <c r="G3" s="2" t="s">
        <v>3</v>
      </c>
      <c r="H3" s="2" t="s">
        <v>4</v>
      </c>
      <c r="I3" s="2" t="s">
        <v>5</v>
      </c>
      <c r="J3" s="2" t="s">
        <v>6</v>
      </c>
      <c r="K3" s="1"/>
    </row>
    <row r="4" ht="14.25" customHeight="1">
      <c r="B4" s="4" t="s">
        <v>8</v>
      </c>
      <c r="C4" s="6" t="s">
        <v>10</v>
      </c>
      <c r="D4" s="8" t="s">
        <v>11</v>
      </c>
      <c r="F4" s="10" t="s">
        <v>12</v>
      </c>
      <c r="G4" s="27">
        <v>0.7916666666666666</v>
      </c>
      <c r="H4" s="27">
        <v>0.9375</v>
      </c>
      <c r="I4" s="29" t="s">
        <v>28</v>
      </c>
      <c r="J4" s="36" t="s">
        <v>32</v>
      </c>
      <c r="L4" s="38" t="s">
        <v>39</v>
      </c>
      <c r="M4" s="39"/>
    </row>
    <row r="5" ht="14.25" customHeight="1">
      <c r="B5" s="41" t="s">
        <v>27</v>
      </c>
      <c r="C5" s="43" t="s">
        <v>29</v>
      </c>
      <c r="D5" s="43" t="s">
        <v>30</v>
      </c>
      <c r="F5" s="10" t="s">
        <v>27</v>
      </c>
      <c r="G5" s="27">
        <v>0.4166666666666667</v>
      </c>
      <c r="H5" s="27">
        <v>0.4583333333333333</v>
      </c>
      <c r="I5" s="29" t="s">
        <v>54</v>
      </c>
      <c r="J5" s="36" t="s">
        <v>56</v>
      </c>
    </row>
    <row r="6" ht="14.25" customHeight="1">
      <c r="B6" s="41" t="s">
        <v>36</v>
      </c>
      <c r="C6" s="43" t="s">
        <v>10</v>
      </c>
      <c r="D6" s="43" t="s">
        <v>38</v>
      </c>
      <c r="F6" s="10" t="s">
        <v>36</v>
      </c>
      <c r="G6" s="27">
        <v>0.375</v>
      </c>
      <c r="H6" s="27">
        <v>0.4375</v>
      </c>
      <c r="I6" s="29" t="s">
        <v>54</v>
      </c>
      <c r="J6" s="36" t="s">
        <v>56</v>
      </c>
    </row>
    <row r="7" ht="14.25" customHeight="1">
      <c r="B7" s="41" t="s">
        <v>41</v>
      </c>
      <c r="C7" s="43" t="s">
        <v>10</v>
      </c>
      <c r="D7" s="43" t="s">
        <v>38</v>
      </c>
      <c r="F7" s="10" t="s">
        <v>41</v>
      </c>
      <c r="G7" s="27">
        <v>0.4166666666666667</v>
      </c>
      <c r="H7" s="27">
        <v>0.4791666666666667</v>
      </c>
      <c r="I7" s="29" t="s">
        <v>54</v>
      </c>
      <c r="J7" s="36" t="s">
        <v>56</v>
      </c>
    </row>
    <row r="8" ht="14.25" customHeight="1">
      <c r="B8" s="41" t="s">
        <v>46</v>
      </c>
      <c r="C8" s="43" t="s">
        <v>10</v>
      </c>
      <c r="D8" s="43" t="s">
        <v>38</v>
      </c>
      <c r="F8" s="10" t="s">
        <v>46</v>
      </c>
      <c r="G8" s="27">
        <v>0.375</v>
      </c>
      <c r="H8" s="27">
        <v>0.4791666666666667</v>
      </c>
      <c r="I8" s="29" t="s">
        <v>54</v>
      </c>
      <c r="J8" s="36" t="s">
        <v>56</v>
      </c>
    </row>
    <row r="9" ht="14.25" customHeight="1">
      <c r="B9" s="41" t="s">
        <v>49</v>
      </c>
      <c r="C9" s="43" t="s">
        <v>10</v>
      </c>
      <c r="D9" s="43" t="s">
        <v>38</v>
      </c>
      <c r="F9" s="10" t="s">
        <v>49</v>
      </c>
      <c r="G9" s="27">
        <v>0.375</v>
      </c>
      <c r="H9" s="27">
        <v>0.4791666666666667</v>
      </c>
      <c r="I9" s="29" t="s">
        <v>54</v>
      </c>
      <c r="J9" s="36" t="s">
        <v>56</v>
      </c>
    </row>
    <row r="10" ht="14.25" customHeight="1">
      <c r="B10" s="41" t="s">
        <v>51</v>
      </c>
      <c r="C10" s="43" t="s">
        <v>10</v>
      </c>
      <c r="D10" s="43" t="s">
        <v>38</v>
      </c>
      <c r="F10" s="10" t="s">
        <v>51</v>
      </c>
      <c r="G10" s="27">
        <v>0.4166666666666667</v>
      </c>
      <c r="H10" s="27">
        <v>0.4791666666666667</v>
      </c>
      <c r="I10" s="29" t="s">
        <v>54</v>
      </c>
      <c r="J10" s="36" t="s">
        <v>56</v>
      </c>
    </row>
    <row r="11" ht="14.25" customHeight="1">
      <c r="B11" s="41" t="s">
        <v>57</v>
      </c>
      <c r="C11" s="43" t="s">
        <v>10</v>
      </c>
      <c r="D11" s="43" t="s">
        <v>38</v>
      </c>
      <c r="F11" s="10" t="s">
        <v>57</v>
      </c>
      <c r="G11" s="27">
        <v>0.375</v>
      </c>
      <c r="H11" s="27">
        <v>0.4791666666666667</v>
      </c>
      <c r="I11" s="29" t="s">
        <v>54</v>
      </c>
      <c r="J11" s="36" t="s">
        <v>56</v>
      </c>
    </row>
    <row r="12" ht="14.25" customHeight="1">
      <c r="B12" s="41" t="s">
        <v>60</v>
      </c>
      <c r="C12" s="43" t="s">
        <v>10</v>
      </c>
      <c r="D12" s="43" t="s">
        <v>38</v>
      </c>
      <c r="F12" s="10" t="s">
        <v>60</v>
      </c>
      <c r="G12" s="27">
        <v>0.375</v>
      </c>
      <c r="H12" s="27">
        <v>0.7708333333333334</v>
      </c>
      <c r="I12" s="29" t="s">
        <v>54</v>
      </c>
      <c r="J12" s="36" t="s">
        <v>56</v>
      </c>
    </row>
    <row r="13" ht="14.25" customHeight="1">
      <c r="B13" s="41" t="s">
        <v>62</v>
      </c>
      <c r="C13" s="43" t="s">
        <v>10</v>
      </c>
      <c r="D13" s="43" t="s">
        <v>38</v>
      </c>
      <c r="F13" s="10" t="s">
        <v>62</v>
      </c>
      <c r="G13" s="27">
        <v>0.7916666666666666</v>
      </c>
      <c r="H13" s="27">
        <v>0.9375</v>
      </c>
      <c r="I13" s="29" t="s">
        <v>28</v>
      </c>
      <c r="J13" s="36" t="s">
        <v>56</v>
      </c>
    </row>
    <row r="14" ht="14.25" customHeight="1">
      <c r="B14" s="41" t="s">
        <v>66</v>
      </c>
      <c r="C14" s="43" t="s">
        <v>10</v>
      </c>
      <c r="D14" s="43" t="s">
        <v>38</v>
      </c>
      <c r="F14" s="10" t="s">
        <v>66</v>
      </c>
      <c r="G14" s="27">
        <v>0.7916666666666666</v>
      </c>
      <c r="H14" s="27">
        <v>0.9375</v>
      </c>
      <c r="I14" s="29" t="s">
        <v>28</v>
      </c>
      <c r="J14" s="36" t="s">
        <v>56</v>
      </c>
    </row>
    <row r="15" ht="14.25" customHeight="1">
      <c r="B15" s="41" t="s">
        <v>73</v>
      </c>
      <c r="C15" s="43" t="s">
        <v>10</v>
      </c>
      <c r="D15" s="43" t="s">
        <v>38</v>
      </c>
      <c r="F15" s="10" t="s">
        <v>73</v>
      </c>
      <c r="G15" s="27">
        <v>0.7916666666666666</v>
      </c>
      <c r="H15" s="27">
        <v>0.9375</v>
      </c>
      <c r="I15" s="29" t="s">
        <v>28</v>
      </c>
      <c r="J15" s="36" t="s">
        <v>56</v>
      </c>
    </row>
    <row r="16" ht="14.25" customHeight="1">
      <c r="B16" s="41" t="s">
        <v>79</v>
      </c>
      <c r="C16" s="43" t="s">
        <v>10</v>
      </c>
      <c r="D16" s="43" t="s">
        <v>38</v>
      </c>
      <c r="F16" s="10" t="s">
        <v>79</v>
      </c>
      <c r="G16" s="27">
        <v>0.7916666666666666</v>
      </c>
      <c r="H16" s="27">
        <v>0.9375</v>
      </c>
      <c r="I16" s="29" t="s">
        <v>28</v>
      </c>
      <c r="J16" s="36" t="s">
        <v>56</v>
      </c>
    </row>
    <row r="17" ht="14.25" customHeight="1">
      <c r="B17" s="41" t="s">
        <v>78</v>
      </c>
      <c r="C17" s="43" t="s">
        <v>97</v>
      </c>
      <c r="D17" s="43" t="s">
        <v>85</v>
      </c>
      <c r="F17" s="10" t="s">
        <v>78</v>
      </c>
      <c r="G17" s="27">
        <v>0.375</v>
      </c>
      <c r="H17" s="27">
        <v>0.4375</v>
      </c>
      <c r="I17" s="29" t="s">
        <v>54</v>
      </c>
      <c r="J17" s="36" t="s">
        <v>56</v>
      </c>
    </row>
    <row r="18" ht="14.25" customHeight="1">
      <c r="B18" s="41" t="s">
        <v>65</v>
      </c>
      <c r="C18" s="43" t="s">
        <v>10</v>
      </c>
      <c r="D18" s="43" t="s">
        <v>38</v>
      </c>
      <c r="F18" s="10" t="s">
        <v>65</v>
      </c>
      <c r="G18" s="27">
        <v>0.375</v>
      </c>
      <c r="H18" s="27">
        <v>0.4791666666666667</v>
      </c>
      <c r="I18" s="29" t="s">
        <v>54</v>
      </c>
      <c r="J18" s="36" t="s">
        <v>56</v>
      </c>
    </row>
    <row r="19" ht="14.25" customHeight="1">
      <c r="B19" s="41" t="s">
        <v>70</v>
      </c>
      <c r="C19" s="43" t="s">
        <v>10</v>
      </c>
      <c r="D19" s="43" t="s">
        <v>38</v>
      </c>
      <c r="F19" s="10" t="s">
        <v>70</v>
      </c>
      <c r="G19" s="27">
        <v>0.375</v>
      </c>
      <c r="H19" s="27">
        <v>0.4166666666666667</v>
      </c>
      <c r="I19" s="29" t="s">
        <v>54</v>
      </c>
      <c r="J19" s="36" t="s">
        <v>56</v>
      </c>
    </row>
    <row r="20" ht="14.25" customHeight="1">
      <c r="B20" s="41" t="s">
        <v>96</v>
      </c>
      <c r="C20" s="43" t="s">
        <v>10</v>
      </c>
      <c r="D20" s="43" t="s">
        <v>38</v>
      </c>
      <c r="F20" s="10" t="s">
        <v>96</v>
      </c>
      <c r="G20" s="27">
        <v>0.375</v>
      </c>
      <c r="H20" s="27">
        <v>0.4791666666666667</v>
      </c>
      <c r="I20" s="29" t="s">
        <v>54</v>
      </c>
      <c r="J20" s="36" t="s">
        <v>56</v>
      </c>
    </row>
    <row r="21" ht="14.25" customHeight="1">
      <c r="B21" s="41" t="s">
        <v>81</v>
      </c>
      <c r="C21" s="43" t="s">
        <v>10</v>
      </c>
      <c r="D21" s="43" t="s">
        <v>38</v>
      </c>
      <c r="F21" s="52" t="s">
        <v>81</v>
      </c>
      <c r="G21" s="27">
        <v>0.375</v>
      </c>
      <c r="H21" s="27">
        <v>0.4166666666666667</v>
      </c>
      <c r="I21" s="29" t="s">
        <v>54</v>
      </c>
      <c r="J21" s="36" t="s">
        <v>56</v>
      </c>
    </row>
    <row r="22" ht="14.25" customHeight="1">
      <c r="B22" s="41" t="s">
        <v>102</v>
      </c>
      <c r="C22" s="43" t="s">
        <v>120</v>
      </c>
      <c r="D22" s="43" t="s">
        <v>107</v>
      </c>
      <c r="F22" s="52" t="s">
        <v>102</v>
      </c>
      <c r="G22" s="27">
        <v>0.375</v>
      </c>
      <c r="H22" s="27">
        <v>0.4166666666666667</v>
      </c>
      <c r="I22" s="29" t="s">
        <v>54</v>
      </c>
      <c r="J22" s="36" t="s">
        <v>56</v>
      </c>
    </row>
    <row r="23" ht="14.25" customHeight="1">
      <c r="B23" s="41" t="s">
        <v>86</v>
      </c>
      <c r="C23" s="43" t="s">
        <v>120</v>
      </c>
      <c r="D23" s="43" t="s">
        <v>107</v>
      </c>
      <c r="F23" s="52" t="s">
        <v>86</v>
      </c>
      <c r="G23" s="27">
        <v>0.375</v>
      </c>
      <c r="H23" s="27">
        <v>0.75</v>
      </c>
      <c r="I23" s="29" t="s">
        <v>54</v>
      </c>
      <c r="J23" s="36" t="s">
        <v>56</v>
      </c>
    </row>
    <row r="24" ht="14.25" customHeight="1">
      <c r="B24" s="41" t="s">
        <v>89</v>
      </c>
      <c r="C24" s="43" t="s">
        <v>10</v>
      </c>
      <c r="D24" s="43" t="s">
        <v>38</v>
      </c>
      <c r="F24" s="52" t="s">
        <v>89</v>
      </c>
      <c r="G24" s="27">
        <v>0.375</v>
      </c>
      <c r="H24" s="27">
        <v>0.4166666666666667</v>
      </c>
      <c r="I24" s="29" t="s">
        <v>54</v>
      </c>
      <c r="J24" s="36" t="s">
        <v>56</v>
      </c>
    </row>
    <row r="25" ht="14.25" customHeight="1">
      <c r="B25" s="41" t="s">
        <v>92</v>
      </c>
      <c r="C25" s="43" t="s">
        <v>10</v>
      </c>
      <c r="D25" s="43" t="s">
        <v>38</v>
      </c>
      <c r="F25" s="52" t="s">
        <v>92</v>
      </c>
      <c r="G25" s="27">
        <v>0.375</v>
      </c>
      <c r="H25" s="27">
        <v>0.4166666666666667</v>
      </c>
      <c r="I25" s="29" t="s">
        <v>54</v>
      </c>
      <c r="J25" s="36" t="s">
        <v>56</v>
      </c>
    </row>
    <row r="26" ht="14.25" customHeight="1">
      <c r="B26" s="41" t="s">
        <v>72</v>
      </c>
      <c r="C26" s="43" t="s">
        <v>10</v>
      </c>
      <c r="D26" s="43" t="s">
        <v>38</v>
      </c>
      <c r="F26" s="52" t="s">
        <v>72</v>
      </c>
      <c r="G26" s="27">
        <v>0.7916666666666666</v>
      </c>
      <c r="H26" s="27">
        <v>0.9375</v>
      </c>
      <c r="I26" s="29" t="s">
        <v>28</v>
      </c>
      <c r="J26" s="36" t="s">
        <v>56</v>
      </c>
    </row>
    <row r="27" ht="14.25" customHeight="1">
      <c r="B27" s="41" t="s">
        <v>75</v>
      </c>
      <c r="C27" s="43" t="s">
        <v>10</v>
      </c>
      <c r="D27" s="43" t="s">
        <v>38</v>
      </c>
      <c r="F27" s="52" t="s">
        <v>75</v>
      </c>
      <c r="G27" s="27">
        <v>0.7916666666666666</v>
      </c>
      <c r="H27" s="27">
        <v>0.9375</v>
      </c>
      <c r="I27" s="29" t="s">
        <v>28</v>
      </c>
      <c r="J27" s="36" t="s">
        <v>56</v>
      </c>
    </row>
    <row r="28" ht="14.25" customHeight="1">
      <c r="B28" s="41" t="s">
        <v>95</v>
      </c>
      <c r="C28" s="43" t="s">
        <v>120</v>
      </c>
      <c r="D28" s="43" t="s">
        <v>107</v>
      </c>
      <c r="F28" s="52" t="s">
        <v>95</v>
      </c>
      <c r="G28" s="27">
        <v>0.375</v>
      </c>
      <c r="H28" s="27">
        <v>0.75</v>
      </c>
      <c r="I28" s="29" t="s">
        <v>54</v>
      </c>
      <c r="J28" s="36" t="s">
        <v>56</v>
      </c>
    </row>
    <row r="29" ht="14.25" customHeight="1">
      <c r="B29" s="41" t="s">
        <v>116</v>
      </c>
      <c r="C29" s="43" t="s">
        <v>120</v>
      </c>
      <c r="D29" s="43" t="s">
        <v>107</v>
      </c>
      <c r="F29" s="52" t="s">
        <v>116</v>
      </c>
      <c r="G29" s="27">
        <v>0.7916666666666666</v>
      </c>
      <c r="H29" s="27">
        <v>0.9375</v>
      </c>
      <c r="I29" s="29" t="s">
        <v>28</v>
      </c>
      <c r="J29" s="36" t="s">
        <v>56</v>
      </c>
    </row>
    <row r="30" ht="14.25" customHeight="1">
      <c r="B30" s="41" t="s">
        <v>134</v>
      </c>
      <c r="C30" s="43" t="s">
        <v>10</v>
      </c>
      <c r="D30" s="43" t="s">
        <v>38</v>
      </c>
      <c r="F30" s="52" t="s">
        <v>134</v>
      </c>
      <c r="G30" s="27">
        <v>0.375</v>
      </c>
      <c r="H30" s="27">
        <v>0.75</v>
      </c>
      <c r="I30" s="29" t="s">
        <v>54</v>
      </c>
      <c r="J30" s="36" t="s">
        <v>56</v>
      </c>
    </row>
    <row r="31" ht="14.25" customHeight="1">
      <c r="B31" s="41" t="s">
        <v>142</v>
      </c>
      <c r="C31" s="43" t="s">
        <v>149</v>
      </c>
      <c r="D31" s="43" t="s">
        <v>144</v>
      </c>
      <c r="F31" s="52" t="s">
        <v>142</v>
      </c>
      <c r="G31" s="27">
        <v>0.375</v>
      </c>
      <c r="H31" s="27">
        <v>0.75</v>
      </c>
      <c r="I31" s="29" t="s">
        <v>54</v>
      </c>
      <c r="J31" s="36" t="s">
        <v>56</v>
      </c>
    </row>
    <row r="32" ht="14.25" customHeight="1">
      <c r="B32" s="41" t="s">
        <v>80</v>
      </c>
      <c r="C32" s="43" t="s">
        <v>10</v>
      </c>
      <c r="D32" s="43" t="s">
        <v>38</v>
      </c>
      <c r="F32" s="52" t="s">
        <v>80</v>
      </c>
      <c r="G32" s="27">
        <v>0.375</v>
      </c>
      <c r="H32" s="27">
        <v>0.75</v>
      </c>
      <c r="I32" s="29" t="s">
        <v>54</v>
      </c>
      <c r="J32" s="36" t="s">
        <v>56</v>
      </c>
    </row>
    <row r="33" ht="14.25" customHeight="1">
      <c r="B33" s="41" t="s">
        <v>121</v>
      </c>
      <c r="C33" s="43" t="s">
        <v>120</v>
      </c>
      <c r="D33" s="43" t="s">
        <v>107</v>
      </c>
      <c r="F33" s="52" t="s">
        <v>121</v>
      </c>
      <c r="G33" s="27">
        <v>0.375</v>
      </c>
      <c r="H33" s="27">
        <v>0.75</v>
      </c>
      <c r="I33" s="29" t="s">
        <v>54</v>
      </c>
      <c r="J33" s="36" t="s">
        <v>56</v>
      </c>
    </row>
    <row r="34" ht="14.25" customHeight="1">
      <c r="B34" s="41" t="s">
        <v>74</v>
      </c>
      <c r="C34" s="43" t="s">
        <v>120</v>
      </c>
      <c r="D34" s="43" t="s">
        <v>107</v>
      </c>
      <c r="F34" s="52" t="s">
        <v>74</v>
      </c>
      <c r="G34" s="27">
        <v>0.375</v>
      </c>
      <c r="H34" s="27">
        <v>0.75</v>
      </c>
      <c r="I34" s="29" t="s">
        <v>54</v>
      </c>
      <c r="J34" s="36" t="s">
        <v>56</v>
      </c>
    </row>
    <row r="35" ht="14.25" customHeight="1">
      <c r="B35" s="41" t="s">
        <v>82</v>
      </c>
      <c r="C35" s="43" t="s">
        <v>120</v>
      </c>
      <c r="D35" s="43" t="s">
        <v>107</v>
      </c>
      <c r="F35" s="52" t="s">
        <v>82</v>
      </c>
      <c r="G35" s="27">
        <v>0.375</v>
      </c>
      <c r="H35" s="27">
        <v>0.75</v>
      </c>
      <c r="I35" s="29" t="s">
        <v>54</v>
      </c>
      <c r="J35" s="36" t="s">
        <v>56</v>
      </c>
    </row>
    <row r="36" ht="14.25" customHeight="1">
      <c r="B36" s="41" t="s">
        <v>122</v>
      </c>
      <c r="C36" s="43" t="s">
        <v>10</v>
      </c>
      <c r="D36" s="43" t="s">
        <v>38</v>
      </c>
      <c r="F36" s="52" t="s">
        <v>122</v>
      </c>
      <c r="G36" s="27">
        <v>0.7916666666666666</v>
      </c>
      <c r="H36" s="27">
        <v>0.9375</v>
      </c>
      <c r="I36" s="29" t="s">
        <v>28</v>
      </c>
      <c r="J36" s="36" t="s">
        <v>56</v>
      </c>
    </row>
    <row r="37" ht="14.25" customHeight="1">
      <c r="B37" s="41" t="s">
        <v>132</v>
      </c>
      <c r="C37" s="43" t="s">
        <v>10</v>
      </c>
      <c r="D37" s="43" t="s">
        <v>38</v>
      </c>
      <c r="F37" s="52" t="s">
        <v>132</v>
      </c>
      <c r="G37" s="27">
        <v>0.7916666666666666</v>
      </c>
      <c r="H37" s="27">
        <v>0.9375</v>
      </c>
      <c r="I37" s="29" t="s">
        <v>28</v>
      </c>
      <c r="J37" s="36" t="s">
        <v>56</v>
      </c>
    </row>
    <row r="38" ht="14.25" customHeight="1">
      <c r="B38" s="41" t="s">
        <v>88</v>
      </c>
      <c r="C38" s="43" t="s">
        <v>149</v>
      </c>
      <c r="D38" s="43" t="s">
        <v>144</v>
      </c>
      <c r="F38" s="52" t="s">
        <v>88</v>
      </c>
      <c r="G38" s="27">
        <v>0.375</v>
      </c>
      <c r="H38" s="27">
        <v>0.75</v>
      </c>
      <c r="I38" s="29" t="s">
        <v>54</v>
      </c>
      <c r="J38" s="36" t="s">
        <v>56</v>
      </c>
    </row>
    <row r="39" ht="14.25" customHeight="1">
      <c r="B39" s="41" t="s">
        <v>90</v>
      </c>
      <c r="C39" s="43" t="s">
        <v>149</v>
      </c>
      <c r="D39" s="43" t="s">
        <v>144</v>
      </c>
      <c r="F39" s="52" t="s">
        <v>90</v>
      </c>
      <c r="G39" s="27">
        <v>0.7916666666666666</v>
      </c>
      <c r="H39" s="27">
        <v>0.9375</v>
      </c>
      <c r="I39" s="29" t="s">
        <v>28</v>
      </c>
      <c r="J39" s="36" t="s">
        <v>56</v>
      </c>
    </row>
    <row r="40" ht="14.25" customHeight="1">
      <c r="B40" s="41" t="s">
        <v>93</v>
      </c>
      <c r="C40" s="43" t="s">
        <v>149</v>
      </c>
      <c r="D40" s="43" t="s">
        <v>144</v>
      </c>
      <c r="F40" s="52" t="s">
        <v>93</v>
      </c>
      <c r="G40" s="27">
        <v>0.7916666666666666</v>
      </c>
      <c r="H40" s="27">
        <v>0.9375</v>
      </c>
      <c r="I40" s="29" t="s">
        <v>28</v>
      </c>
      <c r="J40" s="36" t="s">
        <v>56</v>
      </c>
    </row>
    <row r="41" ht="14.25" customHeight="1">
      <c r="B41" s="41" t="s">
        <v>133</v>
      </c>
      <c r="C41" s="43" t="s">
        <v>149</v>
      </c>
      <c r="D41" s="43" t="s">
        <v>144</v>
      </c>
      <c r="F41" s="52" t="s">
        <v>133</v>
      </c>
      <c r="G41" s="27">
        <v>0.7916666666666666</v>
      </c>
      <c r="H41" s="27">
        <v>0.9375</v>
      </c>
      <c r="I41" s="29" t="s">
        <v>28</v>
      </c>
      <c r="J41" s="36" t="s">
        <v>56</v>
      </c>
    </row>
    <row r="42" ht="14.25" customHeight="1">
      <c r="B42" s="41" t="s">
        <v>130</v>
      </c>
      <c r="C42" s="43" t="s">
        <v>149</v>
      </c>
      <c r="D42" s="43" t="s">
        <v>144</v>
      </c>
      <c r="F42" s="52" t="s">
        <v>130</v>
      </c>
      <c r="G42" s="27">
        <v>0.7916666666666666</v>
      </c>
      <c r="H42" s="27">
        <v>0.9375</v>
      </c>
      <c r="I42" s="29" t="s">
        <v>28</v>
      </c>
      <c r="J42" s="36" t="s">
        <v>56</v>
      </c>
    </row>
    <row r="43" ht="14.25" customHeight="1">
      <c r="B43" s="41" t="s">
        <v>137</v>
      </c>
      <c r="C43" s="43" t="s">
        <v>10</v>
      </c>
      <c r="D43" s="43" t="s">
        <v>38</v>
      </c>
      <c r="F43" s="52" t="s">
        <v>137</v>
      </c>
      <c r="G43" s="27">
        <v>0.375</v>
      </c>
      <c r="H43" s="27">
        <v>0.75</v>
      </c>
      <c r="I43" s="29" t="s">
        <v>54</v>
      </c>
      <c r="J43" s="36" t="s">
        <v>56</v>
      </c>
    </row>
    <row r="44" ht="14.25" customHeight="1">
      <c r="B44" s="41" t="s">
        <v>118</v>
      </c>
      <c r="C44" s="43" t="s">
        <v>149</v>
      </c>
      <c r="D44" s="43" t="s">
        <v>144</v>
      </c>
      <c r="F44" s="52" t="s">
        <v>118</v>
      </c>
      <c r="G44" s="27">
        <v>0.375</v>
      </c>
      <c r="H44" s="27">
        <v>0.75</v>
      </c>
      <c r="I44" s="29" t="s">
        <v>54</v>
      </c>
      <c r="J44" s="36" t="s">
        <v>56</v>
      </c>
    </row>
    <row r="45" ht="14.25" customHeight="1">
      <c r="B45" s="41" t="s">
        <v>126</v>
      </c>
      <c r="C45" s="43" t="s">
        <v>149</v>
      </c>
      <c r="D45" s="43" t="s">
        <v>144</v>
      </c>
      <c r="F45" s="10" t="s">
        <v>126</v>
      </c>
      <c r="G45" s="27">
        <v>0.375</v>
      </c>
      <c r="H45" s="27">
        <v>0.75</v>
      </c>
      <c r="I45" s="29" t="s">
        <v>54</v>
      </c>
      <c r="J45" s="36" t="s">
        <v>56</v>
      </c>
    </row>
    <row r="46" ht="14.25" customHeight="1">
      <c r="B46" s="41" t="s">
        <v>98</v>
      </c>
      <c r="C46" s="43" t="s">
        <v>120</v>
      </c>
      <c r="D46" s="43" t="s">
        <v>107</v>
      </c>
      <c r="F46" s="52" t="s">
        <v>98</v>
      </c>
      <c r="G46" s="27">
        <v>0.375</v>
      </c>
      <c r="H46" s="27">
        <v>0.75</v>
      </c>
      <c r="I46" s="29" t="s">
        <v>54</v>
      </c>
      <c r="J46" s="36" t="s">
        <v>56</v>
      </c>
    </row>
    <row r="47" ht="14.25" customHeight="1">
      <c r="B47" s="41" t="s">
        <v>100</v>
      </c>
      <c r="C47" s="43" t="s">
        <v>120</v>
      </c>
      <c r="D47" s="43" t="s">
        <v>107</v>
      </c>
      <c r="F47" s="52" t="s">
        <v>100</v>
      </c>
      <c r="G47" s="27">
        <v>0.375</v>
      </c>
      <c r="H47" s="27">
        <v>0.75</v>
      </c>
      <c r="I47" s="29" t="s">
        <v>54</v>
      </c>
      <c r="J47" s="36" t="s">
        <v>56</v>
      </c>
    </row>
    <row r="48" ht="14.25" customHeight="1">
      <c r="B48" s="41" t="s">
        <v>76</v>
      </c>
      <c r="C48" s="43" t="s">
        <v>120</v>
      </c>
      <c r="D48" s="43" t="s">
        <v>107</v>
      </c>
      <c r="F48" s="52" t="s">
        <v>76</v>
      </c>
      <c r="G48" s="27">
        <v>0.375</v>
      </c>
      <c r="H48" s="27">
        <v>0.75</v>
      </c>
      <c r="I48" s="29" t="s">
        <v>54</v>
      </c>
      <c r="J48" s="36" t="s">
        <v>56</v>
      </c>
    </row>
    <row r="49" ht="14.25" customHeight="1">
      <c r="B49" s="41" t="s">
        <v>105</v>
      </c>
      <c r="C49" s="43" t="s">
        <v>120</v>
      </c>
      <c r="D49" s="43" t="s">
        <v>107</v>
      </c>
      <c r="F49" s="52" t="s">
        <v>105</v>
      </c>
      <c r="G49" s="27">
        <v>0.375</v>
      </c>
      <c r="H49" s="27">
        <v>0.75</v>
      </c>
      <c r="I49" s="29" t="s">
        <v>54</v>
      </c>
      <c r="J49" s="36" t="s">
        <v>56</v>
      </c>
    </row>
    <row r="50" ht="14.25" customHeight="1">
      <c r="B50" s="41" t="s">
        <v>101</v>
      </c>
      <c r="C50" s="43" t="s">
        <v>120</v>
      </c>
      <c r="D50" s="43" t="s">
        <v>107</v>
      </c>
      <c r="F50" s="52" t="s">
        <v>101</v>
      </c>
      <c r="G50" s="27">
        <v>0.375</v>
      </c>
      <c r="H50" s="27">
        <v>0.75</v>
      </c>
      <c r="I50" s="29" t="s">
        <v>54</v>
      </c>
      <c r="J50" s="36" t="s">
        <v>56</v>
      </c>
    </row>
    <row r="51" ht="14.25" customHeight="1">
      <c r="B51" s="41" t="s">
        <v>106</v>
      </c>
      <c r="C51" s="43" t="s">
        <v>120</v>
      </c>
      <c r="D51" s="43" t="s">
        <v>107</v>
      </c>
      <c r="F51" s="52" t="s">
        <v>106</v>
      </c>
      <c r="G51" s="27">
        <v>0.375</v>
      </c>
      <c r="H51" s="27">
        <v>0.75</v>
      </c>
      <c r="I51" s="29" t="s">
        <v>54</v>
      </c>
      <c r="J51" s="36" t="s">
        <v>56</v>
      </c>
    </row>
    <row r="52" ht="14.25" customHeight="1">
      <c r="B52" s="41" t="s">
        <v>64</v>
      </c>
      <c r="C52" s="43" t="s">
        <v>120</v>
      </c>
      <c r="D52" s="43" t="s">
        <v>107</v>
      </c>
      <c r="F52" s="52" t="s">
        <v>64</v>
      </c>
      <c r="G52" s="27">
        <v>0.375</v>
      </c>
      <c r="H52" s="27">
        <v>0.75</v>
      </c>
      <c r="I52" s="29" t="s">
        <v>54</v>
      </c>
      <c r="J52" s="36" t="s">
        <v>56</v>
      </c>
    </row>
    <row r="53" ht="14.25" customHeight="1">
      <c r="B53" s="41" t="s">
        <v>103</v>
      </c>
      <c r="C53" s="43" t="s">
        <v>120</v>
      </c>
      <c r="D53" s="43" t="s">
        <v>107</v>
      </c>
      <c r="F53" s="52" t="s">
        <v>103</v>
      </c>
      <c r="G53" s="27">
        <v>0.375</v>
      </c>
      <c r="H53" s="61">
        <v>0.75</v>
      </c>
      <c r="I53" s="62" t="s">
        <v>54</v>
      </c>
      <c r="J53" s="62" t="s">
        <v>56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14.25" customHeight="1">
      <c r="C4" s="1"/>
      <c r="D4" s="1"/>
      <c r="E4" s="1"/>
      <c r="F4" s="1"/>
      <c r="G4" s="11" t="s">
        <v>7</v>
      </c>
      <c r="H4" s="13"/>
      <c r="I4" s="13"/>
      <c r="J4" s="13"/>
      <c r="K4" s="13"/>
      <c r="L4" s="13"/>
      <c r="M4" s="13"/>
      <c r="N4" s="13"/>
      <c r="O4" s="15"/>
    </row>
    <row r="5" ht="14.25" customHeight="1">
      <c r="C5" s="1"/>
      <c r="D5" s="1"/>
      <c r="E5" s="1"/>
      <c r="F5" s="1"/>
      <c r="G5" s="17"/>
      <c r="O5" s="19"/>
    </row>
    <row r="6" ht="14.25" customHeight="1">
      <c r="C6" s="1"/>
      <c r="D6" s="1"/>
      <c r="E6" s="1"/>
      <c r="F6" s="1"/>
      <c r="G6" s="21"/>
      <c r="H6" s="23"/>
      <c r="I6" s="23"/>
      <c r="J6" s="23"/>
      <c r="K6" s="23"/>
      <c r="L6" s="23"/>
      <c r="M6" s="23"/>
      <c r="N6" s="23"/>
      <c r="O6" s="25"/>
    </row>
    <row r="7" ht="14.25" customHeight="1">
      <c r="C7" s="30" t="s">
        <v>26</v>
      </c>
      <c r="D7" s="32" t="s">
        <v>33</v>
      </c>
      <c r="E7" s="34"/>
      <c r="F7" s="35"/>
      <c r="G7" s="37" t="s">
        <v>35</v>
      </c>
      <c r="H7" s="13"/>
      <c r="I7" s="15"/>
      <c r="J7" s="37" t="s">
        <v>43</v>
      </c>
      <c r="K7" s="13"/>
      <c r="L7" s="15"/>
      <c r="M7" s="37" t="s">
        <v>44</v>
      </c>
      <c r="N7" s="13"/>
      <c r="O7" s="15"/>
    </row>
    <row r="8" ht="14.25" customHeight="1">
      <c r="C8" s="40"/>
      <c r="D8" s="42" t="s">
        <v>47</v>
      </c>
      <c r="E8" s="34"/>
      <c r="F8" s="35"/>
      <c r="G8" s="17"/>
      <c r="I8" s="19"/>
      <c r="J8" s="17"/>
      <c r="L8" s="19"/>
      <c r="M8" s="17"/>
      <c r="O8" s="19"/>
    </row>
    <row r="9" ht="14.25" customHeight="1">
      <c r="C9" s="40"/>
      <c r="D9" s="42" t="s">
        <v>53</v>
      </c>
      <c r="E9" s="34"/>
      <c r="F9" s="35"/>
      <c r="G9" s="21"/>
      <c r="H9" s="23"/>
      <c r="I9" s="25"/>
      <c r="J9" s="21"/>
      <c r="K9" s="23"/>
      <c r="L9" s="25"/>
      <c r="M9" s="21"/>
      <c r="N9" s="23"/>
      <c r="O9" s="25"/>
    </row>
    <row r="10" ht="14.25" customHeight="1">
      <c r="C10" s="40"/>
      <c r="D10" s="37" t="s">
        <v>35</v>
      </c>
      <c r="E10" s="13"/>
      <c r="F10" s="15"/>
      <c r="G10" s="44"/>
      <c r="H10" s="45"/>
      <c r="I10" s="46"/>
      <c r="J10" s="1" t="s">
        <v>35</v>
      </c>
      <c r="K10" s="1"/>
      <c r="L10" s="1"/>
      <c r="M10" s="45" t="s">
        <v>43</v>
      </c>
      <c r="N10" s="45"/>
      <c r="O10" s="46"/>
    </row>
    <row r="11" ht="14.25" customHeight="1">
      <c r="C11" s="40"/>
      <c r="D11" s="17"/>
      <c r="F11" s="19"/>
      <c r="G11" s="47" t="s">
        <v>27</v>
      </c>
      <c r="I11" s="19"/>
      <c r="J11" s="47" t="s">
        <v>64</v>
      </c>
      <c r="L11" s="19"/>
      <c r="M11" s="1" t="s">
        <v>65</v>
      </c>
      <c r="O11" s="19"/>
    </row>
    <row r="12" ht="14.25" customHeight="1">
      <c r="C12" s="40"/>
      <c r="D12" s="17"/>
      <c r="F12" s="19"/>
      <c r="G12" s="47" t="s">
        <v>68</v>
      </c>
      <c r="I12" s="19"/>
      <c r="J12" s="47" t="s">
        <v>69</v>
      </c>
      <c r="L12" s="19"/>
      <c r="M12" s="1" t="s">
        <v>70</v>
      </c>
      <c r="O12" s="19"/>
    </row>
    <row r="13" ht="14.25" customHeight="1">
      <c r="C13" s="40"/>
      <c r="D13" s="17"/>
      <c r="F13" s="19"/>
      <c r="G13" s="47" t="s">
        <v>57</v>
      </c>
      <c r="I13" s="19"/>
      <c r="J13" s="47" t="s">
        <v>72</v>
      </c>
      <c r="L13" s="19"/>
      <c r="M13" s="1" t="s">
        <v>74</v>
      </c>
      <c r="O13" s="19"/>
    </row>
    <row r="14" ht="14.25" customHeight="1">
      <c r="C14" s="40"/>
      <c r="D14" s="17"/>
      <c r="F14" s="19"/>
      <c r="G14" s="47" t="s">
        <v>73</v>
      </c>
      <c r="I14" s="19"/>
      <c r="J14" s="47" t="s">
        <v>75</v>
      </c>
      <c r="L14" s="19"/>
      <c r="M14" s="1" t="s">
        <v>76</v>
      </c>
      <c r="O14" s="19"/>
    </row>
    <row r="15" ht="14.25" customHeight="1">
      <c r="C15" s="40"/>
      <c r="D15" s="17"/>
      <c r="F15" s="19"/>
      <c r="G15" s="47" t="s">
        <v>78</v>
      </c>
      <c r="I15" s="19"/>
      <c r="J15" s="47" t="s">
        <v>80</v>
      </c>
      <c r="L15" s="19"/>
      <c r="M15" s="1"/>
      <c r="O15" s="19"/>
    </row>
    <row r="16" ht="14.25" customHeight="1">
      <c r="C16" s="40"/>
      <c r="D16" s="17"/>
      <c r="F16" s="19"/>
      <c r="G16" s="47" t="s">
        <v>81</v>
      </c>
      <c r="I16" s="19"/>
      <c r="J16" s="47" t="s">
        <v>82</v>
      </c>
      <c r="L16" s="19"/>
      <c r="M16" s="1"/>
      <c r="O16" s="19"/>
    </row>
    <row r="17" ht="14.25" customHeight="1">
      <c r="C17" s="40"/>
      <c r="D17" s="17"/>
      <c r="F17" s="19"/>
      <c r="G17" s="47"/>
      <c r="H17" s="1" t="s">
        <v>86</v>
      </c>
      <c r="I17" s="48"/>
      <c r="J17" s="47" t="s">
        <v>88</v>
      </c>
      <c r="L17" s="19"/>
      <c r="M17" s="1"/>
      <c r="N17" s="1"/>
      <c r="O17" s="48"/>
    </row>
    <row r="18" ht="14.25" customHeight="1">
      <c r="C18" s="40"/>
      <c r="D18" s="17"/>
      <c r="F18" s="19"/>
      <c r="G18" s="47" t="s">
        <v>89</v>
      </c>
      <c r="I18" s="19"/>
      <c r="J18" s="47" t="s">
        <v>90</v>
      </c>
      <c r="L18" s="19"/>
      <c r="M18" s="1"/>
      <c r="N18" s="1"/>
      <c r="O18" s="48"/>
    </row>
    <row r="19" ht="14.25" customHeight="1">
      <c r="C19" s="40"/>
      <c r="D19" s="17"/>
      <c r="F19" s="19"/>
      <c r="G19" s="47"/>
      <c r="H19" s="1" t="s">
        <v>92</v>
      </c>
      <c r="I19" s="48"/>
      <c r="J19" s="47" t="s">
        <v>93</v>
      </c>
      <c r="L19" s="19"/>
      <c r="M19" s="1"/>
      <c r="N19" s="1"/>
      <c r="O19" s="48"/>
    </row>
    <row r="20" ht="14.25" customHeight="1">
      <c r="C20" s="40"/>
      <c r="D20" s="17"/>
      <c r="F20" s="19"/>
      <c r="G20" s="47"/>
      <c r="H20" s="1" t="s">
        <v>95</v>
      </c>
      <c r="I20" s="48"/>
      <c r="J20" s="47" t="s">
        <v>98</v>
      </c>
      <c r="L20" s="19"/>
      <c r="M20" s="1"/>
      <c r="N20" s="1"/>
      <c r="O20" s="48"/>
    </row>
    <row r="21" ht="14.25" customHeight="1">
      <c r="C21" s="40"/>
      <c r="D21" s="17"/>
      <c r="F21" s="19"/>
      <c r="G21" s="47"/>
      <c r="H21" s="1" t="s">
        <v>100</v>
      </c>
      <c r="I21" s="48"/>
      <c r="J21" s="47" t="s">
        <v>101</v>
      </c>
      <c r="L21" s="19"/>
      <c r="M21" s="1"/>
      <c r="N21" s="1"/>
      <c r="O21" s="48"/>
    </row>
    <row r="22" ht="14.25" customHeight="1">
      <c r="C22" s="40"/>
      <c r="D22" s="17"/>
      <c r="F22" s="19"/>
      <c r="G22" s="47" t="s">
        <v>102</v>
      </c>
      <c r="I22" s="19"/>
      <c r="J22" s="47" t="s">
        <v>103</v>
      </c>
      <c r="L22" s="19"/>
      <c r="M22" s="1"/>
      <c r="N22" s="1"/>
      <c r="O22" s="48"/>
    </row>
    <row r="23" ht="14.25" customHeight="1">
      <c r="C23" s="40"/>
      <c r="D23" s="17"/>
      <c r="F23" s="19"/>
      <c r="G23" s="47" t="s">
        <v>105</v>
      </c>
      <c r="I23" s="19"/>
      <c r="J23" s="47" t="s">
        <v>106</v>
      </c>
      <c r="L23" s="19"/>
      <c r="M23" s="1"/>
      <c r="N23" s="1"/>
      <c r="O23" s="48"/>
    </row>
    <row r="24" ht="14.25" customHeight="1">
      <c r="C24" s="40"/>
      <c r="D24" s="21"/>
      <c r="E24" s="23"/>
      <c r="F24" s="25"/>
      <c r="G24" s="49"/>
      <c r="H24" s="50"/>
      <c r="I24" s="51" t="s">
        <v>111</v>
      </c>
      <c r="J24" s="49"/>
      <c r="K24" s="50"/>
      <c r="L24" s="51" t="s">
        <v>112</v>
      </c>
      <c r="M24" s="50"/>
      <c r="N24" s="50"/>
      <c r="O24" s="51" t="s">
        <v>114</v>
      </c>
    </row>
    <row r="25" ht="14.25" customHeight="1">
      <c r="C25" s="40"/>
      <c r="D25" s="37" t="s">
        <v>43</v>
      </c>
      <c r="E25" s="13"/>
      <c r="F25" s="15"/>
      <c r="G25" s="47" t="s">
        <v>35</v>
      </c>
      <c r="H25" s="1"/>
      <c r="I25" s="48"/>
      <c r="J25" s="47" t="s">
        <v>43</v>
      </c>
      <c r="K25" s="1"/>
      <c r="L25" s="48"/>
      <c r="M25" s="1" t="s">
        <v>44</v>
      </c>
      <c r="N25" s="1"/>
      <c r="O25" s="48"/>
    </row>
    <row r="26" ht="14.25" customHeight="1">
      <c r="C26" s="40"/>
      <c r="D26" s="17"/>
      <c r="F26" s="19"/>
      <c r="G26" s="47" t="s">
        <v>116</v>
      </c>
      <c r="I26" s="19"/>
      <c r="J26" s="47" t="s">
        <v>36</v>
      </c>
      <c r="L26" s="19"/>
      <c r="M26" s="1" t="s">
        <v>96</v>
      </c>
      <c r="O26" s="19"/>
    </row>
    <row r="27" ht="14.25" customHeight="1">
      <c r="C27" s="40"/>
      <c r="D27" s="17"/>
      <c r="F27" s="19"/>
      <c r="G27" s="47" t="s">
        <v>117</v>
      </c>
      <c r="I27" s="19"/>
      <c r="J27" s="47" t="s">
        <v>118</v>
      </c>
      <c r="L27" s="19"/>
      <c r="O27" s="19"/>
    </row>
    <row r="28" ht="14.25" customHeight="1">
      <c r="C28" s="40"/>
      <c r="D28" s="17"/>
      <c r="F28" s="19"/>
      <c r="G28" s="47" t="s">
        <v>121</v>
      </c>
      <c r="I28" s="19"/>
      <c r="J28" s="47" t="s">
        <v>122</v>
      </c>
      <c r="L28" s="19"/>
      <c r="O28" s="19"/>
    </row>
    <row r="29" ht="14.25" customHeight="1">
      <c r="C29" s="40"/>
      <c r="D29" s="17"/>
      <c r="F29" s="19"/>
      <c r="G29" s="47" t="s">
        <v>123</v>
      </c>
      <c r="I29" s="19"/>
      <c r="J29" s="47" t="s">
        <v>124</v>
      </c>
      <c r="L29" s="19"/>
      <c r="O29" s="19"/>
    </row>
    <row r="30" ht="14.25" customHeight="1">
      <c r="C30" s="40"/>
      <c r="D30" s="17"/>
      <c r="F30" s="19"/>
      <c r="G30" s="47" t="s">
        <v>126</v>
      </c>
      <c r="I30" s="19"/>
      <c r="J30" s="47"/>
      <c r="K30" s="1"/>
      <c r="L30" s="48"/>
      <c r="O30" s="19"/>
    </row>
    <row r="31" ht="14.25" customHeight="1">
      <c r="C31" s="40"/>
      <c r="D31" s="21"/>
      <c r="E31" s="23"/>
      <c r="F31" s="25"/>
      <c r="G31" s="49"/>
      <c r="H31" s="50"/>
      <c r="I31" s="51" t="s">
        <v>112</v>
      </c>
      <c r="J31" s="49"/>
      <c r="K31" s="50"/>
      <c r="L31" s="51" t="s">
        <v>114</v>
      </c>
      <c r="M31" s="50"/>
      <c r="N31" s="50"/>
      <c r="O31" s="51" t="s">
        <v>127</v>
      </c>
    </row>
    <row r="32" ht="14.25" customHeight="1">
      <c r="C32" s="40"/>
      <c r="D32" s="37" t="s">
        <v>44</v>
      </c>
      <c r="E32" s="13"/>
      <c r="F32" s="15"/>
      <c r="G32" s="47" t="s">
        <v>43</v>
      </c>
      <c r="H32" s="1"/>
      <c r="I32" s="48"/>
      <c r="J32" s="47" t="s">
        <v>44</v>
      </c>
      <c r="K32" s="1"/>
      <c r="L32" s="48"/>
      <c r="M32" s="1" t="s">
        <v>129</v>
      </c>
      <c r="N32" s="1"/>
      <c r="O32" s="48"/>
    </row>
    <row r="33" ht="14.25" customHeight="1">
      <c r="C33" s="40"/>
      <c r="D33" s="17"/>
      <c r="F33" s="19"/>
      <c r="G33" s="47" t="s">
        <v>130</v>
      </c>
      <c r="I33" s="19"/>
      <c r="J33" s="47" t="s">
        <v>132</v>
      </c>
      <c r="L33" s="19"/>
      <c r="M33" s="1" t="s">
        <v>133</v>
      </c>
      <c r="O33" s="19"/>
    </row>
    <row r="34" ht="14.25" customHeight="1">
      <c r="C34" s="40"/>
      <c r="D34" s="17"/>
      <c r="F34" s="19"/>
      <c r="G34" s="47" t="s">
        <v>135</v>
      </c>
      <c r="I34" s="19"/>
      <c r="J34" s="47"/>
      <c r="K34" s="1" t="s">
        <v>136</v>
      </c>
      <c r="L34" s="48"/>
      <c r="M34" s="1" t="s">
        <v>137</v>
      </c>
      <c r="O34" s="19"/>
    </row>
    <row r="35" ht="14.25" customHeight="1">
      <c r="C35" s="40"/>
      <c r="D35" s="17"/>
      <c r="F35" s="19"/>
      <c r="G35" s="47" t="s">
        <v>138</v>
      </c>
      <c r="I35" s="19"/>
      <c r="J35" s="47"/>
      <c r="K35" s="1" t="s">
        <v>140</v>
      </c>
      <c r="L35" s="48"/>
      <c r="M35" s="1" t="s">
        <v>141</v>
      </c>
      <c r="O35" s="19"/>
    </row>
    <row r="36" ht="14.25" customHeight="1">
      <c r="C36" s="40"/>
      <c r="D36" s="17"/>
      <c r="F36" s="19"/>
      <c r="G36" s="47" t="s">
        <v>135</v>
      </c>
      <c r="I36" s="19"/>
      <c r="J36" s="47"/>
      <c r="K36" s="1"/>
      <c r="L36" s="48"/>
      <c r="M36" s="1" t="s">
        <v>49</v>
      </c>
      <c r="O36" s="19"/>
    </row>
    <row r="37" ht="14.25" customHeight="1">
      <c r="C37" s="53"/>
      <c r="D37" s="21"/>
      <c r="E37" s="23"/>
      <c r="F37" s="25"/>
      <c r="G37" s="49"/>
      <c r="H37" s="50"/>
      <c r="I37" s="51" t="s">
        <v>114</v>
      </c>
      <c r="J37" s="49"/>
      <c r="K37" s="50"/>
      <c r="L37" s="51" t="s">
        <v>127</v>
      </c>
      <c r="M37" s="50"/>
      <c r="N37" s="50"/>
      <c r="O37" s="51" t="s">
        <v>129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8">
    <mergeCell ref="G11:I11"/>
    <mergeCell ref="J11:L11"/>
    <mergeCell ref="G7:I9"/>
    <mergeCell ref="G12:I12"/>
    <mergeCell ref="J12:L12"/>
    <mergeCell ref="M12:O12"/>
    <mergeCell ref="G13:I13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D9:F9"/>
    <mergeCell ref="D10:F24"/>
    <mergeCell ref="G27:I27"/>
    <mergeCell ref="J27:L27"/>
    <mergeCell ref="G28:I28"/>
    <mergeCell ref="J28:L28"/>
    <mergeCell ref="G29:I29"/>
    <mergeCell ref="J29:L29"/>
    <mergeCell ref="G30:I30"/>
    <mergeCell ref="D32:F37"/>
    <mergeCell ref="G33:I33"/>
    <mergeCell ref="G34:I34"/>
    <mergeCell ref="G35:I35"/>
    <mergeCell ref="G36:I36"/>
    <mergeCell ref="J33:L33"/>
    <mergeCell ref="M33:O33"/>
    <mergeCell ref="M34:O34"/>
    <mergeCell ref="M35:O35"/>
    <mergeCell ref="G4:O6"/>
    <mergeCell ref="C7:C37"/>
    <mergeCell ref="D7:F7"/>
    <mergeCell ref="J7:L9"/>
    <mergeCell ref="M7:O9"/>
    <mergeCell ref="D8:F8"/>
    <mergeCell ref="M11:O11"/>
    <mergeCell ref="M36:O36"/>
    <mergeCell ref="J16:L16"/>
    <mergeCell ref="M16:O16"/>
    <mergeCell ref="J17:L17"/>
    <mergeCell ref="G18:I18"/>
    <mergeCell ref="J18:L18"/>
    <mergeCell ref="J19:L19"/>
    <mergeCell ref="J20:L20"/>
    <mergeCell ref="J21:L21"/>
    <mergeCell ref="G22:I22"/>
    <mergeCell ref="J22:L22"/>
    <mergeCell ref="G23:I23"/>
    <mergeCell ref="J23:L23"/>
    <mergeCell ref="D25:F31"/>
    <mergeCell ref="G26:I26"/>
    <mergeCell ref="J26:L26"/>
    <mergeCell ref="M26:O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28.75"/>
    <col customWidth="1" min="4" max="4" width="18.0"/>
    <col customWidth="1" min="5" max="5" width="11.63"/>
    <col customWidth="1" min="6" max="6" width="18.13"/>
    <col customWidth="1" min="7" max="7" width="17.13"/>
    <col customWidth="1" min="8" max="8" width="16.88"/>
  </cols>
  <sheetData>
    <row r="3">
      <c r="C3" s="54" t="s">
        <v>157</v>
      </c>
      <c r="D3" s="54" t="s">
        <v>159</v>
      </c>
      <c r="E3" s="54" t="s">
        <v>160</v>
      </c>
      <c r="F3" s="54" t="s">
        <v>161</v>
      </c>
      <c r="G3" s="54" t="s">
        <v>162</v>
      </c>
      <c r="H3" s="54" t="s">
        <v>163</v>
      </c>
    </row>
    <row r="4">
      <c r="C4" s="55" t="s">
        <v>165</v>
      </c>
      <c r="D4" s="56">
        <v>900000.0</v>
      </c>
      <c r="E4" s="57">
        <v>4.0</v>
      </c>
      <c r="F4" s="58">
        <f t="shared" ref="F4:F6" si="1">D4*E4</f>
        <v>3600000</v>
      </c>
      <c r="G4" s="58">
        <f t="shared" ref="G4:G6" si="2">F4*12</f>
        <v>43200000</v>
      </c>
      <c r="H4" s="59">
        <f t="shared" ref="H4:H29" si="3">G4/$G$30</f>
        <v>0.1808832522</v>
      </c>
    </row>
    <row r="5">
      <c r="C5" s="55" t="s">
        <v>172</v>
      </c>
      <c r="D5" s="56">
        <v>800000.0</v>
      </c>
      <c r="E5" s="57">
        <v>1.0</v>
      </c>
      <c r="F5" s="58">
        <f t="shared" si="1"/>
        <v>800000</v>
      </c>
      <c r="G5" s="58">
        <f t="shared" si="2"/>
        <v>9600000</v>
      </c>
      <c r="H5" s="60">
        <f t="shared" si="3"/>
        <v>0.04019627826</v>
      </c>
    </row>
    <row r="6">
      <c r="C6" s="55" t="s">
        <v>174</v>
      </c>
      <c r="D6" s="56">
        <v>600000.0</v>
      </c>
      <c r="E6" s="57">
        <v>1.0</v>
      </c>
      <c r="F6" s="58">
        <f t="shared" si="1"/>
        <v>600000</v>
      </c>
      <c r="G6" s="58">
        <f t="shared" si="2"/>
        <v>7200000</v>
      </c>
      <c r="H6" s="60">
        <f t="shared" si="3"/>
        <v>0.03014720869</v>
      </c>
    </row>
    <row r="7">
      <c r="C7" s="55" t="s">
        <v>176</v>
      </c>
      <c r="D7" s="56">
        <v>300000.0</v>
      </c>
      <c r="E7" s="57">
        <v>90.0</v>
      </c>
      <c r="F7" s="58">
        <v>0.0</v>
      </c>
      <c r="G7" s="58">
        <f t="shared" ref="G7:G12" si="4">D7*E7</f>
        <v>27000000</v>
      </c>
      <c r="H7" s="60">
        <f t="shared" si="3"/>
        <v>0.1130520326</v>
      </c>
    </row>
    <row r="8">
      <c r="C8" s="55" t="s">
        <v>178</v>
      </c>
      <c r="D8" s="56">
        <v>500000.0</v>
      </c>
      <c r="E8" s="57">
        <v>90.0</v>
      </c>
      <c r="F8" s="58">
        <v>0.0</v>
      </c>
      <c r="G8" s="58">
        <f t="shared" si="4"/>
        <v>45000000</v>
      </c>
      <c r="H8" s="60">
        <f t="shared" si="3"/>
        <v>0.1884200543</v>
      </c>
    </row>
    <row r="9">
      <c r="C9" s="55" t="s">
        <v>180</v>
      </c>
      <c r="D9" s="56">
        <v>900000.0</v>
      </c>
      <c r="E9" s="57">
        <v>90.0</v>
      </c>
      <c r="F9" s="58">
        <v>0.0</v>
      </c>
      <c r="G9" s="58">
        <f t="shared" si="4"/>
        <v>81000000</v>
      </c>
      <c r="H9" s="60">
        <f t="shared" si="3"/>
        <v>0.3391560978</v>
      </c>
    </row>
    <row r="10">
      <c r="C10" s="55" t="s">
        <v>181</v>
      </c>
      <c r="D10" s="56">
        <v>4990.0</v>
      </c>
      <c r="E10" s="57">
        <v>270.0</v>
      </c>
      <c r="F10" s="58">
        <v>0.0</v>
      </c>
      <c r="G10" s="58">
        <f t="shared" si="4"/>
        <v>1347300</v>
      </c>
      <c r="H10" s="60">
        <f t="shared" si="3"/>
        <v>0.005641296427</v>
      </c>
    </row>
    <row r="11">
      <c r="C11" s="55" t="s">
        <v>183</v>
      </c>
      <c r="D11" s="56">
        <v>6990.0</v>
      </c>
      <c r="E11" s="57">
        <v>270.0</v>
      </c>
      <c r="F11" s="58">
        <v>0.0</v>
      </c>
      <c r="G11" s="58">
        <f t="shared" si="4"/>
        <v>1887300</v>
      </c>
      <c r="H11" s="60">
        <f t="shared" si="3"/>
        <v>0.007902337079</v>
      </c>
    </row>
    <row r="12">
      <c r="C12" s="55" t="s">
        <v>185</v>
      </c>
      <c r="D12" s="56">
        <v>2990.0</v>
      </c>
      <c r="E12" s="57">
        <v>270.0</v>
      </c>
      <c r="F12" s="58">
        <v>0.0</v>
      </c>
      <c r="G12" s="58">
        <f t="shared" si="4"/>
        <v>807300</v>
      </c>
      <c r="H12" s="60">
        <f t="shared" si="3"/>
        <v>0.003380255775</v>
      </c>
    </row>
    <row r="13">
      <c r="C13" s="55" t="s">
        <v>186</v>
      </c>
      <c r="D13" s="56">
        <v>300000.0</v>
      </c>
      <c r="E13" s="57">
        <v>12.0</v>
      </c>
      <c r="F13" s="58">
        <v>300000.0</v>
      </c>
      <c r="G13" s="58">
        <f t="shared" ref="G13:G15" si="5">F13*12</f>
        <v>3600000</v>
      </c>
      <c r="H13" s="60">
        <f t="shared" si="3"/>
        <v>0.01507360435</v>
      </c>
    </row>
    <row r="14">
      <c r="C14" s="55" t="s">
        <v>188</v>
      </c>
      <c r="D14" s="56">
        <v>365000.0</v>
      </c>
      <c r="E14" s="57">
        <v>12.0</v>
      </c>
      <c r="F14" s="58">
        <v>365000.0</v>
      </c>
      <c r="G14" s="58">
        <f t="shared" si="5"/>
        <v>4380000</v>
      </c>
      <c r="H14" s="60">
        <f t="shared" si="3"/>
        <v>0.01833955196</v>
      </c>
    </row>
    <row r="15">
      <c r="C15" s="55" t="s">
        <v>189</v>
      </c>
      <c r="D15" s="56">
        <v>100000.0</v>
      </c>
      <c r="E15" s="57">
        <v>12.0</v>
      </c>
      <c r="F15" s="58">
        <v>100000.0</v>
      </c>
      <c r="G15" s="58">
        <f t="shared" si="5"/>
        <v>1200000</v>
      </c>
      <c r="H15" s="60">
        <f t="shared" si="3"/>
        <v>0.005024534782</v>
      </c>
    </row>
    <row r="16">
      <c r="C16" s="55" t="s">
        <v>190</v>
      </c>
      <c r="D16" s="56">
        <v>250000.0</v>
      </c>
      <c r="E16" s="57">
        <v>1.0</v>
      </c>
      <c r="F16" s="58">
        <v>0.0</v>
      </c>
      <c r="G16" s="58">
        <f>D16*E16</f>
        <v>250000</v>
      </c>
      <c r="H16" s="60">
        <f t="shared" si="3"/>
        <v>0.00104677808</v>
      </c>
    </row>
    <row r="17">
      <c r="C17" s="55" t="s">
        <v>191</v>
      </c>
      <c r="D17" s="56">
        <v>50000.0</v>
      </c>
      <c r="E17" s="57">
        <v>12.0</v>
      </c>
      <c r="F17" s="58">
        <v>50000.0</v>
      </c>
      <c r="G17" s="58">
        <f>D17*12</f>
        <v>600000</v>
      </c>
      <c r="H17" s="60">
        <f t="shared" si="3"/>
        <v>0.002512267391</v>
      </c>
    </row>
    <row r="18">
      <c r="C18" s="55" t="s">
        <v>192</v>
      </c>
      <c r="D18" s="56">
        <v>42999.0</v>
      </c>
      <c r="E18" s="57">
        <v>1.0</v>
      </c>
      <c r="F18" s="58">
        <v>0.0</v>
      </c>
      <c r="G18" s="58">
        <f t="shared" ref="G18:G20" si="6">D18*1</f>
        <v>42999</v>
      </c>
      <c r="H18" s="60">
        <f t="shared" si="3"/>
        <v>0.0001800416426</v>
      </c>
    </row>
    <row r="19">
      <c r="C19" s="55" t="s">
        <v>193</v>
      </c>
      <c r="D19" s="56">
        <v>59492.0</v>
      </c>
      <c r="E19" s="57">
        <v>1.0</v>
      </c>
      <c r="F19" s="58">
        <v>0.0</v>
      </c>
      <c r="G19" s="58">
        <f t="shared" si="6"/>
        <v>59492</v>
      </c>
      <c r="H19" s="60">
        <f t="shared" si="3"/>
        <v>0.0002490996861</v>
      </c>
    </row>
    <row r="20">
      <c r="C20" s="55" t="s">
        <v>194</v>
      </c>
      <c r="D20" s="56">
        <v>204040.0</v>
      </c>
      <c r="E20" s="57">
        <v>1.0</v>
      </c>
      <c r="F20" s="58">
        <v>0.0</v>
      </c>
      <c r="G20" s="58">
        <f t="shared" si="6"/>
        <v>204040</v>
      </c>
      <c r="H20" s="60">
        <f t="shared" si="3"/>
        <v>0.0008543383975</v>
      </c>
    </row>
    <row r="21">
      <c r="C21" s="55" t="s">
        <v>195</v>
      </c>
      <c r="D21" s="56">
        <v>150000.0</v>
      </c>
      <c r="E21" s="57">
        <v>12.0</v>
      </c>
      <c r="F21" s="58">
        <v>150000.0</v>
      </c>
      <c r="G21" s="58">
        <f t="shared" ref="G21:G27" si="7">F21*12</f>
        <v>1800000</v>
      </c>
      <c r="H21" s="60">
        <f t="shared" si="3"/>
        <v>0.007536802174</v>
      </c>
    </row>
    <row r="22">
      <c r="C22" s="55" t="s">
        <v>196</v>
      </c>
      <c r="D22" s="56">
        <v>80000.0</v>
      </c>
      <c r="E22" s="57">
        <v>12.0</v>
      </c>
      <c r="F22" s="58">
        <v>80000.0</v>
      </c>
      <c r="G22" s="58">
        <f t="shared" si="7"/>
        <v>960000</v>
      </c>
      <c r="H22" s="60">
        <f t="shared" si="3"/>
        <v>0.004019627826</v>
      </c>
    </row>
    <row r="23">
      <c r="C23" s="55" t="s">
        <v>197</v>
      </c>
      <c r="D23" s="56">
        <v>100000.0</v>
      </c>
      <c r="E23" s="57">
        <v>12.0</v>
      </c>
      <c r="F23" s="58">
        <v>100000.0</v>
      </c>
      <c r="G23" s="58">
        <f t="shared" si="7"/>
        <v>1200000</v>
      </c>
      <c r="H23" s="60">
        <f t="shared" si="3"/>
        <v>0.005024534782</v>
      </c>
    </row>
    <row r="24">
      <c r="C24" s="55" t="s">
        <v>198</v>
      </c>
      <c r="D24" s="56">
        <v>120000.0</v>
      </c>
      <c r="E24" s="57">
        <v>12.0</v>
      </c>
      <c r="F24" s="58">
        <v>120000.0</v>
      </c>
      <c r="G24" s="58">
        <f t="shared" si="7"/>
        <v>1440000</v>
      </c>
      <c r="H24" s="60">
        <f t="shared" si="3"/>
        <v>0.006029441739</v>
      </c>
    </row>
    <row r="25">
      <c r="C25" s="55" t="s">
        <v>199</v>
      </c>
      <c r="D25" s="56">
        <v>100000.0</v>
      </c>
      <c r="E25" s="57">
        <v>12.0</v>
      </c>
      <c r="F25" s="58">
        <v>100000.0</v>
      </c>
      <c r="G25" s="58">
        <f t="shared" si="7"/>
        <v>1200000</v>
      </c>
      <c r="H25" s="60">
        <f t="shared" si="3"/>
        <v>0.005024534782</v>
      </c>
    </row>
    <row r="26">
      <c r="C26" s="55" t="s">
        <v>201</v>
      </c>
      <c r="D26" s="56">
        <v>100000.0</v>
      </c>
      <c r="E26" s="57">
        <v>12.0</v>
      </c>
      <c r="F26" s="58">
        <v>100000.0</v>
      </c>
      <c r="G26" s="58">
        <f t="shared" si="7"/>
        <v>1200000</v>
      </c>
      <c r="H26" s="60">
        <f t="shared" si="3"/>
        <v>0.005024534782</v>
      </c>
    </row>
    <row r="27">
      <c r="C27" s="55" t="s">
        <v>202</v>
      </c>
      <c r="D27" s="56">
        <v>125000.0</v>
      </c>
      <c r="E27" s="57">
        <v>12.0</v>
      </c>
      <c r="F27" s="58">
        <v>125000.0</v>
      </c>
      <c r="G27" s="58">
        <f t="shared" si="7"/>
        <v>1500000</v>
      </c>
      <c r="H27" s="60">
        <f t="shared" si="3"/>
        <v>0.006280668478</v>
      </c>
    </row>
    <row r="28">
      <c r="C28" s="55" t="s">
        <v>203</v>
      </c>
      <c r="D28" s="56">
        <v>139990.0</v>
      </c>
      <c r="E28" s="57">
        <v>10.0</v>
      </c>
      <c r="F28" s="58">
        <v>0.0</v>
      </c>
      <c r="G28" s="58">
        <f t="shared" ref="G28:G29" si="8">D28*E28</f>
        <v>1399900</v>
      </c>
      <c r="H28" s="60">
        <f t="shared" si="3"/>
        <v>0.005861538535</v>
      </c>
    </row>
    <row r="29">
      <c r="C29" s="55" t="s">
        <v>205</v>
      </c>
      <c r="D29" s="56">
        <v>29990.0</v>
      </c>
      <c r="E29" s="57">
        <v>25.0</v>
      </c>
      <c r="F29" s="58">
        <v>0.0</v>
      </c>
      <c r="G29" s="58">
        <f t="shared" si="8"/>
        <v>749750</v>
      </c>
      <c r="H29" s="60">
        <f t="shared" si="3"/>
        <v>0.003139287461</v>
      </c>
    </row>
    <row r="30">
      <c r="C30" s="66"/>
      <c r="D30" s="68"/>
      <c r="E30" s="69"/>
      <c r="F30" s="71" t="s">
        <v>207</v>
      </c>
      <c r="G30" s="72">
        <f>SUM(G4:G29)</f>
        <v>238828081</v>
      </c>
      <c r="H30" s="73">
        <f>SUMPRODUCT(H4:H29)</f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7.88"/>
    <col customWidth="1" min="3" max="3" width="19.0"/>
  </cols>
  <sheetData>
    <row r="1">
      <c r="D1" s="95"/>
      <c r="E1" s="95"/>
      <c r="F1" s="95"/>
      <c r="G1" s="95"/>
      <c r="H1" s="95"/>
      <c r="I1" s="95"/>
      <c r="J1" s="95"/>
      <c r="K1" s="95"/>
    </row>
    <row r="2">
      <c r="D2" s="95"/>
      <c r="E2" s="95"/>
      <c r="F2" s="95"/>
      <c r="G2" s="95"/>
      <c r="H2" s="95"/>
      <c r="I2" s="95"/>
      <c r="J2" s="95"/>
      <c r="K2" s="95"/>
    </row>
    <row r="3">
      <c r="B3" s="100" t="s">
        <v>295</v>
      </c>
      <c r="C3" s="100" t="s">
        <v>296</v>
      </c>
      <c r="D3" s="95"/>
      <c r="E3" s="102"/>
      <c r="F3" s="95"/>
      <c r="G3" s="95"/>
      <c r="H3" s="95"/>
      <c r="I3" s="95"/>
      <c r="J3" s="95"/>
      <c r="K3" s="95"/>
    </row>
    <row r="4">
      <c r="A4" s="66"/>
      <c r="B4" s="104" t="s">
        <v>12</v>
      </c>
      <c r="C4" s="105">
        <v>200000.0</v>
      </c>
      <c r="D4" s="95"/>
      <c r="E4" s="95"/>
      <c r="F4" s="95"/>
      <c r="G4" s="95"/>
      <c r="H4" s="95"/>
      <c r="I4" s="95"/>
      <c r="J4" s="95"/>
      <c r="K4" s="95"/>
    </row>
    <row r="5">
      <c r="A5" s="66"/>
      <c r="B5" s="107" t="s">
        <v>27</v>
      </c>
      <c r="C5" s="109">
        <v>200000.0</v>
      </c>
      <c r="D5" s="95"/>
      <c r="E5" s="95"/>
      <c r="F5" s="95"/>
      <c r="G5" s="95"/>
      <c r="H5" s="95"/>
      <c r="I5" s="95"/>
      <c r="J5" s="95"/>
      <c r="K5" s="95"/>
    </row>
    <row r="6">
      <c r="A6" s="66"/>
      <c r="B6" s="107" t="s">
        <v>36</v>
      </c>
      <c r="C6" s="109">
        <v>120000.0</v>
      </c>
      <c r="D6" s="95"/>
      <c r="E6" s="95"/>
      <c r="F6" s="95"/>
      <c r="G6" s="95"/>
      <c r="H6" s="95"/>
      <c r="I6" s="95"/>
      <c r="J6" s="95"/>
      <c r="K6" s="95"/>
    </row>
    <row r="7">
      <c r="B7" s="107" t="s">
        <v>41</v>
      </c>
      <c r="C7" s="109">
        <v>200000.0</v>
      </c>
      <c r="D7" s="95"/>
      <c r="E7" s="95"/>
      <c r="F7" s="95"/>
      <c r="G7" s="95"/>
      <c r="H7" s="95"/>
      <c r="I7" s="95"/>
      <c r="J7" s="95"/>
      <c r="K7" s="95"/>
    </row>
    <row r="8">
      <c r="B8" s="107" t="s">
        <v>46</v>
      </c>
      <c r="C8" s="109">
        <v>100000.0</v>
      </c>
      <c r="D8" s="95"/>
      <c r="E8" s="95"/>
      <c r="F8" s="95"/>
      <c r="G8" s="95"/>
      <c r="H8" s="95"/>
      <c r="I8" s="95"/>
      <c r="J8" s="95"/>
      <c r="K8" s="95"/>
    </row>
    <row r="9">
      <c r="B9" s="107" t="s">
        <v>49</v>
      </c>
      <c r="C9" s="109">
        <v>80000.0</v>
      </c>
      <c r="D9" s="95"/>
      <c r="E9" s="95"/>
      <c r="F9" s="95"/>
      <c r="G9" s="95"/>
      <c r="H9" s="95"/>
      <c r="I9" s="95"/>
      <c r="J9" s="95"/>
      <c r="K9" s="95"/>
    </row>
    <row r="10">
      <c r="B10" s="107" t="s">
        <v>51</v>
      </c>
      <c r="C10" s="109">
        <v>150000.0</v>
      </c>
      <c r="D10" s="95"/>
      <c r="E10" s="95"/>
      <c r="F10" s="95"/>
      <c r="G10" s="95"/>
      <c r="H10" s="95"/>
      <c r="I10" s="95"/>
      <c r="J10" s="95"/>
      <c r="K10" s="95"/>
    </row>
    <row r="11">
      <c r="B11" s="107" t="s">
        <v>57</v>
      </c>
      <c r="C11" s="109">
        <v>300000.0</v>
      </c>
      <c r="D11" s="95"/>
      <c r="E11" s="95"/>
      <c r="F11" s="95"/>
      <c r="G11" s="95"/>
      <c r="H11" s="95"/>
      <c r="I11" s="95"/>
      <c r="J11" s="95"/>
      <c r="K11" s="95"/>
    </row>
    <row r="12">
      <c r="B12" s="107" t="s">
        <v>301</v>
      </c>
      <c r="C12" s="109">
        <v>350000.0</v>
      </c>
      <c r="D12" s="95"/>
      <c r="E12" s="95"/>
      <c r="F12" s="95"/>
      <c r="G12" s="95"/>
      <c r="H12" s="95"/>
      <c r="I12" s="95"/>
      <c r="J12" s="95"/>
      <c r="K12" s="95"/>
    </row>
    <row r="13">
      <c r="B13" s="107" t="s">
        <v>62</v>
      </c>
      <c r="C13" s="109">
        <v>20000.0</v>
      </c>
      <c r="D13" s="95"/>
      <c r="E13" s="95"/>
      <c r="F13" s="95"/>
      <c r="G13" s="95"/>
      <c r="H13" s="95"/>
      <c r="I13" s="95"/>
      <c r="J13" s="95"/>
      <c r="K13" s="95"/>
    </row>
    <row r="14">
      <c r="B14" s="107" t="s">
        <v>66</v>
      </c>
      <c r="C14" s="109">
        <v>500000.0</v>
      </c>
      <c r="D14" s="95"/>
      <c r="E14" s="95"/>
      <c r="F14" s="95"/>
      <c r="G14" s="95"/>
      <c r="H14" s="95"/>
      <c r="I14" s="95"/>
      <c r="J14" s="95"/>
      <c r="K14" s="95"/>
    </row>
    <row r="15">
      <c r="B15" s="107" t="s">
        <v>73</v>
      </c>
      <c r="C15" s="109">
        <v>350000.0</v>
      </c>
      <c r="D15" s="95"/>
      <c r="E15" s="95"/>
      <c r="F15" s="95"/>
      <c r="G15" s="95"/>
      <c r="H15" s="95"/>
      <c r="I15" s="95"/>
      <c r="J15" s="95"/>
      <c r="K15" s="95"/>
    </row>
    <row r="16">
      <c r="B16" s="107" t="s">
        <v>79</v>
      </c>
      <c r="C16" s="109">
        <v>450000.0</v>
      </c>
      <c r="D16" s="95"/>
      <c r="E16" s="95"/>
      <c r="F16" s="95"/>
      <c r="G16" s="95"/>
      <c r="H16" s="95"/>
      <c r="I16" s="95"/>
      <c r="J16" s="95"/>
      <c r="K16" s="95"/>
    </row>
    <row r="17">
      <c r="B17" s="107" t="s">
        <v>78</v>
      </c>
      <c r="C17" s="109">
        <v>360000.0</v>
      </c>
      <c r="D17" s="95"/>
      <c r="E17" s="95"/>
      <c r="F17" s="95"/>
      <c r="G17" s="95"/>
      <c r="H17" s="95"/>
      <c r="I17" s="95"/>
      <c r="J17" s="95"/>
      <c r="K17" s="95"/>
    </row>
    <row r="18">
      <c r="B18" s="107" t="s">
        <v>65</v>
      </c>
      <c r="C18" s="109">
        <v>45000.0</v>
      </c>
      <c r="D18" s="95"/>
      <c r="E18" s="95"/>
      <c r="F18" s="95"/>
      <c r="G18" s="95"/>
      <c r="H18" s="95"/>
      <c r="I18" s="95"/>
      <c r="J18" s="95"/>
      <c r="K18" s="95"/>
    </row>
    <row r="19">
      <c r="B19" s="107" t="s">
        <v>70</v>
      </c>
      <c r="C19" s="109">
        <v>120000.0</v>
      </c>
      <c r="D19" s="95"/>
      <c r="E19" s="95"/>
      <c r="F19" s="95"/>
      <c r="G19" s="95"/>
      <c r="H19" s="95"/>
      <c r="I19" s="95"/>
      <c r="J19" s="95"/>
      <c r="K19" s="95"/>
    </row>
    <row r="20">
      <c r="B20" s="107" t="s">
        <v>96</v>
      </c>
      <c r="C20" s="109">
        <v>450000.0</v>
      </c>
      <c r="D20" s="95"/>
      <c r="E20" s="95"/>
      <c r="F20" s="95"/>
      <c r="G20" s="95"/>
      <c r="H20" s="95"/>
      <c r="I20" s="95"/>
      <c r="J20" s="95"/>
      <c r="K20" s="95"/>
    </row>
    <row r="21">
      <c r="B21" s="107" t="s">
        <v>81</v>
      </c>
      <c r="C21" s="109">
        <v>250000.0</v>
      </c>
      <c r="D21" s="95"/>
      <c r="E21" s="95"/>
      <c r="F21" s="95"/>
      <c r="G21" s="95"/>
      <c r="H21" s="95"/>
      <c r="I21" s="95"/>
      <c r="J21" s="95"/>
      <c r="K21" s="95"/>
    </row>
    <row r="22">
      <c r="B22" s="107" t="s">
        <v>102</v>
      </c>
      <c r="C22" s="109">
        <v>450000.0</v>
      </c>
      <c r="D22" s="95"/>
      <c r="E22" s="95"/>
      <c r="F22" s="95"/>
      <c r="G22" s="95"/>
      <c r="H22" s="95"/>
      <c r="I22" s="95"/>
      <c r="J22" s="95"/>
      <c r="K22" s="95"/>
    </row>
    <row r="23">
      <c r="B23" s="107" t="s">
        <v>86</v>
      </c>
      <c r="C23" s="109">
        <v>1.0E7</v>
      </c>
      <c r="D23" s="95"/>
      <c r="E23" s="95"/>
      <c r="F23" s="95"/>
      <c r="G23" s="95"/>
      <c r="H23" s="95"/>
      <c r="I23" s="95"/>
      <c r="J23" s="95"/>
      <c r="K23" s="95"/>
    </row>
    <row r="24">
      <c r="B24" s="107" t="s">
        <v>89</v>
      </c>
      <c r="C24" s="109">
        <v>400000.0</v>
      </c>
      <c r="D24" s="95"/>
      <c r="E24" s="95"/>
      <c r="F24" s="95"/>
      <c r="G24" s="95"/>
      <c r="H24" s="95"/>
      <c r="I24" s="95"/>
      <c r="J24" s="95"/>
      <c r="K24" s="95"/>
    </row>
    <row r="25">
      <c r="B25" s="107" t="s">
        <v>92</v>
      </c>
      <c r="C25" s="109">
        <v>350000.0</v>
      </c>
      <c r="D25" s="95"/>
      <c r="E25" s="95"/>
      <c r="F25" s="95"/>
      <c r="G25" s="95"/>
      <c r="H25" s="95"/>
      <c r="I25" s="95"/>
      <c r="J25" s="95"/>
      <c r="K25" s="95"/>
    </row>
    <row r="26">
      <c r="B26" s="107" t="s">
        <v>72</v>
      </c>
      <c r="C26" s="109">
        <v>250000.0</v>
      </c>
      <c r="D26" s="95"/>
      <c r="E26" s="95"/>
      <c r="F26" s="95"/>
      <c r="G26" s="95"/>
      <c r="H26" s="95"/>
      <c r="I26" s="95"/>
      <c r="J26" s="95"/>
      <c r="K26" s="95"/>
    </row>
    <row r="27">
      <c r="B27" s="107" t="s">
        <v>75</v>
      </c>
      <c r="C27" s="109">
        <v>250000.0</v>
      </c>
      <c r="D27" s="95"/>
      <c r="E27" s="95"/>
      <c r="F27" s="95"/>
      <c r="G27" s="95"/>
      <c r="H27" s="95"/>
      <c r="I27" s="95"/>
      <c r="J27" s="95"/>
      <c r="K27" s="95"/>
    </row>
    <row r="28">
      <c r="B28" s="107" t="s">
        <v>95</v>
      </c>
      <c r="C28" s="109">
        <v>365000.0</v>
      </c>
      <c r="D28" s="95"/>
      <c r="E28" s="95"/>
      <c r="F28" s="95"/>
      <c r="G28" s="95"/>
      <c r="H28" s="95"/>
      <c r="I28" s="95"/>
      <c r="J28" s="95"/>
      <c r="K28" s="95"/>
    </row>
    <row r="29">
      <c r="B29" s="107" t="s">
        <v>116</v>
      </c>
      <c r="C29" s="109">
        <v>250000.0</v>
      </c>
      <c r="D29" s="95"/>
      <c r="E29" s="95"/>
      <c r="F29" s="95"/>
      <c r="G29" s="95"/>
      <c r="H29" s="95"/>
      <c r="I29" s="95"/>
      <c r="J29" s="95"/>
      <c r="K29" s="95"/>
    </row>
    <row r="30">
      <c r="B30" s="107" t="s">
        <v>134</v>
      </c>
      <c r="C30" s="109">
        <v>120000.0</v>
      </c>
      <c r="D30" s="95"/>
      <c r="E30" s="95"/>
      <c r="F30" s="95"/>
      <c r="G30" s="95"/>
      <c r="H30" s="95"/>
      <c r="I30" s="95"/>
      <c r="J30" s="95"/>
      <c r="K30" s="95"/>
    </row>
    <row r="31">
      <c r="B31" s="107" t="s">
        <v>142</v>
      </c>
      <c r="C31" s="109">
        <v>500000.0</v>
      </c>
      <c r="D31" s="95"/>
      <c r="E31" s="95"/>
      <c r="F31" s="95"/>
      <c r="G31" s="95"/>
      <c r="H31" s="95"/>
      <c r="I31" s="95"/>
      <c r="J31" s="95"/>
      <c r="K31" s="95"/>
    </row>
    <row r="32">
      <c r="B32" s="107" t="s">
        <v>80</v>
      </c>
      <c r="C32" s="109">
        <v>2000000.0</v>
      </c>
      <c r="D32" s="95"/>
      <c r="E32" s="95"/>
      <c r="F32" s="95"/>
      <c r="G32" s="95"/>
      <c r="H32" s="95"/>
      <c r="I32" s="95"/>
      <c r="J32" s="95"/>
      <c r="K32" s="95"/>
    </row>
    <row r="33">
      <c r="B33" s="107" t="s">
        <v>121</v>
      </c>
      <c r="C33" s="109">
        <v>4000000.0</v>
      </c>
      <c r="D33" s="95"/>
      <c r="E33" s="95"/>
      <c r="F33" s="95"/>
      <c r="G33" s="95"/>
      <c r="H33" s="95"/>
      <c r="I33" s="95"/>
      <c r="J33" s="95"/>
      <c r="K33" s="95"/>
    </row>
    <row r="34">
      <c r="B34" s="107" t="s">
        <v>74</v>
      </c>
      <c r="C34" s="109">
        <v>500000.0</v>
      </c>
      <c r="D34" s="95"/>
      <c r="E34" s="95"/>
      <c r="F34" s="95"/>
      <c r="G34" s="95"/>
      <c r="H34" s="95"/>
      <c r="I34" s="95"/>
      <c r="J34" s="95"/>
      <c r="K34" s="95"/>
    </row>
    <row r="35">
      <c r="B35" s="107" t="s">
        <v>82</v>
      </c>
      <c r="C35" s="109">
        <v>180000.0</v>
      </c>
      <c r="D35" s="95"/>
      <c r="E35" s="95"/>
      <c r="F35" s="95"/>
      <c r="G35" s="95"/>
      <c r="H35" s="95"/>
      <c r="I35" s="95"/>
      <c r="J35" s="95"/>
      <c r="K35" s="95"/>
    </row>
    <row r="36">
      <c r="B36" s="107" t="s">
        <v>122</v>
      </c>
      <c r="C36" s="109">
        <v>650000.0</v>
      </c>
      <c r="D36" s="95"/>
      <c r="E36" s="95"/>
      <c r="F36" s="95"/>
      <c r="G36" s="95"/>
      <c r="H36" s="95"/>
      <c r="I36" s="95"/>
      <c r="J36" s="95"/>
      <c r="K36" s="95"/>
    </row>
    <row r="37">
      <c r="B37" s="107" t="s">
        <v>132</v>
      </c>
      <c r="C37" s="109">
        <v>75000.0</v>
      </c>
      <c r="D37" s="95"/>
      <c r="E37" s="95"/>
      <c r="F37" s="95"/>
      <c r="G37" s="95"/>
      <c r="H37" s="95"/>
      <c r="I37" s="95"/>
      <c r="J37" s="95"/>
      <c r="K37" s="95"/>
    </row>
    <row r="38">
      <c r="B38" s="107" t="s">
        <v>88</v>
      </c>
      <c r="C38" s="109">
        <v>680000.0</v>
      </c>
      <c r="D38" s="95"/>
      <c r="E38" s="95"/>
      <c r="F38" s="95"/>
      <c r="G38" s="95"/>
      <c r="H38" s="95"/>
      <c r="I38" s="95"/>
      <c r="J38" s="95"/>
      <c r="K38" s="95"/>
    </row>
    <row r="39">
      <c r="B39" s="107" t="s">
        <v>90</v>
      </c>
      <c r="C39" s="109">
        <v>1200000.0</v>
      </c>
      <c r="D39" s="95"/>
      <c r="E39" s="95"/>
      <c r="F39" s="95"/>
      <c r="G39" s="95"/>
      <c r="H39" s="95"/>
      <c r="I39" s="95"/>
      <c r="J39" s="95"/>
      <c r="K39" s="95"/>
    </row>
    <row r="40">
      <c r="B40" s="107" t="s">
        <v>93</v>
      </c>
      <c r="C40" s="109">
        <v>500000.0</v>
      </c>
      <c r="D40" s="95"/>
      <c r="E40" s="95"/>
      <c r="F40" s="95"/>
      <c r="G40" s="95"/>
      <c r="H40" s="95"/>
      <c r="I40" s="95"/>
      <c r="J40" s="95"/>
      <c r="K40" s="95"/>
    </row>
    <row r="41">
      <c r="B41" s="107" t="s">
        <v>133</v>
      </c>
      <c r="C41" s="109">
        <v>600000.0</v>
      </c>
      <c r="D41" s="95"/>
      <c r="E41" s="95"/>
      <c r="F41" s="95"/>
      <c r="G41" s="95"/>
      <c r="H41" s="95"/>
      <c r="I41" s="95"/>
      <c r="J41" s="95"/>
      <c r="K41" s="95"/>
    </row>
    <row r="42">
      <c r="B42" s="107" t="s">
        <v>130</v>
      </c>
      <c r="C42" s="109">
        <v>400000.0</v>
      </c>
      <c r="D42" s="95"/>
      <c r="E42" s="95"/>
      <c r="F42" s="95"/>
      <c r="G42" s="95"/>
      <c r="H42" s="95"/>
      <c r="I42" s="95"/>
      <c r="J42" s="95"/>
      <c r="K42" s="95"/>
    </row>
    <row r="43">
      <c r="B43" s="107" t="s">
        <v>137</v>
      </c>
      <c r="C43" s="109">
        <v>700000.0</v>
      </c>
      <c r="D43" s="95"/>
    </row>
    <row r="44">
      <c r="B44" s="107" t="s">
        <v>118</v>
      </c>
      <c r="C44" s="109">
        <v>650000.0</v>
      </c>
      <c r="D44" s="95"/>
    </row>
    <row r="45">
      <c r="B45" s="107" t="s">
        <v>126</v>
      </c>
      <c r="C45" s="109">
        <v>700000.0</v>
      </c>
      <c r="D45" s="95"/>
    </row>
    <row r="46">
      <c r="B46" s="107" t="s">
        <v>98</v>
      </c>
      <c r="C46" s="109">
        <v>1200000.0</v>
      </c>
      <c r="D46" s="95"/>
    </row>
    <row r="47">
      <c r="B47" s="107" t="s">
        <v>100</v>
      </c>
      <c r="C47" s="109">
        <v>1300000.0</v>
      </c>
      <c r="D47" s="95"/>
    </row>
    <row r="48">
      <c r="B48" s="107" t="s">
        <v>76</v>
      </c>
      <c r="C48" s="109">
        <v>500000.0</v>
      </c>
      <c r="D48" s="95"/>
    </row>
    <row r="49">
      <c r="B49" s="107" t="s">
        <v>105</v>
      </c>
      <c r="C49" s="109">
        <v>3000000.0</v>
      </c>
      <c r="D49" s="95"/>
    </row>
    <row r="50">
      <c r="B50" s="107" t="s">
        <v>101</v>
      </c>
      <c r="C50" s="109">
        <v>3000000.0</v>
      </c>
      <c r="D50" s="95"/>
    </row>
    <row r="51">
      <c r="B51" s="107" t="s">
        <v>106</v>
      </c>
      <c r="C51" s="109">
        <v>250000.0</v>
      </c>
      <c r="D51" s="95"/>
      <c r="E51" s="95"/>
      <c r="F51" s="95"/>
      <c r="G51" s="95"/>
      <c r="H51" s="95"/>
      <c r="I51" s="95"/>
      <c r="J51" s="95"/>
      <c r="K51" s="95"/>
    </row>
    <row r="52" ht="15.0" customHeight="1">
      <c r="B52" s="107" t="s">
        <v>64</v>
      </c>
      <c r="C52" s="109">
        <v>250000.0</v>
      </c>
      <c r="D52" s="95"/>
      <c r="E52" s="95"/>
      <c r="F52" s="95"/>
      <c r="G52" s="95"/>
      <c r="H52" s="95"/>
      <c r="I52" s="95"/>
      <c r="J52" s="95"/>
      <c r="K52" s="95"/>
    </row>
    <row r="53">
      <c r="B53" s="107" t="s">
        <v>103</v>
      </c>
      <c r="C53" s="109">
        <v>250000.0</v>
      </c>
      <c r="D53" s="95"/>
      <c r="E53" s="95"/>
      <c r="F53" s="95"/>
      <c r="G53" s="95"/>
      <c r="H53" s="95"/>
      <c r="I53" s="95"/>
      <c r="J53" s="95"/>
      <c r="K53" s="95"/>
    </row>
    <row r="54">
      <c r="B54" s="111" t="s">
        <v>207</v>
      </c>
      <c r="C54" s="112">
        <v>3.9765E7</v>
      </c>
      <c r="D54" s="95"/>
      <c r="E54" s="95"/>
      <c r="F54" s="95"/>
      <c r="G54" s="95"/>
      <c r="H54" s="95"/>
      <c r="I54" s="95"/>
      <c r="J54" s="95"/>
      <c r="K54" s="95"/>
    </row>
    <row r="55" ht="15.0" customHeight="1">
      <c r="B55" s="111" t="s">
        <v>315</v>
      </c>
      <c r="C55" s="112">
        <v>4.5E7</v>
      </c>
    </row>
    <row r="56" ht="15.0" customHeight="1">
      <c r="B56" s="111" t="s">
        <v>316</v>
      </c>
      <c r="C56" s="112">
        <v>5235000.0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9.5"/>
    <col customWidth="1" min="3" max="3" width="21.25"/>
    <col customWidth="1" min="4" max="4" width="8.63"/>
    <col customWidth="1" min="5" max="5" width="8.13"/>
    <col customWidth="1" min="6" max="6" width="20.25"/>
    <col customWidth="1" min="7" max="7" width="8.88"/>
    <col customWidth="1" min="8" max="8" width="10.63"/>
    <col customWidth="1" min="9" max="9" width="10.75"/>
    <col customWidth="1" min="10" max="10" width="7.0"/>
    <col customWidth="1" min="11" max="11" width="9.38"/>
    <col customWidth="1" min="12" max="12" width="9.63"/>
    <col customWidth="1" min="13" max="13" width="8.13"/>
    <col customWidth="1" min="14" max="14" width="18.75"/>
  </cols>
  <sheetData>
    <row r="2" ht="15.0" customHeight="1">
      <c r="B2" s="63" t="s">
        <v>200</v>
      </c>
      <c r="C2" s="64" t="s">
        <v>204</v>
      </c>
      <c r="D2" s="65"/>
      <c r="E2" s="67"/>
      <c r="F2" s="67"/>
      <c r="G2" s="67"/>
      <c r="H2" s="67"/>
      <c r="I2" s="67"/>
      <c r="J2" s="67"/>
      <c r="K2" s="67"/>
      <c r="L2" s="67"/>
      <c r="M2" s="67"/>
      <c r="N2" s="67"/>
    </row>
    <row r="3">
      <c r="B3" s="63" t="s">
        <v>31</v>
      </c>
      <c r="C3" s="70" t="s">
        <v>206</v>
      </c>
      <c r="D3" s="35"/>
      <c r="E3" s="67"/>
      <c r="F3" s="67"/>
      <c r="G3" s="67"/>
      <c r="H3" s="67"/>
      <c r="I3" s="67"/>
      <c r="J3" s="67"/>
      <c r="K3" s="67"/>
      <c r="L3" s="67"/>
      <c r="M3" s="67"/>
      <c r="N3" s="67"/>
    </row>
    <row r="4">
      <c r="B4" s="63" t="s">
        <v>208</v>
      </c>
      <c r="C4" s="70" t="s">
        <v>209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</row>
    <row r="5">
      <c r="B5" s="63" t="s">
        <v>210</v>
      </c>
      <c r="C5" s="70" t="s">
        <v>211</v>
      </c>
      <c r="D5" s="35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ht="15.0" customHeight="1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ht="15.0" customHeight="1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>
      <c r="B8" s="74" t="s">
        <v>212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</row>
    <row r="9">
      <c r="B9" s="77" t="s">
        <v>213</v>
      </c>
      <c r="C9" s="78" t="s">
        <v>214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>
      <c r="B10" s="77" t="s">
        <v>215</v>
      </c>
      <c r="C10" s="78" t="s">
        <v>216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</row>
    <row r="11">
      <c r="B11" s="79" t="s">
        <v>217</v>
      </c>
      <c r="C11" s="80" t="s">
        <v>218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</row>
    <row r="12">
      <c r="B12" s="82" t="s">
        <v>2</v>
      </c>
      <c r="C12" s="84" t="s">
        <v>220</v>
      </c>
      <c r="D12" s="84" t="s">
        <v>29</v>
      </c>
      <c r="E12" s="84" t="s">
        <v>21</v>
      </c>
      <c r="F12" s="84" t="s">
        <v>37</v>
      </c>
      <c r="G12" s="84" t="s">
        <v>42</v>
      </c>
      <c r="H12" s="84" t="s">
        <v>84</v>
      </c>
      <c r="I12" s="84" t="s">
        <v>221</v>
      </c>
      <c r="J12" s="84" t="s">
        <v>109</v>
      </c>
      <c r="K12" s="84" t="s">
        <v>143</v>
      </c>
      <c r="L12" s="84" t="s">
        <v>58</v>
      </c>
      <c r="M12" s="84" t="s">
        <v>224</v>
      </c>
      <c r="N12" s="84" t="s">
        <v>226</v>
      </c>
    </row>
    <row r="13">
      <c r="B13" s="87" t="s">
        <v>228</v>
      </c>
      <c r="C13" s="89" t="s">
        <v>12</v>
      </c>
      <c r="D13" s="91" t="s">
        <v>200</v>
      </c>
      <c r="E13" s="91" t="s">
        <v>200</v>
      </c>
      <c r="F13" s="91" t="s">
        <v>210</v>
      </c>
      <c r="G13" s="92" t="s">
        <v>210</v>
      </c>
      <c r="H13" s="92" t="s">
        <v>210</v>
      </c>
      <c r="I13" s="93" t="s">
        <v>210</v>
      </c>
      <c r="J13" s="93" t="s">
        <v>210</v>
      </c>
      <c r="K13" s="93" t="s">
        <v>210</v>
      </c>
      <c r="L13" s="93" t="s">
        <v>210</v>
      </c>
      <c r="M13" s="93" t="s">
        <v>210</v>
      </c>
      <c r="N13" s="93" t="s">
        <v>210</v>
      </c>
    </row>
    <row r="14">
      <c r="B14" s="87" t="s">
        <v>246</v>
      </c>
      <c r="C14" s="89" t="s">
        <v>27</v>
      </c>
      <c r="D14" s="91" t="s">
        <v>31</v>
      </c>
      <c r="E14" s="91" t="s">
        <v>200</v>
      </c>
      <c r="F14" s="91" t="s">
        <v>210</v>
      </c>
      <c r="G14" s="92" t="s">
        <v>210</v>
      </c>
      <c r="H14" s="92" t="s">
        <v>210</v>
      </c>
      <c r="I14" s="93" t="s">
        <v>210</v>
      </c>
      <c r="J14" s="93" t="s">
        <v>210</v>
      </c>
      <c r="K14" s="93" t="s">
        <v>210</v>
      </c>
      <c r="L14" s="93" t="s">
        <v>210</v>
      </c>
      <c r="M14" s="93" t="s">
        <v>210</v>
      </c>
      <c r="N14" s="93" t="s">
        <v>210</v>
      </c>
    </row>
    <row r="15">
      <c r="B15" s="87" t="s">
        <v>252</v>
      </c>
      <c r="C15" s="89" t="s">
        <v>36</v>
      </c>
      <c r="D15" s="91" t="s">
        <v>200</v>
      </c>
      <c r="E15" s="91" t="s">
        <v>200</v>
      </c>
      <c r="F15" s="91" t="s">
        <v>210</v>
      </c>
      <c r="G15" s="92" t="s">
        <v>210</v>
      </c>
      <c r="H15" s="92" t="s">
        <v>210</v>
      </c>
      <c r="I15" s="93" t="s">
        <v>210</v>
      </c>
      <c r="J15" s="93" t="s">
        <v>210</v>
      </c>
      <c r="K15" s="93" t="s">
        <v>210</v>
      </c>
      <c r="L15" s="93" t="s">
        <v>210</v>
      </c>
      <c r="M15" s="93" t="s">
        <v>210</v>
      </c>
      <c r="N15" s="93" t="s">
        <v>210</v>
      </c>
    </row>
    <row r="16">
      <c r="B16" s="87" t="s">
        <v>261</v>
      </c>
      <c r="C16" s="89" t="s">
        <v>41</v>
      </c>
      <c r="D16" s="91" t="s">
        <v>208</v>
      </c>
      <c r="E16" s="91" t="s">
        <v>200</v>
      </c>
      <c r="F16" s="91" t="s">
        <v>210</v>
      </c>
      <c r="G16" s="92" t="s">
        <v>210</v>
      </c>
      <c r="H16" s="92" t="s">
        <v>210</v>
      </c>
      <c r="I16" s="93" t="s">
        <v>210</v>
      </c>
      <c r="J16" s="93" t="s">
        <v>210</v>
      </c>
      <c r="K16" s="93" t="s">
        <v>210</v>
      </c>
      <c r="L16" s="93" t="s">
        <v>210</v>
      </c>
      <c r="M16" s="93" t="s">
        <v>210</v>
      </c>
      <c r="N16" s="93" t="s">
        <v>210</v>
      </c>
    </row>
    <row r="17">
      <c r="B17" s="87" t="s">
        <v>263</v>
      </c>
      <c r="C17" s="89" t="s">
        <v>46</v>
      </c>
      <c r="D17" s="91" t="s">
        <v>200</v>
      </c>
      <c r="E17" s="91" t="s">
        <v>200</v>
      </c>
      <c r="F17" s="91" t="s">
        <v>210</v>
      </c>
      <c r="G17" s="92" t="s">
        <v>210</v>
      </c>
      <c r="H17" s="92" t="s">
        <v>210</v>
      </c>
      <c r="I17" s="93" t="s">
        <v>210</v>
      </c>
      <c r="J17" s="93" t="s">
        <v>210</v>
      </c>
      <c r="K17" s="93" t="s">
        <v>210</v>
      </c>
      <c r="L17" s="93" t="s">
        <v>210</v>
      </c>
      <c r="M17" s="93" t="s">
        <v>210</v>
      </c>
      <c r="N17" s="93" t="s">
        <v>210</v>
      </c>
    </row>
    <row r="18">
      <c r="B18" s="87" t="s">
        <v>265</v>
      </c>
      <c r="C18" s="89" t="s">
        <v>49</v>
      </c>
      <c r="D18" s="91" t="s">
        <v>200</v>
      </c>
      <c r="E18" s="91" t="s">
        <v>210</v>
      </c>
      <c r="F18" s="91" t="s">
        <v>200</v>
      </c>
      <c r="G18" s="92" t="s">
        <v>210</v>
      </c>
      <c r="H18" s="92" t="s">
        <v>210</v>
      </c>
      <c r="I18" s="93" t="s">
        <v>210</v>
      </c>
      <c r="J18" s="93" t="s">
        <v>210</v>
      </c>
      <c r="K18" s="93" t="s">
        <v>210</v>
      </c>
      <c r="L18" s="93" t="s">
        <v>210</v>
      </c>
      <c r="M18" s="93" t="s">
        <v>210</v>
      </c>
      <c r="N18" s="93" t="s">
        <v>210</v>
      </c>
    </row>
    <row r="19">
      <c r="B19" s="87" t="s">
        <v>267</v>
      </c>
      <c r="C19" s="89" t="s">
        <v>51</v>
      </c>
      <c r="D19" s="91" t="s">
        <v>200</v>
      </c>
      <c r="E19" s="91" t="s">
        <v>210</v>
      </c>
      <c r="F19" s="91" t="s">
        <v>210</v>
      </c>
      <c r="G19" s="92" t="s">
        <v>200</v>
      </c>
      <c r="H19" s="92" t="s">
        <v>210</v>
      </c>
      <c r="I19" s="93" t="s">
        <v>210</v>
      </c>
      <c r="J19" s="93" t="s">
        <v>210</v>
      </c>
      <c r="K19" s="93" t="s">
        <v>210</v>
      </c>
      <c r="L19" s="93" t="s">
        <v>210</v>
      </c>
      <c r="M19" s="93" t="s">
        <v>210</v>
      </c>
      <c r="N19" s="93" t="s">
        <v>210</v>
      </c>
    </row>
    <row r="20">
      <c r="B20" s="87" t="s">
        <v>269</v>
      </c>
      <c r="C20" s="89" t="s">
        <v>57</v>
      </c>
      <c r="D20" s="91" t="s">
        <v>200</v>
      </c>
      <c r="E20" s="91" t="s">
        <v>210</v>
      </c>
      <c r="F20" s="91" t="s">
        <v>210</v>
      </c>
      <c r="G20" s="92" t="s">
        <v>210</v>
      </c>
      <c r="H20" s="92" t="s">
        <v>200</v>
      </c>
      <c r="I20" s="93" t="s">
        <v>200</v>
      </c>
      <c r="J20" s="93" t="s">
        <v>200</v>
      </c>
      <c r="K20" s="93" t="s">
        <v>200</v>
      </c>
      <c r="L20" s="93" t="s">
        <v>200</v>
      </c>
      <c r="M20" s="93" t="s">
        <v>200</v>
      </c>
      <c r="N20" s="93" t="s">
        <v>200</v>
      </c>
    </row>
    <row r="21">
      <c r="B21" s="91" t="s">
        <v>270</v>
      </c>
      <c r="C21" s="89" t="s">
        <v>60</v>
      </c>
      <c r="D21" s="91" t="s">
        <v>200</v>
      </c>
      <c r="E21" s="91" t="s">
        <v>200</v>
      </c>
      <c r="F21" s="91" t="s">
        <v>210</v>
      </c>
      <c r="G21" s="92" t="s">
        <v>210</v>
      </c>
      <c r="H21" s="92" t="s">
        <v>210</v>
      </c>
      <c r="I21" s="93" t="s">
        <v>210</v>
      </c>
      <c r="J21" s="93" t="s">
        <v>210</v>
      </c>
      <c r="K21" s="93" t="s">
        <v>210</v>
      </c>
      <c r="L21" s="93" t="s">
        <v>210</v>
      </c>
      <c r="M21" s="93" t="s">
        <v>210</v>
      </c>
      <c r="N21" s="93" t="s">
        <v>210</v>
      </c>
    </row>
    <row r="22">
      <c r="B22" s="92" t="s">
        <v>271</v>
      </c>
      <c r="C22" s="99" t="s">
        <v>62</v>
      </c>
      <c r="D22" s="92" t="s">
        <v>200</v>
      </c>
      <c r="E22" s="92" t="s">
        <v>200</v>
      </c>
      <c r="F22" s="92" t="s">
        <v>210</v>
      </c>
      <c r="G22" s="92" t="s">
        <v>210</v>
      </c>
      <c r="H22" s="92" t="s">
        <v>210</v>
      </c>
      <c r="I22" s="93" t="s">
        <v>210</v>
      </c>
      <c r="J22" s="93" t="s">
        <v>210</v>
      </c>
      <c r="K22" s="93" t="s">
        <v>210</v>
      </c>
      <c r="L22" s="93" t="s">
        <v>210</v>
      </c>
      <c r="M22" s="93" t="s">
        <v>210</v>
      </c>
      <c r="N22" s="93" t="s">
        <v>210</v>
      </c>
    </row>
    <row r="23">
      <c r="B23" s="92" t="s">
        <v>272</v>
      </c>
      <c r="C23" s="99" t="s">
        <v>66</v>
      </c>
      <c r="D23" s="92" t="s">
        <v>210</v>
      </c>
      <c r="E23" s="92" t="s">
        <v>200</v>
      </c>
      <c r="F23" s="92" t="s">
        <v>210</v>
      </c>
      <c r="G23" s="92" t="s">
        <v>210</v>
      </c>
      <c r="H23" s="92" t="s">
        <v>210</v>
      </c>
      <c r="I23" s="93" t="s">
        <v>210</v>
      </c>
      <c r="J23" s="93" t="s">
        <v>210</v>
      </c>
      <c r="K23" s="93" t="s">
        <v>210</v>
      </c>
      <c r="L23" s="93" t="s">
        <v>210</v>
      </c>
      <c r="M23" s="93" t="s">
        <v>210</v>
      </c>
      <c r="N23" s="93" t="s">
        <v>210</v>
      </c>
    </row>
    <row r="24">
      <c r="B24" s="92" t="s">
        <v>273</v>
      </c>
      <c r="C24" s="99" t="s">
        <v>73</v>
      </c>
      <c r="D24" s="92" t="s">
        <v>210</v>
      </c>
      <c r="E24" s="92" t="s">
        <v>210</v>
      </c>
      <c r="F24" s="92" t="s">
        <v>210</v>
      </c>
      <c r="G24" s="92" t="s">
        <v>210</v>
      </c>
      <c r="H24" s="92" t="s">
        <v>210</v>
      </c>
      <c r="I24" s="93" t="s">
        <v>210</v>
      </c>
      <c r="J24" s="93" t="s">
        <v>210</v>
      </c>
      <c r="K24" s="93" t="s">
        <v>210</v>
      </c>
      <c r="L24" s="93" t="s">
        <v>210</v>
      </c>
      <c r="M24" s="93" t="s">
        <v>210</v>
      </c>
      <c r="N24" s="93" t="s">
        <v>210</v>
      </c>
    </row>
    <row r="25">
      <c r="B25" s="92" t="s">
        <v>274</v>
      </c>
      <c r="C25" s="99" t="s">
        <v>79</v>
      </c>
      <c r="D25" s="92" t="s">
        <v>200</v>
      </c>
      <c r="E25" s="92" t="s">
        <v>210</v>
      </c>
      <c r="F25" s="92" t="s">
        <v>210</v>
      </c>
      <c r="G25" s="92" t="s">
        <v>210</v>
      </c>
      <c r="H25" s="92" t="s">
        <v>210</v>
      </c>
      <c r="I25" s="93" t="s">
        <v>210</v>
      </c>
      <c r="J25" s="93" t="s">
        <v>210</v>
      </c>
      <c r="K25" s="93" t="s">
        <v>210</v>
      </c>
      <c r="L25" s="93" t="s">
        <v>210</v>
      </c>
      <c r="M25" s="93" t="s">
        <v>210</v>
      </c>
      <c r="N25" s="93" t="s">
        <v>210</v>
      </c>
    </row>
    <row r="26">
      <c r="B26" s="92" t="s">
        <v>275</v>
      </c>
      <c r="C26" s="99" t="s">
        <v>78</v>
      </c>
      <c r="D26" s="92" t="s">
        <v>200</v>
      </c>
      <c r="E26" s="92" t="s">
        <v>210</v>
      </c>
      <c r="F26" s="92" t="s">
        <v>210</v>
      </c>
      <c r="G26" s="92" t="s">
        <v>210</v>
      </c>
      <c r="H26" s="92" t="s">
        <v>210</v>
      </c>
      <c r="I26" s="93" t="s">
        <v>210</v>
      </c>
      <c r="J26" s="93" t="s">
        <v>210</v>
      </c>
      <c r="K26" s="93" t="s">
        <v>210</v>
      </c>
      <c r="L26" s="93" t="s">
        <v>210</v>
      </c>
      <c r="M26" s="93" t="s">
        <v>210</v>
      </c>
      <c r="N26" s="93" t="s">
        <v>210</v>
      </c>
    </row>
    <row r="27">
      <c r="B27" s="92" t="s">
        <v>276</v>
      </c>
      <c r="C27" s="99" t="s">
        <v>65</v>
      </c>
      <c r="D27" s="92" t="s">
        <v>200</v>
      </c>
      <c r="E27" s="92" t="s">
        <v>210</v>
      </c>
      <c r="F27" s="92" t="s">
        <v>210</v>
      </c>
      <c r="G27" s="92" t="s">
        <v>210</v>
      </c>
      <c r="H27" s="92" t="s">
        <v>210</v>
      </c>
      <c r="I27" s="93" t="s">
        <v>210</v>
      </c>
      <c r="J27" s="93" t="s">
        <v>210</v>
      </c>
      <c r="K27" s="93" t="s">
        <v>210</v>
      </c>
      <c r="L27" s="93" t="s">
        <v>210</v>
      </c>
      <c r="M27" s="93" t="s">
        <v>210</v>
      </c>
      <c r="N27" s="93" t="s">
        <v>210</v>
      </c>
    </row>
    <row r="28">
      <c r="B28" s="92" t="s">
        <v>277</v>
      </c>
      <c r="C28" s="99" t="s">
        <v>70</v>
      </c>
      <c r="D28" s="92" t="s">
        <v>200</v>
      </c>
      <c r="E28" s="92" t="s">
        <v>210</v>
      </c>
      <c r="F28" s="92" t="s">
        <v>210</v>
      </c>
      <c r="G28" s="92" t="s">
        <v>210</v>
      </c>
      <c r="H28" s="92" t="s">
        <v>210</v>
      </c>
      <c r="I28" s="93" t="s">
        <v>210</v>
      </c>
      <c r="J28" s="93" t="s">
        <v>210</v>
      </c>
      <c r="K28" s="93" t="s">
        <v>210</v>
      </c>
      <c r="L28" s="93" t="s">
        <v>210</v>
      </c>
      <c r="M28" s="93" t="s">
        <v>210</v>
      </c>
      <c r="N28" s="93" t="s">
        <v>210</v>
      </c>
    </row>
    <row r="29">
      <c r="B29" s="92" t="s">
        <v>278</v>
      </c>
      <c r="C29" s="99" t="s">
        <v>96</v>
      </c>
      <c r="D29" s="92" t="s">
        <v>200</v>
      </c>
      <c r="E29" s="92" t="s">
        <v>200</v>
      </c>
      <c r="F29" s="92" t="s">
        <v>210</v>
      </c>
      <c r="G29" s="92" t="s">
        <v>210</v>
      </c>
      <c r="H29" s="92" t="s">
        <v>210</v>
      </c>
      <c r="I29" s="93" t="s">
        <v>210</v>
      </c>
      <c r="J29" s="93" t="s">
        <v>210</v>
      </c>
      <c r="K29" s="93" t="s">
        <v>210</v>
      </c>
      <c r="L29" s="93" t="s">
        <v>210</v>
      </c>
      <c r="M29" s="93" t="s">
        <v>210</v>
      </c>
      <c r="N29" s="93" t="s">
        <v>210</v>
      </c>
    </row>
    <row r="30">
      <c r="B30" s="92" t="s">
        <v>279</v>
      </c>
      <c r="C30" s="99" t="s">
        <v>81</v>
      </c>
      <c r="D30" s="92" t="s">
        <v>31</v>
      </c>
      <c r="E30" s="92" t="s">
        <v>200</v>
      </c>
      <c r="F30" s="92" t="s">
        <v>210</v>
      </c>
      <c r="G30" s="92" t="s">
        <v>210</v>
      </c>
      <c r="H30" s="92" t="s">
        <v>210</v>
      </c>
      <c r="I30" s="93" t="s">
        <v>210</v>
      </c>
      <c r="J30" s="93" t="s">
        <v>210</v>
      </c>
      <c r="K30" s="93" t="s">
        <v>210</v>
      </c>
      <c r="L30" s="93" t="s">
        <v>210</v>
      </c>
      <c r="M30" s="93" t="s">
        <v>210</v>
      </c>
      <c r="N30" s="93" t="s">
        <v>210</v>
      </c>
    </row>
    <row r="31">
      <c r="B31" s="92" t="s">
        <v>280</v>
      </c>
      <c r="C31" s="99" t="s">
        <v>102</v>
      </c>
      <c r="D31" s="92" t="s">
        <v>200</v>
      </c>
      <c r="E31" s="92" t="s">
        <v>200</v>
      </c>
      <c r="F31" s="92" t="s">
        <v>210</v>
      </c>
      <c r="G31" s="92" t="s">
        <v>210</v>
      </c>
      <c r="H31" s="92" t="s">
        <v>210</v>
      </c>
      <c r="I31" s="93" t="s">
        <v>210</v>
      </c>
      <c r="J31" s="93" t="s">
        <v>210</v>
      </c>
      <c r="K31" s="93" t="s">
        <v>210</v>
      </c>
      <c r="L31" s="93" t="s">
        <v>210</v>
      </c>
      <c r="M31" s="93" t="s">
        <v>210</v>
      </c>
      <c r="N31" s="93" t="s">
        <v>210</v>
      </c>
    </row>
    <row r="32">
      <c r="B32" s="92" t="s">
        <v>281</v>
      </c>
      <c r="C32" s="99" t="s">
        <v>86</v>
      </c>
      <c r="D32" s="92" t="s">
        <v>208</v>
      </c>
      <c r="E32" s="92" t="s">
        <v>200</v>
      </c>
      <c r="F32" s="92" t="s">
        <v>210</v>
      </c>
      <c r="G32" s="92" t="s">
        <v>210</v>
      </c>
      <c r="H32" s="92" t="s">
        <v>210</v>
      </c>
      <c r="I32" s="93" t="s">
        <v>210</v>
      </c>
      <c r="J32" s="93" t="s">
        <v>210</v>
      </c>
      <c r="K32" s="93" t="s">
        <v>210</v>
      </c>
      <c r="L32" s="93" t="s">
        <v>210</v>
      </c>
      <c r="M32" s="93" t="s">
        <v>210</v>
      </c>
      <c r="N32" s="93" t="s">
        <v>210</v>
      </c>
    </row>
    <row r="33">
      <c r="B33" s="92" t="s">
        <v>282</v>
      </c>
      <c r="C33" s="99" t="s">
        <v>89</v>
      </c>
      <c r="D33" s="92" t="s">
        <v>200</v>
      </c>
      <c r="E33" s="92" t="s">
        <v>200</v>
      </c>
      <c r="F33" s="92" t="s">
        <v>210</v>
      </c>
      <c r="G33" s="92" t="s">
        <v>210</v>
      </c>
      <c r="H33" s="92" t="s">
        <v>210</v>
      </c>
      <c r="I33" s="93" t="s">
        <v>210</v>
      </c>
      <c r="J33" s="93" t="s">
        <v>210</v>
      </c>
      <c r="K33" s="93" t="s">
        <v>210</v>
      </c>
      <c r="L33" s="93" t="s">
        <v>210</v>
      </c>
      <c r="M33" s="93" t="s">
        <v>210</v>
      </c>
      <c r="N33" s="93" t="s">
        <v>210</v>
      </c>
    </row>
    <row r="34">
      <c r="B34" s="92" t="s">
        <v>283</v>
      </c>
      <c r="C34" s="99" t="s">
        <v>92</v>
      </c>
      <c r="D34" s="92" t="s">
        <v>200</v>
      </c>
      <c r="E34" s="92" t="s">
        <v>210</v>
      </c>
      <c r="F34" s="92" t="s">
        <v>200</v>
      </c>
      <c r="G34" s="92" t="s">
        <v>210</v>
      </c>
      <c r="H34" s="92" t="s">
        <v>210</v>
      </c>
      <c r="I34" s="93" t="s">
        <v>210</v>
      </c>
      <c r="J34" s="93" t="s">
        <v>210</v>
      </c>
      <c r="K34" s="93" t="s">
        <v>210</v>
      </c>
      <c r="L34" s="93" t="s">
        <v>210</v>
      </c>
      <c r="M34" s="93" t="s">
        <v>210</v>
      </c>
      <c r="N34" s="93" t="s">
        <v>210</v>
      </c>
    </row>
    <row r="35">
      <c r="B35" s="92" t="s">
        <v>284</v>
      </c>
      <c r="C35" s="99" t="s">
        <v>72</v>
      </c>
      <c r="D35" s="92" t="s">
        <v>200</v>
      </c>
      <c r="E35" s="92" t="s">
        <v>210</v>
      </c>
      <c r="F35" s="92" t="s">
        <v>210</v>
      </c>
      <c r="G35" s="92" t="s">
        <v>200</v>
      </c>
      <c r="H35" s="92" t="s">
        <v>210</v>
      </c>
      <c r="I35" s="93" t="s">
        <v>210</v>
      </c>
      <c r="J35" s="93" t="s">
        <v>210</v>
      </c>
      <c r="K35" s="93" t="s">
        <v>210</v>
      </c>
      <c r="L35" s="93" t="s">
        <v>210</v>
      </c>
      <c r="M35" s="93" t="s">
        <v>210</v>
      </c>
      <c r="N35" s="93" t="s">
        <v>210</v>
      </c>
    </row>
    <row r="36">
      <c r="B36" s="92" t="s">
        <v>285</v>
      </c>
      <c r="C36" s="99" t="s">
        <v>75</v>
      </c>
      <c r="D36" s="92" t="s">
        <v>200</v>
      </c>
      <c r="E36" s="92" t="s">
        <v>210</v>
      </c>
      <c r="F36" s="92" t="s">
        <v>210</v>
      </c>
      <c r="G36" s="92" t="s">
        <v>210</v>
      </c>
      <c r="H36" s="92" t="s">
        <v>200</v>
      </c>
      <c r="I36" s="93" t="s">
        <v>200</v>
      </c>
      <c r="J36" s="93" t="s">
        <v>200</v>
      </c>
      <c r="K36" s="93" t="s">
        <v>200</v>
      </c>
      <c r="L36" s="93" t="s">
        <v>200</v>
      </c>
      <c r="M36" s="93" t="s">
        <v>200</v>
      </c>
      <c r="N36" s="93" t="s">
        <v>200</v>
      </c>
    </row>
    <row r="37">
      <c r="B37" s="92" t="s">
        <v>286</v>
      </c>
      <c r="C37" s="99" t="s">
        <v>95</v>
      </c>
      <c r="D37" s="92" t="s">
        <v>200</v>
      </c>
      <c r="E37" s="92" t="s">
        <v>200</v>
      </c>
      <c r="F37" s="92" t="s">
        <v>210</v>
      </c>
      <c r="G37" s="92" t="s">
        <v>210</v>
      </c>
      <c r="H37" s="92" t="s">
        <v>210</v>
      </c>
      <c r="I37" s="93" t="s">
        <v>210</v>
      </c>
      <c r="J37" s="93" t="s">
        <v>210</v>
      </c>
      <c r="K37" s="93" t="s">
        <v>210</v>
      </c>
      <c r="L37" s="93" t="s">
        <v>210</v>
      </c>
      <c r="M37" s="93" t="s">
        <v>210</v>
      </c>
      <c r="N37" s="93" t="s">
        <v>210</v>
      </c>
    </row>
    <row r="38">
      <c r="B38" s="92" t="s">
        <v>287</v>
      </c>
      <c r="C38" s="99" t="s">
        <v>116</v>
      </c>
      <c r="D38" s="92" t="s">
        <v>200</v>
      </c>
      <c r="E38" s="92" t="s">
        <v>200</v>
      </c>
      <c r="F38" s="92" t="s">
        <v>210</v>
      </c>
      <c r="G38" s="92" t="s">
        <v>210</v>
      </c>
      <c r="H38" s="92" t="s">
        <v>210</v>
      </c>
      <c r="I38" s="93" t="s">
        <v>210</v>
      </c>
      <c r="J38" s="93" t="s">
        <v>210</v>
      </c>
      <c r="K38" s="93" t="s">
        <v>210</v>
      </c>
      <c r="L38" s="93" t="s">
        <v>210</v>
      </c>
      <c r="M38" s="93" t="s">
        <v>210</v>
      </c>
      <c r="N38" s="93" t="s">
        <v>210</v>
      </c>
    </row>
    <row r="39">
      <c r="B39" s="92" t="s">
        <v>288</v>
      </c>
      <c r="C39" s="99" t="s">
        <v>134</v>
      </c>
      <c r="D39" s="92" t="s">
        <v>210</v>
      </c>
      <c r="E39" s="92" t="s">
        <v>200</v>
      </c>
      <c r="F39" s="92" t="s">
        <v>210</v>
      </c>
      <c r="G39" s="92" t="s">
        <v>210</v>
      </c>
      <c r="H39" s="92" t="s">
        <v>210</v>
      </c>
      <c r="I39" s="93" t="s">
        <v>210</v>
      </c>
      <c r="J39" s="93" t="s">
        <v>210</v>
      </c>
      <c r="K39" s="93" t="s">
        <v>210</v>
      </c>
      <c r="L39" s="93" t="s">
        <v>210</v>
      </c>
      <c r="M39" s="93" t="s">
        <v>210</v>
      </c>
      <c r="N39" s="93" t="s">
        <v>210</v>
      </c>
    </row>
    <row r="40">
      <c r="B40" s="92" t="s">
        <v>289</v>
      </c>
      <c r="C40" s="99" t="s">
        <v>142</v>
      </c>
      <c r="D40" s="92" t="s">
        <v>210</v>
      </c>
      <c r="E40" s="92" t="s">
        <v>210</v>
      </c>
      <c r="F40" s="92" t="s">
        <v>210</v>
      </c>
      <c r="G40" s="92" t="s">
        <v>210</v>
      </c>
      <c r="H40" s="92" t="s">
        <v>210</v>
      </c>
      <c r="I40" s="93" t="s">
        <v>210</v>
      </c>
      <c r="J40" s="93" t="s">
        <v>210</v>
      </c>
      <c r="K40" s="93" t="s">
        <v>210</v>
      </c>
      <c r="L40" s="93" t="s">
        <v>210</v>
      </c>
      <c r="M40" s="93" t="s">
        <v>210</v>
      </c>
      <c r="N40" s="93" t="s">
        <v>210</v>
      </c>
    </row>
    <row r="41">
      <c r="B41" s="92" t="s">
        <v>290</v>
      </c>
      <c r="C41" s="99" t="s">
        <v>80</v>
      </c>
      <c r="D41" s="92" t="s">
        <v>200</v>
      </c>
      <c r="E41" s="92" t="s">
        <v>210</v>
      </c>
      <c r="F41" s="92" t="s">
        <v>210</v>
      </c>
      <c r="G41" s="92" t="s">
        <v>210</v>
      </c>
      <c r="H41" s="92" t="s">
        <v>210</v>
      </c>
      <c r="I41" s="93" t="s">
        <v>210</v>
      </c>
      <c r="J41" s="93" t="s">
        <v>210</v>
      </c>
      <c r="K41" s="93" t="s">
        <v>210</v>
      </c>
      <c r="L41" s="93" t="s">
        <v>210</v>
      </c>
      <c r="M41" s="93" t="s">
        <v>210</v>
      </c>
      <c r="N41" s="93" t="s">
        <v>210</v>
      </c>
    </row>
    <row r="42">
      <c r="B42" s="92" t="s">
        <v>291</v>
      </c>
      <c r="C42" s="99" t="s">
        <v>121</v>
      </c>
      <c r="D42" s="92" t="s">
        <v>200</v>
      </c>
      <c r="E42" s="92" t="s">
        <v>210</v>
      </c>
      <c r="F42" s="92" t="s">
        <v>210</v>
      </c>
      <c r="G42" s="92" t="s">
        <v>210</v>
      </c>
      <c r="H42" s="92" t="s">
        <v>210</v>
      </c>
      <c r="I42" s="93" t="s">
        <v>210</v>
      </c>
      <c r="J42" s="93" t="s">
        <v>210</v>
      </c>
      <c r="K42" s="93" t="s">
        <v>210</v>
      </c>
      <c r="L42" s="93" t="s">
        <v>210</v>
      </c>
      <c r="M42" s="93" t="s">
        <v>210</v>
      </c>
      <c r="N42" s="93" t="s">
        <v>210</v>
      </c>
    </row>
    <row r="43">
      <c r="B43" s="92" t="s">
        <v>292</v>
      </c>
      <c r="C43" s="99" t="s">
        <v>74</v>
      </c>
      <c r="D43" s="92" t="s">
        <v>200</v>
      </c>
      <c r="E43" s="92" t="s">
        <v>210</v>
      </c>
      <c r="F43" s="92" t="s">
        <v>210</v>
      </c>
      <c r="G43" s="92" t="s">
        <v>210</v>
      </c>
      <c r="H43" s="92" t="s">
        <v>210</v>
      </c>
      <c r="I43" s="93" t="s">
        <v>210</v>
      </c>
      <c r="J43" s="93" t="s">
        <v>210</v>
      </c>
      <c r="K43" s="93" t="s">
        <v>210</v>
      </c>
      <c r="L43" s="93" t="s">
        <v>210</v>
      </c>
      <c r="M43" s="93" t="s">
        <v>210</v>
      </c>
      <c r="N43" s="93" t="s">
        <v>210</v>
      </c>
    </row>
    <row r="44">
      <c r="B44" s="92" t="s">
        <v>293</v>
      </c>
      <c r="C44" s="99" t="s">
        <v>82</v>
      </c>
      <c r="D44" s="92" t="s">
        <v>200</v>
      </c>
      <c r="E44" s="92" t="s">
        <v>210</v>
      </c>
      <c r="F44" s="92" t="s">
        <v>210</v>
      </c>
      <c r="G44" s="92" t="s">
        <v>210</v>
      </c>
      <c r="H44" s="92" t="s">
        <v>210</v>
      </c>
      <c r="I44" s="93" t="s">
        <v>210</v>
      </c>
      <c r="J44" s="93" t="s">
        <v>210</v>
      </c>
      <c r="K44" s="93" t="s">
        <v>210</v>
      </c>
      <c r="L44" s="93" t="s">
        <v>210</v>
      </c>
      <c r="M44" s="93" t="s">
        <v>210</v>
      </c>
      <c r="N44" s="93" t="s">
        <v>210</v>
      </c>
    </row>
    <row r="45">
      <c r="B45" s="92" t="s">
        <v>294</v>
      </c>
      <c r="C45" s="99" t="s">
        <v>122</v>
      </c>
      <c r="D45" s="92" t="s">
        <v>200</v>
      </c>
      <c r="E45" s="101" t="s">
        <v>200</v>
      </c>
      <c r="F45" s="101" t="s">
        <v>210</v>
      </c>
      <c r="G45" s="101" t="s">
        <v>210</v>
      </c>
      <c r="H45" s="101" t="s">
        <v>210</v>
      </c>
      <c r="I45" s="103" t="s">
        <v>210</v>
      </c>
      <c r="J45" s="103" t="s">
        <v>210</v>
      </c>
      <c r="K45" s="103" t="s">
        <v>210</v>
      </c>
      <c r="L45" s="103" t="s">
        <v>210</v>
      </c>
      <c r="M45" s="103" t="s">
        <v>210</v>
      </c>
      <c r="N45" s="103" t="s">
        <v>210</v>
      </c>
    </row>
    <row r="46">
      <c r="B46" s="92" t="s">
        <v>297</v>
      </c>
      <c r="C46" s="99" t="s">
        <v>132</v>
      </c>
      <c r="D46" s="106" t="s">
        <v>31</v>
      </c>
      <c r="E46" s="108" t="s">
        <v>200</v>
      </c>
      <c r="F46" s="108" t="s">
        <v>210</v>
      </c>
      <c r="G46" s="108" t="s">
        <v>210</v>
      </c>
      <c r="H46" s="108" t="s">
        <v>210</v>
      </c>
      <c r="I46" s="110" t="s">
        <v>210</v>
      </c>
      <c r="J46" s="110" t="s">
        <v>210</v>
      </c>
      <c r="K46" s="110" t="s">
        <v>210</v>
      </c>
      <c r="L46" s="110" t="s">
        <v>210</v>
      </c>
      <c r="M46" s="110" t="s">
        <v>210</v>
      </c>
      <c r="N46" s="110" t="s">
        <v>210</v>
      </c>
    </row>
    <row r="47">
      <c r="B47" s="92" t="s">
        <v>298</v>
      </c>
      <c r="C47" s="99" t="s">
        <v>88</v>
      </c>
      <c r="D47" s="106" t="s">
        <v>200</v>
      </c>
      <c r="E47" s="108" t="s">
        <v>200</v>
      </c>
      <c r="F47" s="108" t="s">
        <v>210</v>
      </c>
      <c r="G47" s="108" t="s">
        <v>210</v>
      </c>
      <c r="H47" s="108" t="s">
        <v>210</v>
      </c>
      <c r="I47" s="110" t="s">
        <v>210</v>
      </c>
      <c r="J47" s="110" t="s">
        <v>210</v>
      </c>
      <c r="K47" s="110" t="s">
        <v>210</v>
      </c>
      <c r="L47" s="110" t="s">
        <v>210</v>
      </c>
      <c r="M47" s="110" t="s">
        <v>210</v>
      </c>
      <c r="N47" s="110" t="s">
        <v>210</v>
      </c>
    </row>
    <row r="48">
      <c r="B48" s="92" t="s">
        <v>299</v>
      </c>
      <c r="C48" s="99" t="s">
        <v>90</v>
      </c>
      <c r="D48" s="106" t="s">
        <v>208</v>
      </c>
      <c r="E48" s="108" t="s">
        <v>200</v>
      </c>
      <c r="F48" s="108" t="s">
        <v>210</v>
      </c>
      <c r="G48" s="108" t="s">
        <v>210</v>
      </c>
      <c r="H48" s="108" t="s">
        <v>210</v>
      </c>
      <c r="I48" s="110" t="s">
        <v>210</v>
      </c>
      <c r="J48" s="110" t="s">
        <v>210</v>
      </c>
      <c r="K48" s="110" t="s">
        <v>210</v>
      </c>
      <c r="L48" s="110" t="s">
        <v>210</v>
      </c>
      <c r="M48" s="110" t="s">
        <v>210</v>
      </c>
      <c r="N48" s="110" t="s">
        <v>210</v>
      </c>
    </row>
    <row r="49">
      <c r="B49" s="92" t="s">
        <v>300</v>
      </c>
      <c r="C49" s="99" t="s">
        <v>93</v>
      </c>
      <c r="D49" s="106" t="s">
        <v>200</v>
      </c>
      <c r="E49" s="108" t="s">
        <v>200</v>
      </c>
      <c r="F49" s="108" t="s">
        <v>210</v>
      </c>
      <c r="G49" s="108" t="s">
        <v>210</v>
      </c>
      <c r="H49" s="108" t="s">
        <v>210</v>
      </c>
      <c r="I49" s="110" t="s">
        <v>210</v>
      </c>
      <c r="J49" s="110" t="s">
        <v>210</v>
      </c>
      <c r="K49" s="110" t="s">
        <v>210</v>
      </c>
      <c r="L49" s="110" t="s">
        <v>210</v>
      </c>
      <c r="M49" s="110" t="s">
        <v>210</v>
      </c>
      <c r="N49" s="110" t="s">
        <v>210</v>
      </c>
    </row>
    <row r="50">
      <c r="B50" s="92" t="s">
        <v>302</v>
      </c>
      <c r="C50" s="99" t="s">
        <v>133</v>
      </c>
      <c r="D50" s="106" t="s">
        <v>200</v>
      </c>
      <c r="E50" s="108" t="s">
        <v>210</v>
      </c>
      <c r="F50" s="108" t="s">
        <v>200</v>
      </c>
      <c r="G50" s="108" t="s">
        <v>210</v>
      </c>
      <c r="H50" s="108" t="s">
        <v>210</v>
      </c>
      <c r="I50" s="110" t="s">
        <v>210</v>
      </c>
      <c r="J50" s="110" t="s">
        <v>210</v>
      </c>
      <c r="K50" s="110" t="s">
        <v>210</v>
      </c>
      <c r="L50" s="110" t="s">
        <v>210</v>
      </c>
      <c r="M50" s="110" t="s">
        <v>210</v>
      </c>
      <c r="N50" s="110" t="s">
        <v>210</v>
      </c>
    </row>
    <row r="51">
      <c r="B51" s="92" t="s">
        <v>303</v>
      </c>
      <c r="C51" s="99" t="s">
        <v>130</v>
      </c>
      <c r="D51" s="106" t="s">
        <v>200</v>
      </c>
      <c r="E51" s="108" t="s">
        <v>210</v>
      </c>
      <c r="F51" s="108" t="s">
        <v>210</v>
      </c>
      <c r="G51" s="108" t="s">
        <v>200</v>
      </c>
      <c r="H51" s="108" t="s">
        <v>210</v>
      </c>
      <c r="I51" s="110" t="s">
        <v>210</v>
      </c>
      <c r="J51" s="110" t="s">
        <v>210</v>
      </c>
      <c r="K51" s="110" t="s">
        <v>210</v>
      </c>
      <c r="L51" s="110" t="s">
        <v>210</v>
      </c>
      <c r="M51" s="110" t="s">
        <v>210</v>
      </c>
      <c r="N51" s="110" t="s">
        <v>210</v>
      </c>
    </row>
    <row r="52">
      <c r="B52" s="92" t="s">
        <v>304</v>
      </c>
      <c r="C52" s="99" t="s">
        <v>137</v>
      </c>
      <c r="D52" s="106" t="s">
        <v>200</v>
      </c>
      <c r="E52" s="108" t="s">
        <v>210</v>
      </c>
      <c r="F52" s="108" t="s">
        <v>210</v>
      </c>
      <c r="G52" s="108" t="s">
        <v>210</v>
      </c>
      <c r="H52" s="108" t="s">
        <v>200</v>
      </c>
      <c r="I52" s="110" t="s">
        <v>200</v>
      </c>
      <c r="J52" s="110" t="s">
        <v>200</v>
      </c>
      <c r="K52" s="110" t="s">
        <v>200</v>
      </c>
      <c r="L52" s="110" t="s">
        <v>200</v>
      </c>
      <c r="M52" s="110" t="s">
        <v>200</v>
      </c>
      <c r="N52" s="110" t="s">
        <v>200</v>
      </c>
    </row>
    <row r="53">
      <c r="B53" s="92" t="s">
        <v>305</v>
      </c>
      <c r="C53" s="99" t="s">
        <v>118</v>
      </c>
      <c r="D53" s="106" t="s">
        <v>200</v>
      </c>
      <c r="E53" s="108" t="s">
        <v>200</v>
      </c>
      <c r="F53" s="108" t="s">
        <v>210</v>
      </c>
      <c r="G53" s="108" t="s">
        <v>210</v>
      </c>
      <c r="H53" s="108" t="s">
        <v>210</v>
      </c>
      <c r="I53" s="110" t="s">
        <v>210</v>
      </c>
      <c r="J53" s="110" t="s">
        <v>210</v>
      </c>
      <c r="K53" s="110" t="s">
        <v>210</v>
      </c>
      <c r="L53" s="110" t="s">
        <v>210</v>
      </c>
      <c r="M53" s="110" t="s">
        <v>210</v>
      </c>
      <c r="N53" s="110" t="s">
        <v>210</v>
      </c>
    </row>
    <row r="54">
      <c r="B54" s="92" t="s">
        <v>306</v>
      </c>
      <c r="C54" s="99" t="s">
        <v>126</v>
      </c>
      <c r="D54" s="106" t="s">
        <v>200</v>
      </c>
      <c r="E54" s="108" t="s">
        <v>200</v>
      </c>
      <c r="F54" s="108" t="s">
        <v>210</v>
      </c>
      <c r="G54" s="108" t="s">
        <v>210</v>
      </c>
      <c r="H54" s="108" t="s">
        <v>210</v>
      </c>
      <c r="I54" s="110" t="s">
        <v>210</v>
      </c>
      <c r="J54" s="110" t="s">
        <v>210</v>
      </c>
      <c r="K54" s="110" t="s">
        <v>210</v>
      </c>
      <c r="L54" s="110" t="s">
        <v>210</v>
      </c>
      <c r="M54" s="110" t="s">
        <v>210</v>
      </c>
      <c r="N54" s="110" t="s">
        <v>210</v>
      </c>
    </row>
    <row r="55">
      <c r="B55" s="92" t="s">
        <v>307</v>
      </c>
      <c r="C55" s="99" t="s">
        <v>98</v>
      </c>
      <c r="D55" s="106" t="s">
        <v>210</v>
      </c>
      <c r="E55" s="108" t="s">
        <v>200</v>
      </c>
      <c r="F55" s="108" t="s">
        <v>210</v>
      </c>
      <c r="G55" s="108" t="s">
        <v>210</v>
      </c>
      <c r="H55" s="108" t="s">
        <v>210</v>
      </c>
      <c r="I55" s="110" t="s">
        <v>210</v>
      </c>
      <c r="J55" s="110" t="s">
        <v>210</v>
      </c>
      <c r="K55" s="110" t="s">
        <v>210</v>
      </c>
      <c r="L55" s="110" t="s">
        <v>210</v>
      </c>
      <c r="M55" s="110" t="s">
        <v>210</v>
      </c>
      <c r="N55" s="110" t="s">
        <v>210</v>
      </c>
    </row>
    <row r="56">
      <c r="B56" s="92" t="s">
        <v>308</v>
      </c>
      <c r="C56" s="99" t="s">
        <v>100</v>
      </c>
      <c r="D56" s="106" t="s">
        <v>210</v>
      </c>
      <c r="E56" s="108" t="s">
        <v>210</v>
      </c>
      <c r="F56" s="108" t="s">
        <v>210</v>
      </c>
      <c r="G56" s="108" t="s">
        <v>210</v>
      </c>
      <c r="H56" s="108" t="s">
        <v>210</v>
      </c>
      <c r="I56" s="110" t="s">
        <v>210</v>
      </c>
      <c r="J56" s="110" t="s">
        <v>210</v>
      </c>
      <c r="K56" s="110" t="s">
        <v>210</v>
      </c>
      <c r="L56" s="110" t="s">
        <v>210</v>
      </c>
      <c r="M56" s="110" t="s">
        <v>210</v>
      </c>
      <c r="N56" s="110" t="s">
        <v>210</v>
      </c>
    </row>
    <row r="57">
      <c r="B57" s="92" t="s">
        <v>309</v>
      </c>
      <c r="C57" s="99" t="s">
        <v>76</v>
      </c>
      <c r="D57" s="106" t="s">
        <v>200</v>
      </c>
      <c r="E57" s="108" t="s">
        <v>210</v>
      </c>
      <c r="F57" s="108" t="s">
        <v>210</v>
      </c>
      <c r="G57" s="108" t="s">
        <v>210</v>
      </c>
      <c r="H57" s="108" t="s">
        <v>210</v>
      </c>
      <c r="I57" s="110" t="s">
        <v>210</v>
      </c>
      <c r="J57" s="110" t="s">
        <v>210</v>
      </c>
      <c r="K57" s="110" t="s">
        <v>210</v>
      </c>
      <c r="L57" s="110" t="s">
        <v>210</v>
      </c>
      <c r="M57" s="110" t="s">
        <v>210</v>
      </c>
      <c r="N57" s="110" t="s">
        <v>210</v>
      </c>
    </row>
    <row r="58">
      <c r="B58" s="92" t="s">
        <v>310</v>
      </c>
      <c r="C58" s="99" t="s">
        <v>105</v>
      </c>
      <c r="D58" s="106" t="s">
        <v>200</v>
      </c>
      <c r="E58" s="108" t="s">
        <v>210</v>
      </c>
      <c r="F58" s="108" t="s">
        <v>210</v>
      </c>
      <c r="G58" s="108" t="s">
        <v>210</v>
      </c>
      <c r="H58" s="108" t="s">
        <v>210</v>
      </c>
      <c r="I58" s="110" t="s">
        <v>210</v>
      </c>
      <c r="J58" s="110" t="s">
        <v>210</v>
      </c>
      <c r="K58" s="110" t="s">
        <v>210</v>
      </c>
      <c r="L58" s="110" t="s">
        <v>210</v>
      </c>
      <c r="M58" s="110" t="s">
        <v>210</v>
      </c>
      <c r="N58" s="110" t="s">
        <v>210</v>
      </c>
    </row>
    <row r="59">
      <c r="B59" s="92" t="s">
        <v>311</v>
      </c>
      <c r="C59" s="99" t="s">
        <v>101</v>
      </c>
      <c r="D59" s="106" t="s">
        <v>200</v>
      </c>
      <c r="E59" s="108" t="s">
        <v>210</v>
      </c>
      <c r="F59" s="108" t="s">
        <v>210</v>
      </c>
      <c r="G59" s="108" t="s">
        <v>210</v>
      </c>
      <c r="H59" s="108" t="s">
        <v>210</v>
      </c>
      <c r="I59" s="110" t="s">
        <v>210</v>
      </c>
      <c r="J59" s="110" t="s">
        <v>210</v>
      </c>
      <c r="K59" s="110" t="s">
        <v>210</v>
      </c>
      <c r="L59" s="110" t="s">
        <v>210</v>
      </c>
      <c r="M59" s="110" t="s">
        <v>210</v>
      </c>
      <c r="N59" s="110" t="s">
        <v>210</v>
      </c>
    </row>
    <row r="60">
      <c r="B60" s="92" t="s">
        <v>312</v>
      </c>
      <c r="C60" s="99" t="s">
        <v>106</v>
      </c>
      <c r="D60" s="106" t="s">
        <v>200</v>
      </c>
      <c r="E60" s="108" t="s">
        <v>210</v>
      </c>
      <c r="F60" s="108" t="s">
        <v>210</v>
      </c>
      <c r="G60" s="108" t="s">
        <v>210</v>
      </c>
      <c r="H60" s="108" t="s">
        <v>210</v>
      </c>
      <c r="I60" s="110" t="s">
        <v>210</v>
      </c>
      <c r="J60" s="110" t="s">
        <v>210</v>
      </c>
      <c r="K60" s="110" t="s">
        <v>210</v>
      </c>
      <c r="L60" s="110" t="s">
        <v>210</v>
      </c>
      <c r="M60" s="110" t="s">
        <v>210</v>
      </c>
      <c r="N60" s="110" t="s">
        <v>210</v>
      </c>
    </row>
    <row r="61">
      <c r="B61" s="92" t="s">
        <v>313</v>
      </c>
      <c r="C61" s="99" t="s">
        <v>64</v>
      </c>
      <c r="D61" s="106" t="s">
        <v>200</v>
      </c>
      <c r="E61" s="108" t="s">
        <v>210</v>
      </c>
      <c r="F61" s="108" t="s">
        <v>210</v>
      </c>
      <c r="G61" s="108" t="s">
        <v>210</v>
      </c>
      <c r="H61" s="108" t="s">
        <v>210</v>
      </c>
      <c r="I61" s="110" t="s">
        <v>210</v>
      </c>
      <c r="J61" s="110" t="s">
        <v>210</v>
      </c>
      <c r="K61" s="110" t="s">
        <v>210</v>
      </c>
      <c r="L61" s="110" t="s">
        <v>210</v>
      </c>
      <c r="M61" s="110" t="s">
        <v>210</v>
      </c>
      <c r="N61" s="110" t="s">
        <v>210</v>
      </c>
    </row>
    <row r="62">
      <c r="B62" s="92" t="s">
        <v>314</v>
      </c>
      <c r="C62" s="99" t="s">
        <v>103</v>
      </c>
      <c r="D62" s="106" t="s">
        <v>200</v>
      </c>
      <c r="E62" s="108" t="s">
        <v>210</v>
      </c>
      <c r="F62" s="108" t="s">
        <v>210</v>
      </c>
      <c r="G62" s="108" t="s">
        <v>210</v>
      </c>
      <c r="H62" s="108" t="s">
        <v>210</v>
      </c>
      <c r="I62" s="110" t="s">
        <v>210</v>
      </c>
      <c r="J62" s="110" t="s">
        <v>210</v>
      </c>
      <c r="K62" s="110" t="s">
        <v>210</v>
      </c>
      <c r="L62" s="110" t="s">
        <v>210</v>
      </c>
      <c r="M62" s="110" t="s">
        <v>210</v>
      </c>
      <c r="N62" s="110" t="s">
        <v>210</v>
      </c>
    </row>
  </sheetData>
  <mergeCells count="7">
    <mergeCell ref="C3:D3"/>
    <mergeCell ref="C4:D4"/>
    <mergeCell ref="C5:D5"/>
    <mergeCell ref="B8:N8"/>
    <mergeCell ref="C9:N9"/>
    <mergeCell ref="C10:N10"/>
    <mergeCell ref="C11:N1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9.38"/>
    <col customWidth="1" min="3" max="3" width="17.5"/>
    <col customWidth="1" min="4" max="4" width="45.75"/>
    <col customWidth="1" min="5" max="5" width="16.25"/>
    <col customWidth="1" min="6" max="6" width="14.25"/>
    <col customWidth="1" min="7" max="7" width="52.0"/>
    <col customWidth="1" min="12" max="12" width="0.38"/>
  </cols>
  <sheetData>
    <row r="2">
      <c r="B2" s="81" t="s">
        <v>219</v>
      </c>
    </row>
    <row r="3">
      <c r="B3" s="83"/>
      <c r="C3" s="83"/>
      <c r="D3" s="83"/>
      <c r="E3" s="83"/>
      <c r="F3" s="83"/>
      <c r="G3" s="83"/>
    </row>
    <row r="4">
      <c r="B4" s="85" t="s">
        <v>13</v>
      </c>
      <c r="C4" s="85" t="s">
        <v>222</v>
      </c>
      <c r="D4" s="85" t="s">
        <v>223</v>
      </c>
      <c r="E4" s="85" t="s">
        <v>17</v>
      </c>
      <c r="F4" s="85" t="s">
        <v>7</v>
      </c>
      <c r="G4" s="85" t="s">
        <v>225</v>
      </c>
    </row>
    <row r="5" ht="57.0" customHeight="1">
      <c r="B5" s="86" t="s">
        <v>227</v>
      </c>
      <c r="C5" s="1" t="s">
        <v>229</v>
      </c>
      <c r="D5" s="88" t="s">
        <v>230</v>
      </c>
      <c r="E5" s="90" t="s">
        <v>22</v>
      </c>
      <c r="F5" s="90" t="s">
        <v>31</v>
      </c>
      <c r="G5" s="88" t="s">
        <v>231</v>
      </c>
    </row>
    <row r="6" ht="54.75" customHeight="1">
      <c r="B6" s="86" t="s">
        <v>232</v>
      </c>
      <c r="C6" s="86" t="s">
        <v>233</v>
      </c>
      <c r="D6" s="88" t="s">
        <v>234</v>
      </c>
      <c r="E6" s="90" t="s">
        <v>23</v>
      </c>
      <c r="F6" s="90" t="s">
        <v>31</v>
      </c>
      <c r="G6" s="88" t="s">
        <v>235</v>
      </c>
    </row>
    <row r="7" ht="72.0" customHeight="1">
      <c r="B7" s="86" t="s">
        <v>236</v>
      </c>
      <c r="C7" s="86" t="s">
        <v>237</v>
      </c>
      <c r="D7" s="88" t="s">
        <v>238</v>
      </c>
      <c r="E7" s="90" t="s">
        <v>22</v>
      </c>
      <c r="F7" s="90" t="s">
        <v>22</v>
      </c>
      <c r="G7" s="88" t="s">
        <v>239</v>
      </c>
    </row>
    <row r="8" ht="66.0" customHeight="1">
      <c r="B8" s="86" t="s">
        <v>240</v>
      </c>
      <c r="C8" s="86" t="s">
        <v>241</v>
      </c>
      <c r="D8" s="88" t="s">
        <v>242</v>
      </c>
      <c r="E8" s="90" t="s">
        <v>22</v>
      </c>
      <c r="F8" s="90" t="s">
        <v>31</v>
      </c>
      <c r="G8" s="88" t="s">
        <v>243</v>
      </c>
    </row>
    <row r="9" ht="88.5" customHeight="1">
      <c r="B9" s="86" t="s">
        <v>244</v>
      </c>
      <c r="C9" s="86" t="s">
        <v>245</v>
      </c>
      <c r="D9" s="88" t="s">
        <v>247</v>
      </c>
      <c r="E9" s="90" t="s">
        <v>31</v>
      </c>
      <c r="F9" s="90" t="s">
        <v>31</v>
      </c>
      <c r="G9" s="88" t="s">
        <v>248</v>
      </c>
    </row>
    <row r="10" ht="32.25" customHeight="1">
      <c r="B10" s="86" t="s">
        <v>249</v>
      </c>
      <c r="C10" s="86" t="s">
        <v>250</v>
      </c>
      <c r="D10" s="94" t="s">
        <v>251</v>
      </c>
      <c r="E10" s="90" t="s">
        <v>23</v>
      </c>
      <c r="F10" s="90" t="s">
        <v>31</v>
      </c>
      <c r="G10" s="88" t="s">
        <v>253</v>
      </c>
    </row>
    <row r="11">
      <c r="B11" s="86" t="s">
        <v>254</v>
      </c>
      <c r="C11" s="86" t="s">
        <v>255</v>
      </c>
      <c r="D11" s="88" t="s">
        <v>256</v>
      </c>
      <c r="E11" s="90" t="s">
        <v>23</v>
      </c>
      <c r="F11" s="90" t="s">
        <v>31</v>
      </c>
      <c r="G11" s="88" t="s">
        <v>257</v>
      </c>
    </row>
    <row r="12">
      <c r="B12" s="86" t="s">
        <v>258</v>
      </c>
      <c r="C12" s="86" t="s">
        <v>259</v>
      </c>
      <c r="D12" s="88" t="s">
        <v>260</v>
      </c>
      <c r="E12" s="90" t="s">
        <v>22</v>
      </c>
      <c r="F12" s="90" t="s">
        <v>22</v>
      </c>
      <c r="G12" s="88" t="s">
        <v>262</v>
      </c>
    </row>
    <row r="13">
      <c r="B13" s="95"/>
      <c r="C13" s="95"/>
      <c r="D13" s="95"/>
      <c r="E13" s="95"/>
      <c r="F13" s="95"/>
      <c r="G13" s="95"/>
    </row>
    <row r="14">
      <c r="B14" s="95"/>
      <c r="C14" s="96" t="s">
        <v>17</v>
      </c>
      <c r="D14" s="35"/>
      <c r="E14" s="95"/>
      <c r="F14" s="95"/>
      <c r="G14" s="95"/>
    </row>
    <row r="15">
      <c r="B15" s="95"/>
      <c r="C15" s="97" t="s">
        <v>264</v>
      </c>
      <c r="D15" s="90" t="s">
        <v>31</v>
      </c>
      <c r="E15" s="95"/>
      <c r="F15" s="95"/>
      <c r="G15" s="95"/>
    </row>
    <row r="16">
      <c r="B16" s="95"/>
      <c r="C16" s="98" t="s">
        <v>266</v>
      </c>
      <c r="D16" s="90" t="s">
        <v>22</v>
      </c>
      <c r="E16" s="95"/>
      <c r="F16" s="95"/>
      <c r="G16" s="95"/>
    </row>
    <row r="17">
      <c r="B17" s="95"/>
      <c r="C17" s="98" t="s">
        <v>268</v>
      </c>
      <c r="D17" s="90" t="s">
        <v>23</v>
      </c>
      <c r="E17" s="95"/>
      <c r="F17" s="95"/>
      <c r="G17" s="95"/>
    </row>
    <row r="18">
      <c r="B18" s="95"/>
      <c r="C18" s="66"/>
      <c r="D18" s="66"/>
      <c r="E18" s="95"/>
      <c r="F18" s="95"/>
      <c r="G18" s="95"/>
    </row>
    <row r="19">
      <c r="B19" s="95"/>
      <c r="C19" s="96" t="s">
        <v>7</v>
      </c>
      <c r="D19" s="35"/>
      <c r="E19" s="95"/>
      <c r="F19" s="95"/>
      <c r="G19" s="95"/>
    </row>
    <row r="20">
      <c r="B20" s="95"/>
      <c r="C20" s="97" t="s">
        <v>264</v>
      </c>
      <c r="D20" s="90" t="s">
        <v>31</v>
      </c>
      <c r="E20" s="95"/>
      <c r="F20" s="95"/>
      <c r="G20" s="95"/>
    </row>
    <row r="21">
      <c r="B21" s="95"/>
      <c r="C21" s="98" t="s">
        <v>266</v>
      </c>
      <c r="D21" s="90" t="s">
        <v>22</v>
      </c>
      <c r="E21" s="95"/>
      <c r="F21" s="95"/>
      <c r="G21" s="95"/>
    </row>
    <row r="22">
      <c r="B22" s="95"/>
      <c r="C22" s="98" t="s">
        <v>268</v>
      </c>
      <c r="D22" s="90" t="s">
        <v>23</v>
      </c>
      <c r="E22" s="95"/>
      <c r="F22" s="95"/>
      <c r="G22" s="95"/>
    </row>
  </sheetData>
  <mergeCells count="3">
    <mergeCell ref="B2:G3"/>
    <mergeCell ref="C14:D14"/>
    <mergeCell ref="C19:D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2019-09-26T17:49:13Z</dcterms:created>
  <dc:creator>pc</dc:creator>
</cp:coreProperties>
</file>