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" sheetId="1" r:id="rId4"/>
    <sheet state="visible" name="Presupuesto Anual" sheetId="2" r:id="rId5"/>
    <sheet state="visible" name="Raci" sheetId="3" r:id="rId6"/>
    <sheet state="visible" name="Presupuesto Mensual" sheetId="4" r:id="rId7"/>
    <sheet state="visible" name="Catalogo" sheetId="5" r:id="rId8"/>
  </sheets>
  <definedNames/>
  <calcPr/>
  <extLst>
    <ext uri="GoogleSheetsCustomDataVersion1">
      <go:sheetsCustomData xmlns:go="http://customooxmlschemas.google.com/" r:id="rId9" roundtripDataSignature="AMtx7mhY/zXIHDUeISHjR/wlDuPZBdth8w=="/>
    </ext>
  </extLst>
</workbook>
</file>

<file path=xl/sharedStrings.xml><?xml version="1.0" encoding="utf-8"?>
<sst xmlns="http://schemas.openxmlformats.org/spreadsheetml/2006/main" count="1504" uniqueCount="293">
  <si>
    <t>MATRIZ DE RESPONABILIDADES RACI</t>
  </si>
  <si>
    <t>Matriz de Riesgo</t>
  </si>
  <si>
    <t>R</t>
  </si>
  <si>
    <t>Id</t>
  </si>
  <si>
    <t xml:space="preserve">                                      Responsable de Ejecución</t>
  </si>
  <si>
    <t>Nombre</t>
  </si>
  <si>
    <t>Descripción</t>
  </si>
  <si>
    <t>Probabilidad</t>
  </si>
  <si>
    <t>Impacto</t>
  </si>
  <si>
    <t>Acción de mitigación</t>
  </si>
  <si>
    <t>R001</t>
  </si>
  <si>
    <t>Falla de monitor</t>
  </si>
  <si>
    <t>El monitor del computador posee fallas en la distorsión de las imágenes.</t>
  </si>
  <si>
    <t>A</t>
  </si>
  <si>
    <t>M</t>
  </si>
  <si>
    <t>Aprueba</t>
  </si>
  <si>
    <t xml:space="preserve">Proyecto: </t>
  </si>
  <si>
    <t>Catalogo de servicios</t>
  </si>
  <si>
    <t>Personal técnico irá a revisar el estado del monitor y en caso de que este tenga solución lo arreglará, de lo contrario se cambiará el monitor por otro que se encuentra en la bodega.</t>
  </si>
  <si>
    <t>R002</t>
  </si>
  <si>
    <t>Falla de CPU</t>
  </si>
  <si>
    <t>C</t>
  </si>
  <si>
    <t>El CPU del computador posee fallas que impiden el uso del computador.</t>
  </si>
  <si>
    <t>Consultado</t>
  </si>
  <si>
    <t>B</t>
  </si>
  <si>
    <t xml:space="preserve">ID: </t>
  </si>
  <si>
    <t>MR-000</t>
  </si>
  <si>
    <t>Personal técnico irá a revisar el estado del CPU y en caso de que este tenga solución lo arreglará, de lo contrario se cambiará el CPU por otro que se encuentra en la bodega.</t>
  </si>
  <si>
    <t>I</t>
  </si>
  <si>
    <t>R003</t>
  </si>
  <si>
    <t>Falla de mouse</t>
  </si>
  <si>
    <t>Informado</t>
  </si>
  <si>
    <t>El mouse no se mueve acorde a lo solicitado por el usuario quien está ejecutando una acción.</t>
  </si>
  <si>
    <t>Código EDT</t>
  </si>
  <si>
    <t>Personal técnico irá a revisar el estado del mouse y en caso de que este tenga solución lo arreglará, de lo contrario se cambiará el mouse por otro que se encuentra en la bodega.</t>
  </si>
  <si>
    <t>R004</t>
  </si>
  <si>
    <t>Falla de teclado</t>
  </si>
  <si>
    <t>El teclado no escribe caracteres a lo solicitado por el usuario quien requiere visualizar lo escrito por pantalla.</t>
  </si>
  <si>
    <t>Personal técnico irá a revisar el estado del teclado y en caso de que este tenga solución lo arreglará, de lo contrario se cambiará el teclado por otro que se encuentra en la bodega.</t>
  </si>
  <si>
    <t>Asignación RACI</t>
  </si>
  <si>
    <t>R005</t>
  </si>
  <si>
    <t>Salud integrantes</t>
  </si>
  <si>
    <t>Uno o varios miembros de la empresa sufren problemas de salud que impiden que vayan a su jornada laboral de manera regular.</t>
  </si>
  <si>
    <t>Dividir las tareas que posee el integrante con problemas de salud de acuerdo a las competencias de cada trabajador, si la tarea a realizar es de complejidad para las demás personas o también se encuentran saturados, contratar a una persona capaz de realizar esas labores por el período en que se encuentre el integrante con licencia.</t>
  </si>
  <si>
    <t>R006</t>
  </si>
  <si>
    <t>Abandono integrantes</t>
  </si>
  <si>
    <t>Uno o varios miembros de la empresa abandonan esta misma debido a diversos motivos.</t>
  </si>
  <si>
    <t>ID</t>
  </si>
  <si>
    <t>Proponer un buen clima laboral, ofrecer un salario justo, capacitaciones, incentivos, reconocimiento laboral.</t>
  </si>
  <si>
    <t>R007</t>
  </si>
  <si>
    <t>Falla eléctrica</t>
  </si>
  <si>
    <t>El servicio eléctrico posee fallas y no hay electricidad.</t>
  </si>
  <si>
    <t xml:space="preserve">Servicio </t>
  </si>
  <si>
    <t>La empresa posee su propio generar eléctrico en caso de que el servicio de luz no este funcionando correctamente.</t>
  </si>
  <si>
    <t>R008</t>
  </si>
  <si>
    <t>Repapar sillas</t>
  </si>
  <si>
    <t>Una o más sillas de la oficina posee deterioros que pueden provocar que al sentarse una persona esta puede sufrir algún accidente y herirse.</t>
  </si>
  <si>
    <t>Finanzas</t>
  </si>
  <si>
    <t>La empresa contiene un técnico de reparaciones el cual revisa el estado de la silla y de acuerdo a lo observado la repara o solicita que compren una nueva.</t>
  </si>
  <si>
    <t>Gasfiter</t>
  </si>
  <si>
    <t>Tecnico Reparaciones</t>
  </si>
  <si>
    <t>Soldador</t>
  </si>
  <si>
    <t>Electricista</t>
  </si>
  <si>
    <t>Tecnico Electronica</t>
  </si>
  <si>
    <t>RR.HH</t>
  </si>
  <si>
    <t>Jardinero</t>
  </si>
  <si>
    <t>Mecanico</t>
  </si>
  <si>
    <t>Tecnico Analista</t>
  </si>
  <si>
    <t>Tecnico Aire Acondicionado</t>
  </si>
  <si>
    <t>Alto</t>
  </si>
  <si>
    <t>MR-001</t>
  </si>
  <si>
    <t>Medio</t>
  </si>
  <si>
    <t>Reparar baños</t>
  </si>
  <si>
    <t>Bajo</t>
  </si>
  <si>
    <t>MR-002</t>
  </si>
  <si>
    <t>Pago servicio Internet</t>
  </si>
  <si>
    <t>MR-003</t>
  </si>
  <si>
    <t>Reparar mesas casino</t>
  </si>
  <si>
    <t>MR-004</t>
  </si>
  <si>
    <t>Reparar Rejas externas</t>
  </si>
  <si>
    <t>MR-005</t>
  </si>
  <si>
    <t>Reparar cocina casino</t>
  </si>
  <si>
    <t>MR-006</t>
  </si>
  <si>
    <t>Reparar calefont</t>
  </si>
  <si>
    <t>MR-007</t>
  </si>
  <si>
    <t>Reparar congelador de casino</t>
  </si>
  <si>
    <t>MR-008</t>
  </si>
  <si>
    <t>Reparar Auto</t>
  </si>
  <si>
    <t>MR-009</t>
  </si>
  <si>
    <t>Reparar  Techos</t>
  </si>
  <si>
    <t>MR-010</t>
  </si>
  <si>
    <t>Reparar Microondas casino</t>
  </si>
  <si>
    <t>MR-011</t>
  </si>
  <si>
    <t>Reparar notebook</t>
  </si>
  <si>
    <t>MR-012</t>
  </si>
  <si>
    <t>Reparar impresoras</t>
  </si>
  <si>
    <t>MR-013</t>
  </si>
  <si>
    <t>Reparar duchas camarines</t>
  </si>
  <si>
    <t>MR-014</t>
  </si>
  <si>
    <t>Servicio eléctrico</t>
  </si>
  <si>
    <t>MR-015</t>
  </si>
  <si>
    <t>Reparar enchufes</t>
  </si>
  <si>
    <t>MR-016</t>
  </si>
  <si>
    <t>Cambios de Ampolleta</t>
  </si>
  <si>
    <t>MR-017</t>
  </si>
  <si>
    <t>Reparar paredes</t>
  </si>
  <si>
    <t>MR-018</t>
  </si>
  <si>
    <t>Reparar UPS</t>
  </si>
  <si>
    <t>MR-019</t>
  </si>
  <si>
    <t>Pago licencias SW</t>
  </si>
  <si>
    <t>MR-020</t>
  </si>
  <si>
    <t>Pago Sueldos Trabajadores</t>
  </si>
  <si>
    <t>MR-021</t>
  </si>
  <si>
    <t>Reparar CPU</t>
  </si>
  <si>
    <t>MR-022</t>
  </si>
  <si>
    <t>Reparar Monitores</t>
  </si>
  <si>
    <t>MR-023</t>
  </si>
  <si>
    <t>Reparar sillas escritorio</t>
  </si>
  <si>
    <t>MR-024</t>
  </si>
  <si>
    <t>Reparar Escritorios</t>
  </si>
  <si>
    <t>MR-025</t>
  </si>
  <si>
    <t>Pago Servicio Electrico</t>
  </si>
  <si>
    <t>MR-026</t>
  </si>
  <si>
    <t>Pago Fuentes de agua mineral Oficinas</t>
  </si>
  <si>
    <t>MR-027</t>
  </si>
  <si>
    <t>Reparacion Sillones de descanzo</t>
  </si>
  <si>
    <t>MR-028</t>
  </si>
  <si>
    <t>Mantencion Areas verdes</t>
  </si>
  <si>
    <t>MR-029</t>
  </si>
  <si>
    <t>Reparacion Furgonetas</t>
  </si>
  <si>
    <t>MR-030</t>
  </si>
  <si>
    <t>Pago Incentivo Trabajadores</t>
  </si>
  <si>
    <t>MR-031</t>
  </si>
  <si>
    <t>Pago Peaje Autopista</t>
  </si>
  <si>
    <t>MR-032</t>
  </si>
  <si>
    <t>Compra insumos de oficinas</t>
  </si>
  <si>
    <t>MR-033</t>
  </si>
  <si>
    <t>Reparar aire acondicionado</t>
  </si>
  <si>
    <t>MR-034</t>
  </si>
  <si>
    <t>Reparacion lamparas escritorio</t>
  </si>
  <si>
    <t>MR-035</t>
  </si>
  <si>
    <t>Mantencion Vehiculos</t>
  </si>
  <si>
    <t>MR-036</t>
  </si>
  <si>
    <t>Mantencion computadores escritorio Hardware</t>
  </si>
  <si>
    <t>MR-037</t>
  </si>
  <si>
    <t>Mantencion Computadores escritorio Software</t>
  </si>
  <si>
    <t>MR-038</t>
  </si>
  <si>
    <t>Mantencion aire acondicionado</t>
  </si>
  <si>
    <t>MR-039</t>
  </si>
  <si>
    <t>Mantencion escritorios</t>
  </si>
  <si>
    <t>MR-040</t>
  </si>
  <si>
    <t>Reparacion areas verdes</t>
  </si>
  <si>
    <t>MR-041</t>
  </si>
  <si>
    <t>Mantencion Baños</t>
  </si>
  <si>
    <t>MR-042</t>
  </si>
  <si>
    <t>Mantencion UPS</t>
  </si>
  <si>
    <t>MR-043</t>
  </si>
  <si>
    <t>Pago patentes vehiculares</t>
  </si>
  <si>
    <t>MR-044</t>
  </si>
  <si>
    <t>Pago de Impuestos</t>
  </si>
  <si>
    <t>MR-045</t>
  </si>
  <si>
    <t>Pago Auxiliares de aseo</t>
  </si>
  <si>
    <t>MR-046</t>
  </si>
  <si>
    <t>Pago Iva</t>
  </si>
  <si>
    <t>MR-047</t>
  </si>
  <si>
    <t>Pago Gasolina</t>
  </si>
  <si>
    <t>MR-048</t>
  </si>
  <si>
    <t>Pago seguro de robo</t>
  </si>
  <si>
    <t>MR-049</t>
  </si>
  <si>
    <t>Pago seguro de Incendio</t>
  </si>
  <si>
    <t>MR-050</t>
  </si>
  <si>
    <t>Pago seguro de Catastrofe</t>
  </si>
  <si>
    <t>Catalogo de Servicio</t>
  </si>
  <si>
    <t>Nombre Servicio</t>
  </si>
  <si>
    <t>Responsable</t>
  </si>
  <si>
    <t xml:space="preserve">Categoria /Area </t>
  </si>
  <si>
    <t>Fecha de deteccion</t>
  </si>
  <si>
    <t>Fecha Modificacion</t>
  </si>
  <si>
    <t>Accion Mitigacion</t>
  </si>
  <si>
    <t>Actividad</t>
  </si>
  <si>
    <t>Presupuesto</t>
  </si>
  <si>
    <t>R-01</t>
  </si>
  <si>
    <t>Sin Modificar</t>
  </si>
  <si>
    <t>Evitar botar papel en el baño</t>
  </si>
  <si>
    <t>Reparar Techos</t>
  </si>
  <si>
    <t>R-02</t>
  </si>
  <si>
    <t>Todos los 1 hacer pago del servicio</t>
  </si>
  <si>
    <t>R-03</t>
  </si>
  <si>
    <t>Item</t>
  </si>
  <si>
    <t>reparar patas de mesa coja</t>
  </si>
  <si>
    <t>Valor Unitario</t>
  </si>
  <si>
    <t>Cantidad</t>
  </si>
  <si>
    <t>Total Mensual</t>
  </si>
  <si>
    <t>Total Anual</t>
  </si>
  <si>
    <t>% Porcentaje</t>
  </si>
  <si>
    <t>mantener despejado el area en el que el porton se abre</t>
  </si>
  <si>
    <t>Técnicos informáticos</t>
  </si>
  <si>
    <t xml:space="preserve">destapar quemadores </t>
  </si>
  <si>
    <t>Mantencion de calefont almenos 1 vez al año</t>
  </si>
  <si>
    <t>Tecnico</t>
  </si>
  <si>
    <t>llamar a tecnico cuando sea necesario</t>
  </si>
  <si>
    <t>Mantencion de auto cada 10000KM</t>
  </si>
  <si>
    <t>Reparar superficies dañadas de la techumbre para evitar goteras</t>
  </si>
  <si>
    <t>Contador</t>
  </si>
  <si>
    <t>Revisar su estado en caso que no caliente como debe</t>
  </si>
  <si>
    <t>Tecnico en electronica</t>
  </si>
  <si>
    <t>Técnico en RRHH</t>
  </si>
  <si>
    <t>Hacer chequeo de el estado del notebook,rapidez y eficacia, y si es necesario algun formateo.</t>
  </si>
  <si>
    <t>Computador I3</t>
  </si>
  <si>
    <t>Revizar continuamente niveles de tinta, para evitar impresiones que puedan causar daño</t>
  </si>
  <si>
    <t>Computador I5</t>
  </si>
  <si>
    <t>Cambio de mono mando de la ducha</t>
  </si>
  <si>
    <t>R-04</t>
  </si>
  <si>
    <t>Computador I7</t>
  </si>
  <si>
    <t>pagar mensualmente servicio electrico,para evitar inconvenientes</t>
  </si>
  <si>
    <t>Total</t>
  </si>
  <si>
    <t xml:space="preserve">Mouse </t>
  </si>
  <si>
    <t>Reparar enchufes en mal estado, para evitar cortes o peligros de electrocutacion</t>
  </si>
  <si>
    <t>Fondo</t>
  </si>
  <si>
    <t>Total Final Dscto</t>
  </si>
  <si>
    <t>Teclado</t>
  </si>
  <si>
    <t>Realizar cambio de ampolletas cada vez que se quemen</t>
  </si>
  <si>
    <t>Mousepad</t>
  </si>
  <si>
    <t>Pintar paredes para evitar su desgaste cada 4 meses</t>
  </si>
  <si>
    <t>Agua</t>
  </si>
  <si>
    <t>Luz</t>
  </si>
  <si>
    <t>Internet</t>
  </si>
  <si>
    <t>Reparar duchas de los camarines, para evitar daños a los trabajadores.</t>
  </si>
  <si>
    <t>Aire Acondicionado</t>
  </si>
  <si>
    <t>R-05</t>
  </si>
  <si>
    <t>Pagar Licencia de software que se ocupan mensualmente.</t>
  </si>
  <si>
    <t>ue</t>
  </si>
  <si>
    <t>Teléfono</t>
  </si>
  <si>
    <t>Pagar sueldos a todos los trabajadores de manera mensual.</t>
  </si>
  <si>
    <t>Licencia Office</t>
  </si>
  <si>
    <t>Reparar las CPU de los ordenadores de escritorio.</t>
  </si>
  <si>
    <t>Reparar monitores de los ordenadores de escritorio.</t>
  </si>
  <si>
    <t>Licencia Antivirus Panda</t>
  </si>
  <si>
    <t>Reparar sillas de escritorio para evitar percance y daño fisico a los trabajadores.</t>
  </si>
  <si>
    <t>Reparar escritorios de los trabajadores.</t>
  </si>
  <si>
    <t>Pagar mensualmente el servicio electrico(Servicio basico).</t>
  </si>
  <si>
    <t>Pagar fuentes de agua mineral en oficinas para que los empleados puedan mantenerse hidratados.</t>
  </si>
  <si>
    <t>Licencia Adobe Flash PDF</t>
  </si>
  <si>
    <t>Reparar sillones de descanzo que se utilizan en horario de Break.</t>
  </si>
  <si>
    <t>Gasolina</t>
  </si>
  <si>
    <t>R-06</t>
  </si>
  <si>
    <t>Dar mantencion a las areas verdes de las instalaciones.</t>
  </si>
  <si>
    <t>Iva</t>
  </si>
  <si>
    <t>Reparar furgonetas en donde se transladan los productos.</t>
  </si>
  <si>
    <t>Seguro de Robo</t>
  </si>
  <si>
    <t>Pagar incentivo pactado en contrato a trabajadores.</t>
  </si>
  <si>
    <t>Seguro de Incendio</t>
  </si>
  <si>
    <t>Pagar peaje de autopista en donde transitan vehiculos de la empresa.</t>
  </si>
  <si>
    <t>Seguro de Catástrofe</t>
  </si>
  <si>
    <t>Comprar insumos de oficinas por ejemplo resmas, clips, corchetes, cintas adesivas, marcadores etc.</t>
  </si>
  <si>
    <t>Impuestos</t>
  </si>
  <si>
    <t>Reparar aire acondiconado para evitar el la sobre temperatura alta en equipos.</t>
  </si>
  <si>
    <t>Plomero</t>
  </si>
  <si>
    <t>Peaje</t>
  </si>
  <si>
    <t>Reparacion de lamparas de escritorio en donde los trabajadores leen y escriben documentos.</t>
  </si>
  <si>
    <t>Impresora Multifuncional Láser Monocromática Wi-Fi DCP-L2540 DW</t>
  </si>
  <si>
    <t>Dar mantencion a los vehiculos de la empresa, para transladar equipos.</t>
  </si>
  <si>
    <t>Dar mantencion en el hardware de los equipos, para que se encuentren disponibles hacia los trabajadores.</t>
  </si>
  <si>
    <t>Impresora Multifuncional HP Deskjet Ink Advantage 3775</t>
  </si>
  <si>
    <t>Dar mantencion de Software a los equipos de escritorio para que se encuentren en condiciones de ser usados.</t>
  </si>
  <si>
    <t>Tecnico Aire acondicionado</t>
  </si>
  <si>
    <t>Dar mantencion mensual de aire acondicionado.</t>
  </si>
  <si>
    <t>Dar mantencion de escritorios.</t>
  </si>
  <si>
    <t>Reparar areas verdes en las intalaciones de la empresa.</t>
  </si>
  <si>
    <t>Otorgar mantencion al servicio basico.</t>
  </si>
  <si>
    <t>Dar mantencion a la UPS, que sirve en casos de perdida de electricidad.</t>
  </si>
  <si>
    <t>Pagar patentes de los vehiculos los cuales transportan los productos de la empresa.</t>
  </si>
  <si>
    <t>Pagar impuestos de la empresa.</t>
  </si>
  <si>
    <t>Pagar a auxiliares de aseo que mantienen el orden y la limpieza de la empresa.</t>
  </si>
  <si>
    <t>Pagar el Iva de los productos adquiridos.</t>
  </si>
  <si>
    <t>Pagar Gasolina que consumen los vehiculos de la empresa.</t>
  </si>
  <si>
    <t>Pagar mensualmente el seguro de robo.</t>
  </si>
  <si>
    <t>Pagar mensualmente el seguro de incendio.</t>
  </si>
  <si>
    <t>Pagar mensualmente el seguro de catastrofe.</t>
  </si>
  <si>
    <t xml:space="preserve">Servicios </t>
  </si>
  <si>
    <t>Categoria</t>
  </si>
  <si>
    <t>Horario Inicio</t>
  </si>
  <si>
    <t>Horario Termino</t>
  </si>
  <si>
    <t>Jornada</t>
  </si>
  <si>
    <t>Tiempo de mitigacion en caso de incidentes</t>
  </si>
  <si>
    <t>Reparacion</t>
  </si>
  <si>
    <t>vespertino</t>
  </si>
  <si>
    <t xml:space="preserve">S/A </t>
  </si>
  <si>
    <t>diurno</t>
  </si>
  <si>
    <t>S/A</t>
  </si>
  <si>
    <t>Herramientas</t>
  </si>
  <si>
    <t>Servicio Basico</t>
  </si>
  <si>
    <t>Mantencion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</si>
</sst>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$-340A]\ * #,##0_-;\-[$$-340A]\ * #,##0_-;_-[$$-340A]\ * &quot;-&quot;??_-;_-@"/>
    <numFmt numFmtId="165" formatCode="_-&quot;$&quot;\ * #,##0_-;\-&quot;$&quot;\ * #,##0_-;_-&quot;$&quot;\ * &quot;-&quot;??_-;_-@"/>
    <numFmt numFmtId="166" formatCode="d/m/yyyy"/>
  </numFmts>
  <fonts count="19">
    <font>
      <sz val="11.0"/>
      <color theme="1"/>
      <name val="Arial"/>
    </font>
    <font>
      <b/>
      <sz val="11.0"/>
      <color rgb="FFFFFFFF"/>
      <name val="Roboto"/>
    </font>
    <font>
      <b/>
      <sz val="11.0"/>
      <color rgb="FF000000"/>
      <name val="Calibri"/>
    </font>
    <font>
      <sz val="11.0"/>
      <color theme="1"/>
      <name val="Calibri"/>
    </font>
    <font/>
    <font>
      <b/>
      <sz val="11.0"/>
      <color rgb="FFFF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9C0006"/>
      <name val="Calibri"/>
    </font>
    <font>
      <b/>
      <sz val="11.0"/>
      <color rgb="FF9C5700"/>
      <name val="Calibri"/>
    </font>
    <font>
      <b/>
      <sz val="11.0"/>
      <color rgb="FF9C0006"/>
      <name val="Calibri"/>
    </font>
    <font>
      <b/>
      <sz val="11.0"/>
      <color rgb="FFFFFFFF"/>
      <name val="Calibri"/>
    </font>
    <font>
      <b/>
      <sz val="11.0"/>
      <color rgb="FF006100"/>
      <name val="Calibri"/>
    </font>
    <font>
      <b/>
      <sz val="11.0"/>
      <color rgb="FF3F3F3F"/>
      <name val="Calibri"/>
    </font>
    <font>
      <sz val="11.0"/>
      <color rgb="FF006100"/>
      <name val="Calibri"/>
    </font>
    <font>
      <sz val="11.0"/>
      <color rgb="FF3F3F3F"/>
      <name val="Calibri"/>
    </font>
    <font>
      <b/>
      <sz val="15.0"/>
      <color rgb="FF44546A"/>
      <name val="Calibri"/>
    </font>
    <font>
      <color theme="1"/>
      <name val="Calibri"/>
    </font>
    <font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434343"/>
        <bgColor rgb="FF434343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</fills>
  <borders count="29">
    <border/>
    <border>
      <right/>
      <bottom style="thin">
        <color rgb="FF3F3F3F"/>
      </bottom>
    </border>
    <border>
      <left style="thin">
        <color rgb="FF000000"/>
      </left>
      <top style="thin">
        <color rgb="FF000000"/>
      </top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right style="thin">
        <color rgb="FF3F3F3F"/>
      </right>
      <bottom style="thin">
        <color rgb="FF3F3F3F"/>
      </bottom>
    </border>
    <border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3F3F3F"/>
      </bottom>
    </border>
    <border>
      <right style="thin">
        <color rgb="FF7F7F7F"/>
      </right>
      <bottom style="thin">
        <color rgb="FF3F3F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000000"/>
      </right>
      <bottom style="thin">
        <color rgb="FF3F3F3F"/>
      </bottom>
    </border>
    <border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bottom style="thick">
        <color theme="4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3F3F3F"/>
      </right>
      <top style="thin">
        <color rgb="FF3F3F3F"/>
      </top>
      <bottom style="thin">
        <color rgb="FF000000"/>
      </bottom>
    </border>
    <border>
      <right/>
      <top style="thin">
        <color rgb="FF3F3F3F"/>
      </top>
      <bottom style="thin">
        <color rgb="FF3F3F3F"/>
      </bottom>
    </border>
    <border>
      <right style="thin">
        <color rgb="FF3F3F3F"/>
      </righ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vertical="bottom"/>
    </xf>
    <xf borderId="3" fillId="2" fontId="3" numFmtId="0" xfId="0" applyAlignment="1" applyBorder="1" applyFont="1">
      <alignment vertical="bottom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0" fillId="0" fontId="3" numFmtId="0" xfId="0" applyAlignment="1" applyFont="1">
      <alignment vertical="bottom"/>
    </xf>
    <xf borderId="8" fillId="0" fontId="4" numFmtId="0" xfId="0" applyBorder="1" applyFont="1"/>
    <xf borderId="9" fillId="4" fontId="5" numFmtId="0" xfId="0" applyAlignment="1" applyBorder="1" applyFill="1" applyFont="1">
      <alignment horizontal="center" vertical="bottom"/>
    </xf>
    <xf borderId="10" fillId="3" fontId="2" numFmtId="0" xfId="0" applyAlignment="1" applyBorder="1" applyFont="1">
      <alignment horizontal="center" vertical="bottom"/>
    </xf>
    <xf borderId="11" fillId="4" fontId="6" numFmtId="0" xfId="0" applyAlignment="1" applyBorder="1" applyFont="1">
      <alignment horizontal="center" shrinkToFit="0" vertical="bottom" wrapText="0"/>
    </xf>
    <xf borderId="8" fillId="3" fontId="2" numFmtId="0" xfId="0" applyAlignment="1" applyBorder="1" applyFont="1">
      <alignment horizontal="center" vertical="bottom"/>
    </xf>
    <xf borderId="12" fillId="4" fontId="3" numFmtId="0" xfId="0" applyAlignment="1" applyBorder="1" applyFont="1">
      <alignment vertical="bottom"/>
    </xf>
    <xf borderId="10" fillId="4" fontId="7" numFmtId="0" xfId="0" applyAlignment="1" applyBorder="1" applyFont="1">
      <alignment horizontal="center" vertical="bottom"/>
    </xf>
    <xf borderId="13" fillId="3" fontId="3" numFmtId="0" xfId="0" applyAlignment="1" applyBorder="1" applyFont="1">
      <alignment vertical="bottom"/>
    </xf>
    <xf borderId="8" fillId="4" fontId="8" numFmtId="0" xfId="0" applyAlignment="1" applyBorder="1" applyFont="1">
      <alignment horizontal="center" vertical="bottom"/>
    </xf>
    <xf borderId="14" fillId="3" fontId="3" numFmtId="0" xfId="0" applyAlignment="1" applyBorder="1" applyFont="1">
      <alignment vertical="bottom"/>
    </xf>
    <xf borderId="8" fillId="4" fontId="7" numFmtId="0" xfId="0" applyAlignment="1" applyBorder="1" applyFont="1">
      <alignment vertical="top"/>
    </xf>
    <xf borderId="10" fillId="4" fontId="5" numFmtId="0" xfId="0" applyAlignment="1" applyBorder="1" applyFont="1">
      <alignment horizontal="center" vertical="bottom"/>
    </xf>
    <xf borderId="8" fillId="5" fontId="9" numFmtId="0" xfId="0" applyAlignment="1" applyBorder="1" applyFill="1" applyFont="1">
      <alignment horizontal="center" vertical="bottom"/>
    </xf>
    <xf borderId="7" fillId="4" fontId="6" numFmtId="0" xfId="0" applyAlignment="1" applyBorder="1" applyFont="1">
      <alignment horizontal="center" vertical="bottom"/>
    </xf>
    <xf borderId="8" fillId="6" fontId="10" numFmtId="0" xfId="0" applyAlignment="1" applyBorder="1" applyFill="1" applyFont="1">
      <alignment horizontal="center" vertical="bottom"/>
    </xf>
    <xf borderId="14" fillId="3" fontId="2" numFmtId="0" xfId="0" applyAlignment="1" applyBorder="1" applyFont="1">
      <alignment vertical="bottom"/>
    </xf>
    <xf borderId="8" fillId="4" fontId="7" numFmtId="0" xfId="0" applyAlignment="1" applyBorder="1" applyFont="1">
      <alignment horizontal="center" vertical="bottom"/>
    </xf>
    <xf borderId="8" fillId="7" fontId="2" numFmtId="0" xfId="0" applyAlignment="1" applyBorder="1" applyFill="1" applyFont="1">
      <alignment horizontal="center" vertical="bottom"/>
    </xf>
    <xf borderId="13" fillId="3" fontId="2" numFmtId="0" xfId="0" applyAlignment="1" applyBorder="1" applyFont="1">
      <alignment horizontal="center" vertical="bottom"/>
    </xf>
    <xf borderId="14" fillId="3" fontId="2" numFmtId="0" xfId="0" applyAlignment="1" applyBorder="1" applyFont="1">
      <alignment horizontal="center" vertical="bottom"/>
    </xf>
    <xf borderId="15" fillId="0" fontId="3" numFmtId="0" xfId="0" applyAlignment="1" applyBorder="1" applyFont="1">
      <alignment vertical="bottom"/>
    </xf>
    <xf borderId="8" fillId="4" fontId="7" numFmtId="0" xfId="0" applyAlignment="1" applyBorder="1" applyFont="1">
      <alignment vertical="bottom"/>
    </xf>
    <xf borderId="16" fillId="8" fontId="11" numFmtId="0" xfId="0" applyAlignment="1" applyBorder="1" applyFill="1" applyFont="1">
      <alignment shrinkToFit="0" wrapText="1"/>
    </xf>
    <xf borderId="17" fillId="8" fontId="11" numFmtId="0" xfId="0" applyAlignment="1" applyBorder="1" applyFont="1">
      <alignment vertical="bottom"/>
    </xf>
    <xf borderId="17" fillId="8" fontId="11" numFmtId="0" xfId="0" applyAlignment="1" applyBorder="1" applyFont="1">
      <alignment horizontal="center" vertical="bottom"/>
    </xf>
    <xf borderId="18" fillId="4" fontId="12" numFmtId="0" xfId="0" applyAlignment="1" applyBorder="1" applyFont="1">
      <alignment horizontal="center" vertical="bottom"/>
    </xf>
    <xf borderId="17" fillId="8" fontId="11" numFmtId="0" xfId="0" applyAlignment="1" applyBorder="1" applyFont="1">
      <alignment vertical="bottom"/>
    </xf>
    <xf borderId="12" fillId="0" fontId="4" numFmtId="0" xfId="0" applyBorder="1" applyFont="1"/>
    <xf borderId="1" fillId="8" fontId="11" numFmtId="0" xfId="0" applyAlignment="1" applyBorder="1" applyFont="1">
      <alignment shrinkToFit="0" vertical="bottom" wrapText="0"/>
    </xf>
    <xf borderId="19" fillId="4" fontId="13" numFmtId="0" xfId="0" applyAlignment="1" applyBorder="1" applyFont="1">
      <alignment horizontal="center" vertical="bottom"/>
    </xf>
    <xf borderId="13" fillId="3" fontId="2" numFmtId="0" xfId="0" applyAlignment="1" applyBorder="1" applyFont="1">
      <alignment shrinkToFit="0" wrapText="1"/>
    </xf>
    <xf borderId="14" fillId="3" fontId="2" numFmtId="0" xfId="0" applyAlignment="1" applyBorder="1" applyFont="1">
      <alignment shrinkToFit="0" wrapText="1"/>
    </xf>
    <xf borderId="14" fillId="3" fontId="2" numFmtId="0" xfId="0" applyAlignment="1" applyBorder="1" applyFont="1">
      <alignment horizontal="center" vertical="bottom"/>
    </xf>
    <xf borderId="18" fillId="9" fontId="12" numFmtId="0" xfId="0" applyAlignment="1" applyBorder="1" applyFill="1" applyFont="1">
      <alignment horizontal="center" vertical="bottom"/>
    </xf>
    <xf borderId="19" fillId="9" fontId="13" numFmtId="0" xfId="0" applyAlignment="1" applyBorder="1" applyFont="1">
      <alignment horizontal="center" vertical="bottom"/>
    </xf>
    <xf borderId="13" fillId="3" fontId="2" numFmtId="0" xfId="0" applyAlignment="1" applyBorder="1" applyFont="1">
      <alignment vertical="bottom"/>
    </xf>
    <xf borderId="18" fillId="4" fontId="2" numFmtId="0" xfId="0" applyAlignment="1" applyBorder="1" applyFont="1">
      <alignment horizontal="center" vertical="bottom"/>
    </xf>
    <xf borderId="20" fillId="0" fontId="4" numFmtId="0" xfId="0" applyBorder="1" applyFont="1"/>
    <xf borderId="10" fillId="10" fontId="12" numFmtId="0" xfId="0" applyAlignment="1" applyBorder="1" applyFill="1" applyFont="1">
      <alignment horizontal="center" shrinkToFit="0" vertical="bottom" wrapText="1"/>
    </xf>
    <xf borderId="8" fillId="10" fontId="12" numFmtId="0" xfId="0" applyAlignment="1" applyBorder="1" applyFont="1">
      <alignment horizontal="center" shrinkToFit="0" vertical="bottom" wrapText="1"/>
    </xf>
    <xf borderId="7" fillId="10" fontId="12" numFmtId="0" xfId="0" applyAlignment="1" applyBorder="1" applyFont="1">
      <alignment horizontal="center" shrinkToFit="0" vertical="bottom" wrapText="1"/>
    </xf>
    <xf borderId="21" fillId="11" fontId="14" numFmtId="0" xfId="0" applyAlignment="1" applyBorder="1" applyFill="1" applyFont="1">
      <alignment vertical="bottom"/>
    </xf>
    <xf borderId="10" fillId="12" fontId="13" numFmtId="0" xfId="0" applyAlignment="1" applyBorder="1" applyFill="1" applyFont="1">
      <alignment horizontal="center" shrinkToFit="0" vertical="bottom" wrapText="1"/>
    </xf>
    <xf borderId="22" fillId="11" fontId="7" numFmtId="0" xfId="0" applyAlignment="1" applyBorder="1" applyFont="1">
      <alignment vertical="bottom"/>
    </xf>
    <xf borderId="8" fillId="12" fontId="15" numFmtId="0" xfId="0" applyAlignment="1" applyBorder="1" applyFont="1">
      <alignment shrinkToFit="0" vertical="bottom" wrapText="1"/>
    </xf>
    <xf borderId="10" fillId="13" fontId="15" numFmtId="0" xfId="0" applyAlignment="1" applyBorder="1" applyFill="1" applyFont="1">
      <alignment shrinkToFit="0" vertical="bottom" wrapText="1"/>
    </xf>
    <xf borderId="8" fillId="13" fontId="2" numFmtId="0" xfId="0" applyAlignment="1" applyBorder="1" applyFont="1">
      <alignment horizontal="center"/>
    </xf>
    <xf borderId="8" fillId="13" fontId="7" numFmtId="0" xfId="0" applyAlignment="1" applyBorder="1" applyFont="1">
      <alignment horizontal="right" vertical="bottom"/>
    </xf>
    <xf borderId="8" fillId="12" fontId="13" numFmtId="0" xfId="0" applyAlignment="1" applyBorder="1" applyFont="1">
      <alignment horizontal="center" shrinkToFit="0" vertical="bottom" wrapText="1"/>
    </xf>
    <xf borderId="8" fillId="12" fontId="13" numFmtId="14" xfId="0" applyAlignment="1" applyBorder="1" applyFont="1" applyNumberFormat="1">
      <alignment horizontal="center" shrinkToFit="0" vertical="bottom" wrapText="1"/>
    </xf>
    <xf borderId="7" fillId="12" fontId="15" numFmtId="0" xfId="0" applyAlignment="1" applyBorder="1" applyFont="1">
      <alignment shrinkToFit="0" vertical="bottom" wrapText="1"/>
    </xf>
    <xf borderId="23" fillId="0" fontId="16" numFmtId="0" xfId="0" applyBorder="1" applyFont="1"/>
    <xf borderId="9" fillId="0" fontId="0" numFmtId="0" xfId="0" applyAlignment="1" applyBorder="1" applyFont="1">
      <alignment shrinkToFit="0" vertical="center" wrapText="1"/>
    </xf>
    <xf borderId="10" fillId="13" fontId="7" numFmtId="0" xfId="0" applyAlignment="1" applyBorder="1" applyFont="1">
      <alignment vertical="bottom"/>
    </xf>
    <xf borderId="9" fillId="0" fontId="0" numFmtId="164" xfId="0" applyAlignment="1" applyBorder="1" applyFont="1" applyNumberFormat="1">
      <alignment shrinkToFit="0" vertical="center" wrapText="1"/>
    </xf>
    <xf borderId="9" fillId="0" fontId="0" numFmtId="165" xfId="0" applyAlignment="1" applyBorder="1" applyFont="1" applyNumberFormat="1">
      <alignment shrinkToFit="0" vertical="center" wrapText="1"/>
    </xf>
    <xf borderId="0" fillId="0" fontId="17" numFmtId="10" xfId="0" applyFont="1" applyNumberFormat="1"/>
    <xf borderId="9" fillId="0" fontId="17" numFmtId="10" xfId="0" applyBorder="1" applyFont="1" applyNumberFormat="1"/>
    <xf borderId="10" fillId="13" fontId="18" numFmtId="0" xfId="0" applyAlignment="1" applyBorder="1" applyFont="1">
      <alignment vertical="bottom"/>
    </xf>
    <xf borderId="10" fillId="11" fontId="7" numFmtId="0" xfId="0" applyAlignment="1" applyBorder="1" applyFont="1">
      <alignment vertical="bottom"/>
    </xf>
    <xf borderId="8" fillId="11" fontId="2" numFmtId="0" xfId="0" applyAlignment="1" applyBorder="1" applyFont="1">
      <alignment horizontal="right" vertical="bottom"/>
    </xf>
    <xf borderId="8" fillId="12" fontId="3" numFmtId="0" xfId="0" applyAlignment="1" applyBorder="1" applyFont="1">
      <alignment vertical="bottom"/>
    </xf>
    <xf borderId="8" fillId="13" fontId="6" numFmtId="0" xfId="0" applyAlignment="1" applyBorder="1" applyFont="1">
      <alignment horizontal="center" vertical="bottom"/>
    </xf>
    <xf borderId="8" fillId="12" fontId="6" numFmtId="0" xfId="0" applyAlignment="1" applyBorder="1" applyFont="1">
      <alignment horizontal="center" vertical="bottom"/>
    </xf>
    <xf borderId="8" fillId="12" fontId="6" numFmtId="166" xfId="0" applyAlignment="1" applyBorder="1" applyFont="1" applyNumberFormat="1">
      <alignment horizontal="center" vertical="bottom"/>
    </xf>
    <xf borderId="24" fillId="12" fontId="3" numFmtId="0" xfId="0" applyAlignment="1" applyBorder="1" applyFont="1">
      <alignment shrinkToFit="0" vertical="bottom" wrapText="0"/>
    </xf>
    <xf borderId="24" fillId="12" fontId="3" numFmtId="0" xfId="0" applyAlignment="1" applyBorder="1" applyFont="1">
      <alignment vertical="bottom"/>
    </xf>
    <xf borderId="25" fillId="0" fontId="0" numFmtId="0" xfId="0" applyAlignment="1" applyBorder="1" applyFont="1">
      <alignment shrinkToFit="0" vertical="center" wrapText="1"/>
    </xf>
    <xf borderId="25" fillId="0" fontId="0" numFmtId="164" xfId="0" applyAlignment="1" applyBorder="1" applyFont="1" applyNumberFormat="1">
      <alignment shrinkToFit="0" vertical="center" wrapText="1"/>
    </xf>
    <xf borderId="25" fillId="0" fontId="0" numFmtId="165" xfId="0" applyAlignment="1" applyBorder="1" applyFont="1" applyNumberFormat="1">
      <alignment shrinkToFit="0" vertical="center" wrapText="1"/>
    </xf>
    <xf borderId="24" fillId="12" fontId="7" numFmtId="0" xfId="0" applyAlignment="1" applyBorder="1" applyFont="1">
      <alignment shrinkToFit="0" vertical="bottom" wrapText="0"/>
    </xf>
    <xf borderId="10" fillId="12" fontId="6" numFmtId="0" xfId="0" applyAlignment="1" applyBorder="1" applyFont="1">
      <alignment horizontal="center" vertical="bottom"/>
    </xf>
    <xf borderId="9" fillId="0" fontId="17" numFmtId="0" xfId="0" applyBorder="1" applyFont="1"/>
    <xf borderId="9" fillId="0" fontId="17" numFmtId="165" xfId="0" applyBorder="1" applyFont="1" applyNumberFormat="1"/>
    <xf borderId="8" fillId="12" fontId="7" numFmtId="0" xfId="0" applyAlignment="1" applyBorder="1" applyFont="1">
      <alignment vertical="bottom"/>
    </xf>
    <xf borderId="21" fillId="9" fontId="14" numFmtId="0" xfId="0" applyAlignment="1" applyBorder="1" applyFont="1">
      <alignment horizontal="center"/>
    </xf>
    <xf borderId="26" fillId="9" fontId="14" numFmtId="0" xfId="0" applyAlignment="1" applyBorder="1" applyFont="1">
      <alignment horizontal="center"/>
    </xf>
    <xf borderId="21" fillId="9" fontId="2" numFmtId="0" xfId="0" applyAlignment="1" applyBorder="1" applyFont="1">
      <alignment horizontal="center"/>
    </xf>
    <xf borderId="26" fillId="9" fontId="2" numFmtId="0" xfId="0" applyAlignment="1" applyBorder="1" applyFont="1">
      <alignment horizontal="center"/>
    </xf>
    <xf borderId="3" fillId="9" fontId="2" numFmtId="0" xfId="0" applyAlignment="1" applyBorder="1" applyFont="1">
      <alignment horizontal="center"/>
    </xf>
    <xf borderId="27" fillId="9" fontId="2" numFmtId="0" xfId="0" applyAlignment="1" applyBorder="1" applyFont="1">
      <alignment horizontal="center" shrinkToFit="0" wrapText="0"/>
    </xf>
    <xf borderId="10" fillId="12" fontId="15" numFmtId="0" xfId="0" applyAlignment="1" applyBorder="1" applyFont="1">
      <alignment shrinkToFit="0" vertical="bottom" wrapText="1"/>
    </xf>
    <xf borderId="8" fillId="13" fontId="15" numFmtId="0" xfId="0" applyAlignment="1" applyBorder="1" applyFont="1">
      <alignment shrinkToFit="0" vertical="bottom" wrapText="1"/>
    </xf>
    <xf borderId="10" fillId="12" fontId="2" numFmtId="0" xfId="0" applyAlignment="1" applyBorder="1" applyFont="1">
      <alignment shrinkToFit="0" vertical="bottom" wrapText="1"/>
    </xf>
    <xf borderId="8" fillId="9" fontId="2" numFmtId="20" xfId="0" applyAlignment="1" applyBorder="1" applyFont="1" applyNumberFormat="1">
      <alignment horizontal="center" vertical="bottom"/>
    </xf>
    <xf borderId="14" fillId="9" fontId="2" numFmtId="0" xfId="0" applyAlignment="1" applyBorder="1" applyFont="1">
      <alignment horizontal="center"/>
    </xf>
    <xf borderId="10" fillId="12" fontId="3" numFmtId="0" xfId="0" applyAlignment="1" applyBorder="1" applyFont="1">
      <alignment vertical="bottom"/>
    </xf>
    <xf borderId="8" fillId="13" fontId="3" numFmtId="0" xfId="0" applyAlignment="1" applyBorder="1" applyFont="1">
      <alignment vertical="bottom"/>
    </xf>
    <xf borderId="10" fillId="12" fontId="2" numFmtId="0" xfId="0" applyAlignment="1" applyBorder="1" applyFont="1">
      <alignment vertical="bottom"/>
    </xf>
    <xf borderId="10" fillId="12" fontId="7" numFmtId="0" xfId="0" applyAlignment="1" applyBorder="1" applyFont="1">
      <alignment vertical="bottom"/>
    </xf>
    <xf borderId="28" fillId="9" fontId="2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Raci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1.xml"/><Relationship Id="rId9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'Presupuesto Anual'!$G$4</c:f>
            </c:strRef>
          </c:tx>
          <c:spPr>
            <a:solidFill>
              <a:schemeClr val="accent1"/>
            </a:solidFill>
          </c:spPr>
          <c:val>
            <c:numRef>
              <c:f>'Presupuesto Anual'!$G$5:$G$31</c:f>
            </c:numRef>
          </c:val>
        </c:ser>
        <c:ser>
          <c:idx val="1"/>
          <c:order val="1"/>
          <c:tx>
            <c:strRef>
              <c:f>'Presupuesto Anual'!$H$4</c:f>
            </c:strRef>
          </c:tx>
          <c:spPr>
            <a:solidFill>
              <a:schemeClr val="accent2"/>
            </a:solidFill>
          </c:spPr>
          <c:val>
            <c:numRef>
              <c:f>'Presupuesto Anual'!$H$5:$H$31</c:f>
            </c:numRef>
          </c:val>
        </c:ser>
        <c:axId val="478226234"/>
        <c:axId val="1379124206"/>
      </c:barChart>
      <c:catAx>
        <c:axId val="478226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9124206"/>
      </c:catAx>
      <c:valAx>
        <c:axId val="1379124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822623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'Presupuesto Anual'!$D$4</c:f>
            </c:strRef>
          </c:tx>
          <c:spPr>
            <a:solidFill>
              <a:schemeClr val="accent1"/>
            </a:solidFill>
          </c:spPr>
          <c:val>
            <c:numRef>
              <c:f>'Presupuesto Anual'!$D$5:$D$31</c:f>
            </c:numRef>
          </c:val>
        </c:ser>
        <c:ser>
          <c:idx val="1"/>
          <c:order val="1"/>
          <c:tx>
            <c:strRef>
              <c:f>'Presupuesto Anual'!$E$4</c:f>
            </c:strRef>
          </c:tx>
          <c:spPr>
            <a:solidFill>
              <a:schemeClr val="accent2"/>
            </a:solidFill>
          </c:spPr>
          <c:val>
            <c:numRef>
              <c:f>'Presupuesto Anual'!$E$5:$E$31</c:f>
            </c:numRef>
          </c:val>
        </c:ser>
        <c:ser>
          <c:idx val="2"/>
          <c:order val="2"/>
          <c:tx>
            <c:strRef>
              <c:f>'Presupuesto Anual'!$F$4</c:f>
            </c:strRef>
          </c:tx>
          <c:spPr>
            <a:solidFill>
              <a:schemeClr val="accent3"/>
            </a:solidFill>
          </c:spPr>
          <c:val>
            <c:numRef>
              <c:f>'Presupuesto Anual'!$F$5:$F$31</c:f>
            </c:numRef>
          </c:val>
        </c:ser>
        <c:ser>
          <c:idx val="3"/>
          <c:order val="3"/>
          <c:tx>
            <c:strRef>
              <c:f>'Presupuesto Anual'!$G$4</c:f>
            </c:strRef>
          </c:tx>
          <c:spPr>
            <a:solidFill>
              <a:schemeClr val="accent4"/>
            </a:solidFill>
          </c:spPr>
          <c:val>
            <c:numRef>
              <c:f>'Presupuesto Anual'!$G$5:$G$31</c:f>
            </c:numRef>
          </c:val>
        </c:ser>
        <c:ser>
          <c:idx val="4"/>
          <c:order val="4"/>
          <c:tx>
            <c:strRef>
              <c:f>'Presupuesto Anual'!$H$4</c:f>
            </c:strRef>
          </c:tx>
          <c:spPr>
            <a:solidFill>
              <a:schemeClr val="accent5"/>
            </a:solidFill>
          </c:spPr>
          <c:val>
            <c:numRef>
              <c:f>'Presupuesto Anual'!$H$5:$H$31</c:f>
            </c:numRef>
          </c:val>
        </c:ser>
        <c:axId val="373263979"/>
        <c:axId val="2059730350"/>
      </c:barChart>
      <c:catAx>
        <c:axId val="373263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9730350"/>
      </c:catAx>
      <c:valAx>
        <c:axId val="2059730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326397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Presupuesto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'Presupuesto Mensual'!$D$2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4C7E7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FF5FB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Pt>
            <c:idx val="21"/>
            <c:spPr>
              <a:solidFill>
                <a:srgbClr val="FFF9E6"/>
              </a:solidFill>
            </c:spPr>
          </c:dPt>
          <c:dPt>
            <c:idx val="22"/>
            <c:spPr>
              <a:solidFill>
                <a:srgbClr val="ECF1F9"/>
              </a:solidFill>
            </c:spPr>
          </c:dPt>
          <c:dPt>
            <c:idx val="23"/>
            <c:spPr>
              <a:solidFill>
                <a:srgbClr val="F1F7ED"/>
              </a:solidFill>
            </c:spPr>
          </c:dPt>
          <c:dPt>
            <c:idx val="24"/>
            <c:spPr>
              <a:solidFill>
                <a:srgbClr val="211307"/>
              </a:solidFill>
            </c:spPr>
          </c:dPt>
          <c:dPt>
            <c:idx val="25"/>
            <c:spPr>
              <a:solidFill>
                <a:srgbClr val="031928"/>
              </a:solidFill>
            </c:spPr>
          </c:dPt>
          <c:dPt>
            <c:idx val="26"/>
            <c:spPr>
              <a:solidFill>
                <a:srgbClr val="111111"/>
              </a:solidFill>
            </c:spPr>
          </c:dPt>
          <c:dPt>
            <c:idx val="27"/>
            <c:spPr>
              <a:solidFill>
                <a:srgbClr val="FF0D32"/>
              </a:solidFill>
            </c:spPr>
          </c:dPt>
          <c:dPt>
            <c:idx val="28"/>
            <c:spPr>
              <a:solidFill>
                <a:srgbClr val="251B0B"/>
              </a:solidFill>
            </c:spPr>
          </c:dPt>
          <c:dPt>
            <c:idx val="29"/>
            <c:spPr>
              <a:solidFill>
                <a:srgbClr val="1D0F24"/>
              </a:solidFill>
            </c:spPr>
          </c:dPt>
          <c:dPt>
            <c:idx val="30"/>
            <c:spPr>
              <a:solidFill>
                <a:srgbClr val="513114"/>
              </a:solidFill>
            </c:spPr>
          </c:dPt>
          <c:dPt>
            <c:idx val="31"/>
            <c:spPr>
              <a:solidFill>
                <a:srgbClr val="094166"/>
              </a:solidFill>
            </c:spPr>
          </c:dPt>
          <c:dPt>
            <c:idx val="32"/>
            <c:spPr>
              <a:solidFill>
                <a:srgbClr val="2D2D2C"/>
              </a:solidFill>
            </c:spPr>
          </c:dPt>
          <c:dPt>
            <c:idx val="33"/>
            <c:spPr>
              <a:solidFill>
                <a:srgbClr val="FF1F7F"/>
              </a:solidFill>
            </c:spPr>
          </c:dPt>
          <c:dPt>
            <c:idx val="34"/>
            <c:spPr>
              <a:solidFill>
                <a:srgbClr val="5D471D"/>
              </a:solidFill>
            </c:spPr>
          </c:dPt>
          <c:dPt>
            <c:idx val="35"/>
            <c:spPr>
              <a:solidFill>
                <a:srgbClr val="47295B"/>
              </a:solidFill>
            </c:spPr>
          </c:dPt>
          <c:dPt>
            <c:idx val="36"/>
            <c:spPr>
              <a:solidFill>
                <a:srgbClr val="834F21"/>
              </a:solidFill>
            </c:spPr>
          </c:dPt>
          <c:dPt>
            <c:idx val="37"/>
            <c:spPr>
              <a:solidFill>
                <a:srgbClr val="0D67A4"/>
              </a:solidFill>
            </c:spPr>
          </c:dPt>
          <c:dPt>
            <c:idx val="38"/>
            <c:spPr>
              <a:solidFill>
                <a:srgbClr val="474747"/>
              </a:solidFill>
            </c:spPr>
          </c:dPt>
          <c:dPt>
            <c:idx val="39"/>
            <c:spPr>
              <a:solidFill>
                <a:srgbClr val="FF31CB"/>
              </a:solidFill>
            </c:spPr>
          </c:dPt>
          <c:dPt>
            <c:idx val="40"/>
            <c:spPr>
              <a:solidFill>
                <a:srgbClr val="95712E"/>
              </a:solidFill>
            </c:spPr>
          </c:dPt>
          <c:dPt>
            <c:idx val="41"/>
            <c:spPr>
              <a:solidFill>
                <a:srgbClr val="714192"/>
              </a:solidFill>
            </c:spPr>
          </c:dPt>
          <c:dPt>
            <c:idx val="42"/>
            <c:spPr>
              <a:solidFill>
                <a:srgbClr val="B36D2D"/>
              </a:solidFill>
            </c:spPr>
          </c:dPt>
          <c:dPt>
            <c:idx val="43"/>
            <c:spPr>
              <a:solidFill>
                <a:srgbClr val="138FE2"/>
              </a:solidFill>
            </c:spPr>
          </c:dPt>
          <c:dPt>
            <c:idx val="44"/>
            <c:spPr>
              <a:solidFill>
                <a:srgbClr val="636362"/>
              </a:solidFill>
            </c:spPr>
          </c:dPt>
          <c:dPt>
            <c:idx val="45"/>
            <c:spPr>
              <a:solidFill>
                <a:srgbClr val="FF4618"/>
              </a:solidFill>
            </c:spPr>
          </c:dPt>
          <c:dPt>
            <c:idx val="46"/>
            <c:spPr>
              <a:solidFill>
                <a:srgbClr val="CD9B40"/>
              </a:solidFill>
            </c:spPr>
          </c:dPt>
          <c:dPt>
            <c:idx val="47"/>
            <c:spPr>
              <a:solidFill>
                <a:srgbClr val="9D59C9"/>
              </a:solidFill>
            </c:spPr>
          </c:dPt>
          <c:dPt>
            <c:idx val="48"/>
            <c:spPr>
              <a:solidFill>
                <a:srgbClr val="E58B3A"/>
              </a:solidFill>
            </c:spPr>
          </c:dPt>
          <c:dPt>
            <c:idx val="49"/>
            <c:spPr>
              <a:solidFill>
                <a:srgbClr val="19B71F"/>
              </a:solidFill>
            </c:spPr>
          </c:dPt>
          <c:dPt>
            <c:idx val="50"/>
            <c:spPr>
              <a:solidFill>
                <a:srgbClr val="7D7D7D"/>
              </a:solidFill>
            </c:spPr>
          </c:dPt>
          <c:dPt>
            <c:idx val="51"/>
            <c:spPr>
              <a:solidFill>
                <a:srgbClr val="FF5764"/>
              </a:solidFill>
            </c:spPr>
          </c:dPt>
          <c:dPt>
            <c:idx val="52"/>
            <c:spPr>
              <a:solidFill>
                <a:srgbClr val="05C55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'Presupuesto Mensual'!$C$3:$C$55</c:f>
            </c:strRef>
          </c:cat>
          <c:val>
            <c:numRef>
              <c:f>'Presupuesto Mensual'!$D$3:$D$55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55</xdr:row>
      <xdr:rowOff>200025</xdr:rowOff>
    </xdr:from>
    <xdr:ext cx="7886700" cy="3533775"/>
    <xdr:graphicFrame>
      <xdr:nvGraphicFramePr>
        <xdr:cNvPr id="149206247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666750</xdr:colOff>
      <xdr:row>35</xdr:row>
      <xdr:rowOff>38100</xdr:rowOff>
    </xdr:from>
    <xdr:ext cx="7800975" cy="3533775"/>
    <xdr:graphicFrame>
      <xdr:nvGraphicFramePr>
        <xdr:cNvPr id="84317833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180975</xdr:rowOff>
    </xdr:from>
    <xdr:ext cx="5715000" cy="3533775"/>
    <xdr:graphicFrame>
      <xdr:nvGraphicFramePr>
        <xdr:cNvPr id="170267138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H57" displayName="Table_1" id="1">
  <tableColumns count="7">
    <tableColumn name="ID" id="1"/>
    <tableColumn name="Servicio " id="2"/>
    <tableColumn name="Finanzas" id="3"/>
    <tableColumn name="Gasfiter" id="4"/>
    <tableColumn name="Tecnico Reparaciones" id="5"/>
    <tableColumn name="Soldador" id="6"/>
    <tableColumn name="Electricista" id="7"/>
  </tableColumns>
  <tableStyleInfo name="Rac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02.63"/>
    <col customWidth="1" min="7" max="7" width="242.0"/>
  </cols>
  <sheetData>
    <row r="3">
      <c r="B3" s="2" t="s">
        <v>1</v>
      </c>
      <c r="C3" s="4"/>
      <c r="D3" s="4"/>
      <c r="E3" s="4"/>
      <c r="F3" s="4"/>
      <c r="G3" s="5"/>
    </row>
    <row r="4">
      <c r="B4" s="6"/>
      <c r="C4" s="7"/>
      <c r="D4" s="7"/>
      <c r="E4" s="7"/>
      <c r="F4" s="7"/>
      <c r="G4" s="9"/>
    </row>
    <row r="5">
      <c r="B5" s="11" t="s">
        <v>3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</row>
    <row r="6">
      <c r="B6" s="15" t="s">
        <v>10</v>
      </c>
      <c r="C6" s="17" t="s">
        <v>11</v>
      </c>
      <c r="D6" s="19" t="s">
        <v>12</v>
      </c>
      <c r="E6" s="21" t="s">
        <v>14</v>
      </c>
      <c r="F6" s="23" t="s">
        <v>13</v>
      </c>
      <c r="G6" s="19" t="s">
        <v>18</v>
      </c>
    </row>
    <row r="7">
      <c r="B7" s="15" t="s">
        <v>19</v>
      </c>
      <c r="C7" s="25" t="s">
        <v>20</v>
      </c>
      <c r="D7" s="19" t="s">
        <v>22</v>
      </c>
      <c r="E7" s="26" t="s">
        <v>24</v>
      </c>
      <c r="F7" s="23" t="s">
        <v>13</v>
      </c>
      <c r="G7" s="19" t="s">
        <v>27</v>
      </c>
    </row>
    <row r="8">
      <c r="B8" s="15" t="s">
        <v>29</v>
      </c>
      <c r="C8" s="25" t="s">
        <v>30</v>
      </c>
      <c r="D8" s="19" t="s">
        <v>32</v>
      </c>
      <c r="E8" s="21" t="s">
        <v>14</v>
      </c>
      <c r="F8" s="21" t="s">
        <v>14</v>
      </c>
      <c r="G8" s="19" t="s">
        <v>34</v>
      </c>
    </row>
    <row r="9">
      <c r="B9" s="15" t="s">
        <v>35</v>
      </c>
      <c r="C9" s="25" t="s">
        <v>36</v>
      </c>
      <c r="D9" s="19" t="s">
        <v>37</v>
      </c>
      <c r="E9" s="21" t="s">
        <v>14</v>
      </c>
      <c r="F9" s="23" t="s">
        <v>13</v>
      </c>
      <c r="G9" s="19" t="s">
        <v>38</v>
      </c>
    </row>
    <row r="10">
      <c r="B10" s="15" t="s">
        <v>40</v>
      </c>
      <c r="C10" s="25" t="s">
        <v>41</v>
      </c>
      <c r="D10" s="19" t="s">
        <v>42</v>
      </c>
      <c r="E10" s="23" t="s">
        <v>13</v>
      </c>
      <c r="F10" s="23" t="s">
        <v>13</v>
      </c>
      <c r="G10" s="19" t="s">
        <v>43</v>
      </c>
    </row>
    <row r="11">
      <c r="B11" s="15" t="s">
        <v>44</v>
      </c>
      <c r="C11" s="25" t="s">
        <v>45</v>
      </c>
      <c r="D11" s="30" t="s">
        <v>46</v>
      </c>
      <c r="E11" s="26" t="s">
        <v>24</v>
      </c>
      <c r="F11" s="23" t="s">
        <v>13</v>
      </c>
      <c r="G11" s="19" t="s">
        <v>48</v>
      </c>
    </row>
    <row r="12">
      <c r="B12" s="15" t="s">
        <v>49</v>
      </c>
      <c r="C12" s="25" t="s">
        <v>50</v>
      </c>
      <c r="D12" s="19" t="s">
        <v>51</v>
      </c>
      <c r="E12" s="26" t="s">
        <v>24</v>
      </c>
      <c r="F12" s="23" t="s">
        <v>13</v>
      </c>
      <c r="G12" s="19" t="s">
        <v>53</v>
      </c>
    </row>
    <row r="13">
      <c r="B13" s="15" t="s">
        <v>54</v>
      </c>
      <c r="C13" s="25" t="s">
        <v>55</v>
      </c>
      <c r="D13" s="19" t="s">
        <v>56</v>
      </c>
      <c r="E13" s="21" t="s">
        <v>14</v>
      </c>
      <c r="F13" s="21" t="s">
        <v>14</v>
      </c>
      <c r="G13" s="19" t="s">
        <v>58</v>
      </c>
    </row>
    <row r="16">
      <c r="B16" s="34" t="s">
        <v>7</v>
      </c>
      <c r="C16" s="36"/>
    </row>
    <row r="17">
      <c r="B17" s="38" t="s">
        <v>69</v>
      </c>
      <c r="C17" s="23" t="s">
        <v>13</v>
      </c>
    </row>
    <row r="18">
      <c r="B18" s="38" t="s">
        <v>71</v>
      </c>
      <c r="C18" s="21" t="s">
        <v>14</v>
      </c>
    </row>
    <row r="19">
      <c r="B19" s="38" t="s">
        <v>73</v>
      </c>
      <c r="C19" s="26" t="s">
        <v>24</v>
      </c>
    </row>
    <row r="21">
      <c r="B21" s="42" t="s">
        <v>8</v>
      </c>
      <c r="C21" s="36"/>
    </row>
    <row r="22">
      <c r="B22" s="43" t="s">
        <v>69</v>
      </c>
      <c r="C22" s="23" t="s">
        <v>13</v>
      </c>
    </row>
    <row r="23">
      <c r="B23" s="43" t="s">
        <v>71</v>
      </c>
      <c r="C23" s="21" t="s">
        <v>14</v>
      </c>
    </row>
    <row r="24">
      <c r="B24" s="43" t="s">
        <v>73</v>
      </c>
      <c r="C24" s="26" t="s">
        <v>24</v>
      </c>
    </row>
  </sheetData>
  <mergeCells count="3">
    <mergeCell ref="B3:G4"/>
    <mergeCell ref="B16:C16"/>
    <mergeCell ref="B21:C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3.38"/>
    <col customWidth="1" min="4" max="4" width="17.38"/>
    <col customWidth="1" min="5" max="5" width="11.63"/>
    <col customWidth="1" min="6" max="6" width="18.0"/>
    <col customWidth="1" min="7" max="7" width="15.0"/>
    <col customWidth="1" min="8" max="8" width="16.75"/>
    <col customWidth="1" min="9" max="26" width="9.38"/>
  </cols>
  <sheetData>
    <row r="4">
      <c r="C4" s="60" t="s">
        <v>188</v>
      </c>
      <c r="D4" s="60" t="s">
        <v>190</v>
      </c>
      <c r="E4" s="60" t="s">
        <v>191</v>
      </c>
      <c r="F4" s="60" t="s">
        <v>192</v>
      </c>
      <c r="G4" s="60" t="s">
        <v>193</v>
      </c>
      <c r="H4" s="60" t="s">
        <v>194</v>
      </c>
    </row>
    <row r="5">
      <c r="C5" s="61" t="s">
        <v>196</v>
      </c>
      <c r="D5" s="63">
        <v>900000.0</v>
      </c>
      <c r="E5" s="61">
        <v>4.0</v>
      </c>
      <c r="F5" s="64">
        <f t="shared" ref="F5:F7" si="1">D5*E5</f>
        <v>3600000</v>
      </c>
      <c r="G5" s="64">
        <f t="shared" ref="G5:G7" si="2">F5*12</f>
        <v>43200000</v>
      </c>
      <c r="H5" s="65">
        <f t="shared" ref="H5:H31" si="3">G5/$G$31</f>
        <v>0.1808832522</v>
      </c>
    </row>
    <row r="6">
      <c r="C6" s="61" t="s">
        <v>203</v>
      </c>
      <c r="D6" s="63">
        <v>800000.0</v>
      </c>
      <c r="E6" s="61">
        <v>1.0</v>
      </c>
      <c r="F6" s="64">
        <f t="shared" si="1"/>
        <v>800000</v>
      </c>
      <c r="G6" s="64">
        <f t="shared" si="2"/>
        <v>9600000</v>
      </c>
      <c r="H6" s="66">
        <f t="shared" si="3"/>
        <v>0.04019627826</v>
      </c>
    </row>
    <row r="7">
      <c r="C7" s="61" t="s">
        <v>206</v>
      </c>
      <c r="D7" s="63">
        <v>600000.0</v>
      </c>
      <c r="E7" s="61">
        <v>1.0</v>
      </c>
      <c r="F7" s="64">
        <f t="shared" si="1"/>
        <v>600000</v>
      </c>
      <c r="G7" s="64">
        <f t="shared" si="2"/>
        <v>7200000</v>
      </c>
      <c r="H7" s="66">
        <f t="shared" si="3"/>
        <v>0.03014720869</v>
      </c>
    </row>
    <row r="8">
      <c r="C8" s="61" t="s">
        <v>208</v>
      </c>
      <c r="D8" s="63">
        <v>300000.0</v>
      </c>
      <c r="E8" s="61">
        <v>90.0</v>
      </c>
      <c r="F8" s="64">
        <v>0.0</v>
      </c>
      <c r="G8" s="64">
        <f t="shared" ref="G8:G13" si="4">D8*E8</f>
        <v>27000000</v>
      </c>
      <c r="H8" s="66">
        <f t="shared" si="3"/>
        <v>0.1130520326</v>
      </c>
    </row>
    <row r="9">
      <c r="C9" s="61" t="s">
        <v>210</v>
      </c>
      <c r="D9" s="63">
        <v>500000.0</v>
      </c>
      <c r="E9" s="61">
        <v>90.0</v>
      </c>
      <c r="F9" s="64">
        <v>0.0</v>
      </c>
      <c r="G9" s="64">
        <f t="shared" si="4"/>
        <v>45000000</v>
      </c>
      <c r="H9" s="66">
        <f t="shared" si="3"/>
        <v>0.1884200543</v>
      </c>
    </row>
    <row r="10">
      <c r="C10" s="61" t="s">
        <v>213</v>
      </c>
      <c r="D10" s="63">
        <v>900000.0</v>
      </c>
      <c r="E10" s="61">
        <v>90.0</v>
      </c>
      <c r="F10" s="64">
        <v>0.0</v>
      </c>
      <c r="G10" s="64">
        <f t="shared" si="4"/>
        <v>81000000</v>
      </c>
      <c r="H10" s="66">
        <f t="shared" si="3"/>
        <v>0.3391560978</v>
      </c>
    </row>
    <row r="11">
      <c r="C11" s="61" t="s">
        <v>216</v>
      </c>
      <c r="D11" s="63">
        <v>4990.0</v>
      </c>
      <c r="E11" s="61">
        <v>270.0</v>
      </c>
      <c r="F11" s="64">
        <v>0.0</v>
      </c>
      <c r="G11" s="64">
        <f t="shared" si="4"/>
        <v>1347300</v>
      </c>
      <c r="H11" s="66">
        <f t="shared" si="3"/>
        <v>0.005641296427</v>
      </c>
    </row>
    <row r="12">
      <c r="C12" s="61" t="s">
        <v>220</v>
      </c>
      <c r="D12" s="63">
        <v>6990.0</v>
      </c>
      <c r="E12" s="61">
        <v>270.0</v>
      </c>
      <c r="F12" s="64">
        <v>0.0</v>
      </c>
      <c r="G12" s="64">
        <f t="shared" si="4"/>
        <v>1887300</v>
      </c>
      <c r="H12" s="66">
        <f t="shared" si="3"/>
        <v>0.007902337079</v>
      </c>
    </row>
    <row r="13">
      <c r="C13" s="61" t="s">
        <v>222</v>
      </c>
      <c r="D13" s="63">
        <v>2990.0</v>
      </c>
      <c r="E13" s="61">
        <v>270.0</v>
      </c>
      <c r="F13" s="64">
        <v>0.0</v>
      </c>
      <c r="G13" s="64">
        <f t="shared" si="4"/>
        <v>807300</v>
      </c>
      <c r="H13" s="66">
        <f t="shared" si="3"/>
        <v>0.003380255775</v>
      </c>
    </row>
    <row r="14">
      <c r="C14" s="61" t="s">
        <v>224</v>
      </c>
      <c r="D14" s="63">
        <v>300000.0</v>
      </c>
      <c r="E14" s="61">
        <v>12.0</v>
      </c>
      <c r="F14" s="64">
        <v>300000.0</v>
      </c>
      <c r="G14" s="64">
        <f t="shared" ref="G14:G16" si="5">F14*12</f>
        <v>3600000</v>
      </c>
      <c r="H14" s="66">
        <f t="shared" si="3"/>
        <v>0.01507360435</v>
      </c>
    </row>
    <row r="15">
      <c r="C15" s="61" t="s">
        <v>225</v>
      </c>
      <c r="D15" s="63">
        <v>365000.0</v>
      </c>
      <c r="E15" s="61">
        <v>12.0</v>
      </c>
      <c r="F15" s="64">
        <v>365000.0</v>
      </c>
      <c r="G15" s="64">
        <f t="shared" si="5"/>
        <v>4380000</v>
      </c>
      <c r="H15" s="66">
        <f t="shared" si="3"/>
        <v>0.01833955196</v>
      </c>
    </row>
    <row r="16">
      <c r="C16" s="61" t="s">
        <v>226</v>
      </c>
      <c r="D16" s="63">
        <v>100000.0</v>
      </c>
      <c r="E16" s="61">
        <v>12.0</v>
      </c>
      <c r="F16" s="64">
        <v>100000.0</v>
      </c>
      <c r="G16" s="64">
        <f t="shared" si="5"/>
        <v>1200000</v>
      </c>
      <c r="H16" s="66">
        <f t="shared" si="3"/>
        <v>0.005024534782</v>
      </c>
    </row>
    <row r="17">
      <c r="C17" s="61" t="s">
        <v>228</v>
      </c>
      <c r="D17" s="63">
        <v>250000.0</v>
      </c>
      <c r="E17" s="61">
        <v>1.0</v>
      </c>
      <c r="F17" s="64">
        <v>0.0</v>
      </c>
      <c r="G17" s="64">
        <f>D17*E17</f>
        <v>250000</v>
      </c>
      <c r="H17" s="66">
        <f t="shared" si="3"/>
        <v>0.00104677808</v>
      </c>
    </row>
    <row r="18">
      <c r="C18" s="61" t="s">
        <v>232</v>
      </c>
      <c r="D18" s="63">
        <v>50000.0</v>
      </c>
      <c r="E18" s="61">
        <v>12.0</v>
      </c>
      <c r="F18" s="64">
        <v>50000.0</v>
      </c>
      <c r="G18" s="64">
        <f>D18*12</f>
        <v>600000</v>
      </c>
      <c r="H18" s="66">
        <f t="shared" si="3"/>
        <v>0.002512267391</v>
      </c>
    </row>
    <row r="19">
      <c r="C19" s="61" t="s">
        <v>234</v>
      </c>
      <c r="D19" s="63">
        <v>42999.0</v>
      </c>
      <c r="E19" s="61">
        <v>1.0</v>
      </c>
      <c r="F19" s="64">
        <v>0.0</v>
      </c>
      <c r="G19" s="64">
        <f t="shared" ref="G19:G21" si="6">D19*1</f>
        <v>42999</v>
      </c>
      <c r="H19" s="66">
        <f t="shared" si="3"/>
        <v>0.0001800416426</v>
      </c>
    </row>
    <row r="20">
      <c r="C20" s="76" t="s">
        <v>237</v>
      </c>
      <c r="D20" s="77">
        <v>59492.0</v>
      </c>
      <c r="E20" s="76">
        <v>1.0</v>
      </c>
      <c r="F20" s="78">
        <v>0.0</v>
      </c>
      <c r="G20" s="64">
        <f t="shared" si="6"/>
        <v>59492</v>
      </c>
      <c r="H20" s="66">
        <f t="shared" si="3"/>
        <v>0.0002490996861</v>
      </c>
    </row>
    <row r="21" ht="15.75" customHeight="1">
      <c r="C21" s="76" t="s">
        <v>242</v>
      </c>
      <c r="D21" s="77">
        <v>204040.0</v>
      </c>
      <c r="E21" s="76">
        <v>1.0</v>
      </c>
      <c r="F21" s="78">
        <v>0.0</v>
      </c>
      <c r="G21" s="64">
        <f t="shared" si="6"/>
        <v>204040</v>
      </c>
      <c r="H21" s="66">
        <f t="shared" si="3"/>
        <v>0.0008543383975</v>
      </c>
    </row>
    <row r="22" ht="15.75" customHeight="1">
      <c r="C22" s="76" t="s">
        <v>244</v>
      </c>
      <c r="D22" s="77">
        <v>150000.0</v>
      </c>
      <c r="E22" s="76">
        <v>12.0</v>
      </c>
      <c r="F22" s="78">
        <v>150000.0</v>
      </c>
      <c r="G22" s="78">
        <f t="shared" ref="G22:G28" si="7">F22*12</f>
        <v>1800000</v>
      </c>
      <c r="H22" s="66">
        <f t="shared" si="3"/>
        <v>0.007536802174</v>
      </c>
    </row>
    <row r="23" ht="15.75" customHeight="1">
      <c r="C23" s="76" t="s">
        <v>247</v>
      </c>
      <c r="D23" s="77">
        <v>80000.0</v>
      </c>
      <c r="E23" s="76">
        <v>12.0</v>
      </c>
      <c r="F23" s="78">
        <v>80000.0</v>
      </c>
      <c r="G23" s="78">
        <f t="shared" si="7"/>
        <v>960000</v>
      </c>
      <c r="H23" s="66">
        <f t="shared" si="3"/>
        <v>0.004019627826</v>
      </c>
    </row>
    <row r="24" ht="15.75" customHeight="1">
      <c r="C24" s="76" t="s">
        <v>249</v>
      </c>
      <c r="D24" s="77">
        <v>100000.0</v>
      </c>
      <c r="E24" s="76">
        <v>12.0</v>
      </c>
      <c r="F24" s="78">
        <v>100000.0</v>
      </c>
      <c r="G24" s="78">
        <f t="shared" si="7"/>
        <v>1200000</v>
      </c>
      <c r="H24" s="66">
        <f t="shared" si="3"/>
        <v>0.005024534782</v>
      </c>
    </row>
    <row r="25" ht="15.75" customHeight="1">
      <c r="C25" s="76" t="s">
        <v>251</v>
      </c>
      <c r="D25" s="77">
        <v>120000.0</v>
      </c>
      <c r="E25" s="76">
        <v>12.0</v>
      </c>
      <c r="F25" s="78">
        <v>120000.0</v>
      </c>
      <c r="G25" s="78">
        <f t="shared" si="7"/>
        <v>1440000</v>
      </c>
      <c r="H25" s="66">
        <f t="shared" si="3"/>
        <v>0.006029441739</v>
      </c>
    </row>
    <row r="26" ht="15.75" customHeight="1">
      <c r="C26" s="76" t="s">
        <v>253</v>
      </c>
      <c r="D26" s="77">
        <v>100000.0</v>
      </c>
      <c r="E26" s="76">
        <v>12.0</v>
      </c>
      <c r="F26" s="78">
        <v>100000.0</v>
      </c>
      <c r="G26" s="78">
        <f t="shared" si="7"/>
        <v>1200000</v>
      </c>
      <c r="H26" s="66">
        <f t="shared" si="3"/>
        <v>0.005024534782</v>
      </c>
    </row>
    <row r="27" ht="15.75" customHeight="1">
      <c r="C27" s="76" t="s">
        <v>255</v>
      </c>
      <c r="D27" s="77">
        <v>100000.0</v>
      </c>
      <c r="E27" s="76">
        <v>12.0</v>
      </c>
      <c r="F27" s="78">
        <v>100000.0</v>
      </c>
      <c r="G27" s="78">
        <f t="shared" si="7"/>
        <v>1200000</v>
      </c>
      <c r="H27" s="66">
        <f t="shared" si="3"/>
        <v>0.005024534782</v>
      </c>
    </row>
    <row r="28" ht="15.75" customHeight="1">
      <c r="C28" s="61" t="s">
        <v>258</v>
      </c>
      <c r="D28" s="63">
        <v>125000.0</v>
      </c>
      <c r="E28" s="61">
        <v>12.0</v>
      </c>
      <c r="F28" s="64">
        <v>125000.0</v>
      </c>
      <c r="G28" s="64">
        <f t="shared" si="7"/>
        <v>1500000</v>
      </c>
      <c r="H28" s="66">
        <f t="shared" si="3"/>
        <v>0.006280668478</v>
      </c>
    </row>
    <row r="29" ht="15.75" customHeight="1">
      <c r="C29" s="61" t="s">
        <v>260</v>
      </c>
      <c r="D29" s="63">
        <v>139990.0</v>
      </c>
      <c r="E29" s="61">
        <v>10.0</v>
      </c>
      <c r="F29" s="64">
        <v>0.0</v>
      </c>
      <c r="G29" s="64">
        <f t="shared" ref="G29:G30" si="8">D29*E29</f>
        <v>1399900</v>
      </c>
      <c r="H29" s="66">
        <f t="shared" si="3"/>
        <v>0.005861538535</v>
      </c>
    </row>
    <row r="30" ht="15.75" customHeight="1">
      <c r="C30" s="61" t="s">
        <v>263</v>
      </c>
      <c r="D30" s="63">
        <v>29990.0</v>
      </c>
      <c r="E30" s="61">
        <v>25.0</v>
      </c>
      <c r="F30" s="64">
        <v>0.0</v>
      </c>
      <c r="G30" s="64">
        <f t="shared" si="8"/>
        <v>749750</v>
      </c>
      <c r="H30" s="66">
        <f t="shared" si="3"/>
        <v>0.003139287461</v>
      </c>
    </row>
    <row r="31" ht="15.75" customHeight="1">
      <c r="F31" s="81" t="s">
        <v>215</v>
      </c>
      <c r="G31" s="82">
        <f>SUM(G5:G30)</f>
        <v>238828081</v>
      </c>
      <c r="H31" s="66">
        <f t="shared" si="3"/>
        <v>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2">
    <cfRule type="notContainsBlanks" dxfId="3" priority="1">
      <formula>LEN(TRIM(G32))&gt;0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1" t="s">
        <v>0</v>
      </c>
      <c r="C2" s="3"/>
      <c r="D2" s="3"/>
      <c r="E2" s="3"/>
      <c r="F2" s="3"/>
      <c r="G2" s="3"/>
      <c r="H2" s="3"/>
      <c r="I2" s="8"/>
      <c r="J2" s="10" t="s">
        <v>2</v>
      </c>
      <c r="K2" s="12" t="s">
        <v>4</v>
      </c>
      <c r="L2" s="14"/>
      <c r="M2" s="8"/>
      <c r="N2" s="8"/>
    </row>
    <row r="3">
      <c r="B3" s="16"/>
      <c r="C3" s="18"/>
      <c r="D3" s="18"/>
      <c r="E3" s="18"/>
      <c r="F3" s="18"/>
      <c r="G3" s="18"/>
      <c r="H3" s="18"/>
      <c r="I3" s="8"/>
      <c r="J3" s="20" t="s">
        <v>13</v>
      </c>
      <c r="K3" s="22" t="s">
        <v>15</v>
      </c>
      <c r="L3" s="9"/>
      <c r="M3" s="8"/>
      <c r="N3" s="8"/>
    </row>
    <row r="4">
      <c r="B4" s="16" t="s">
        <v>16</v>
      </c>
      <c r="C4" s="24" t="s">
        <v>17</v>
      </c>
      <c r="D4" s="18"/>
      <c r="E4" s="18"/>
      <c r="F4" s="18"/>
      <c r="G4" s="18"/>
      <c r="H4" s="18"/>
      <c r="I4" s="8"/>
      <c r="J4" s="20" t="s">
        <v>21</v>
      </c>
      <c r="K4" s="22" t="s">
        <v>23</v>
      </c>
      <c r="L4" s="9"/>
      <c r="M4" s="8"/>
      <c r="N4" s="8"/>
    </row>
    <row r="5">
      <c r="B5" s="16" t="s">
        <v>25</v>
      </c>
      <c r="C5" s="24" t="s">
        <v>26</v>
      </c>
      <c r="D5" s="18"/>
      <c r="E5" s="18"/>
      <c r="F5" s="18"/>
      <c r="G5" s="18"/>
      <c r="H5" s="18"/>
      <c r="I5" s="8"/>
      <c r="J5" s="20" t="s">
        <v>28</v>
      </c>
      <c r="K5" s="22" t="s">
        <v>31</v>
      </c>
      <c r="L5" s="9"/>
      <c r="M5" s="8"/>
      <c r="N5" s="8"/>
    </row>
    <row r="6">
      <c r="B6" s="27" t="s">
        <v>33</v>
      </c>
      <c r="C6" s="28"/>
      <c r="D6" s="28" t="s">
        <v>39</v>
      </c>
      <c r="E6" s="18"/>
      <c r="F6" s="18"/>
      <c r="G6" s="18"/>
      <c r="H6" s="18"/>
      <c r="I6" s="29"/>
      <c r="J6" s="29"/>
      <c r="K6" s="29"/>
      <c r="L6" s="29"/>
      <c r="M6" s="29"/>
      <c r="N6" s="29"/>
    </row>
    <row r="7">
      <c r="B7" s="31" t="s">
        <v>47</v>
      </c>
      <c r="C7" s="32" t="s">
        <v>52</v>
      </c>
      <c r="D7" s="33" t="s">
        <v>57</v>
      </c>
      <c r="E7" s="33" t="s">
        <v>59</v>
      </c>
      <c r="F7" s="32" t="s">
        <v>60</v>
      </c>
      <c r="G7" s="33" t="s">
        <v>61</v>
      </c>
      <c r="H7" s="32" t="s">
        <v>62</v>
      </c>
      <c r="I7" s="35" t="s">
        <v>63</v>
      </c>
      <c r="J7" s="35" t="s">
        <v>64</v>
      </c>
      <c r="K7" s="35" t="s">
        <v>65</v>
      </c>
      <c r="L7" s="35" t="s">
        <v>66</v>
      </c>
      <c r="M7" s="35" t="s">
        <v>67</v>
      </c>
      <c r="N7" s="37" t="s">
        <v>68</v>
      </c>
    </row>
    <row r="8">
      <c r="B8" s="39" t="s">
        <v>70</v>
      </c>
      <c r="C8" s="40" t="s">
        <v>72</v>
      </c>
      <c r="D8" s="41" t="s">
        <v>2</v>
      </c>
      <c r="E8" s="41" t="s">
        <v>2</v>
      </c>
      <c r="F8" s="41" t="s">
        <v>28</v>
      </c>
      <c r="G8" s="41" t="s">
        <v>28</v>
      </c>
      <c r="H8" s="41" t="s">
        <v>28</v>
      </c>
      <c r="I8" s="28" t="s">
        <v>28</v>
      </c>
      <c r="J8" s="28" t="s">
        <v>28</v>
      </c>
      <c r="K8" s="28" t="s">
        <v>28</v>
      </c>
      <c r="L8" s="28" t="s">
        <v>28</v>
      </c>
      <c r="M8" s="28" t="s">
        <v>28</v>
      </c>
      <c r="N8" s="28" t="s">
        <v>28</v>
      </c>
    </row>
    <row r="9">
      <c r="B9" s="39" t="s">
        <v>74</v>
      </c>
      <c r="C9" s="40" t="s">
        <v>75</v>
      </c>
      <c r="D9" s="41" t="s">
        <v>13</v>
      </c>
      <c r="E9" s="41" t="s">
        <v>2</v>
      </c>
      <c r="F9" s="41" t="s">
        <v>28</v>
      </c>
      <c r="G9" s="41" t="s">
        <v>28</v>
      </c>
      <c r="H9" s="41" t="s">
        <v>28</v>
      </c>
      <c r="I9" s="28" t="s">
        <v>28</v>
      </c>
      <c r="J9" s="28" t="s">
        <v>28</v>
      </c>
      <c r="K9" s="28" t="s">
        <v>28</v>
      </c>
      <c r="L9" s="28" t="s">
        <v>28</v>
      </c>
      <c r="M9" s="28" t="s">
        <v>28</v>
      </c>
      <c r="N9" s="28" t="s">
        <v>28</v>
      </c>
    </row>
    <row r="10">
      <c r="B10" s="39" t="s">
        <v>76</v>
      </c>
      <c r="C10" s="40" t="s">
        <v>77</v>
      </c>
      <c r="D10" s="41" t="s">
        <v>2</v>
      </c>
      <c r="E10" s="41" t="s">
        <v>2</v>
      </c>
      <c r="F10" s="41" t="s">
        <v>28</v>
      </c>
      <c r="G10" s="41" t="s">
        <v>28</v>
      </c>
      <c r="H10" s="41" t="s">
        <v>28</v>
      </c>
      <c r="I10" s="28" t="s">
        <v>28</v>
      </c>
      <c r="J10" s="28" t="s">
        <v>28</v>
      </c>
      <c r="K10" s="28" t="s">
        <v>28</v>
      </c>
      <c r="L10" s="28" t="s">
        <v>28</v>
      </c>
      <c r="M10" s="28" t="s">
        <v>28</v>
      </c>
      <c r="N10" s="28" t="s">
        <v>28</v>
      </c>
    </row>
    <row r="11">
      <c r="B11" s="39" t="s">
        <v>78</v>
      </c>
      <c r="C11" s="40" t="s">
        <v>79</v>
      </c>
      <c r="D11" s="41" t="s">
        <v>21</v>
      </c>
      <c r="E11" s="41" t="s">
        <v>2</v>
      </c>
      <c r="F11" s="41" t="s">
        <v>28</v>
      </c>
      <c r="G11" s="41" t="s">
        <v>28</v>
      </c>
      <c r="H11" s="41" t="s">
        <v>28</v>
      </c>
      <c r="I11" s="28" t="s">
        <v>28</v>
      </c>
      <c r="J11" s="28" t="s">
        <v>28</v>
      </c>
      <c r="K11" s="28" t="s">
        <v>28</v>
      </c>
      <c r="L11" s="28" t="s">
        <v>28</v>
      </c>
      <c r="M11" s="28" t="s">
        <v>28</v>
      </c>
      <c r="N11" s="28" t="s">
        <v>28</v>
      </c>
    </row>
    <row r="12">
      <c r="B12" s="39" t="s">
        <v>80</v>
      </c>
      <c r="C12" s="40" t="s">
        <v>81</v>
      </c>
      <c r="D12" s="41" t="s">
        <v>2</v>
      </c>
      <c r="E12" s="41" t="s">
        <v>2</v>
      </c>
      <c r="F12" s="41" t="s">
        <v>28</v>
      </c>
      <c r="G12" s="41" t="s">
        <v>28</v>
      </c>
      <c r="H12" s="41" t="s">
        <v>28</v>
      </c>
      <c r="I12" s="28" t="s">
        <v>28</v>
      </c>
      <c r="J12" s="28" t="s">
        <v>28</v>
      </c>
      <c r="K12" s="28" t="s">
        <v>28</v>
      </c>
      <c r="L12" s="28" t="s">
        <v>28</v>
      </c>
      <c r="M12" s="28" t="s">
        <v>28</v>
      </c>
      <c r="N12" s="28" t="s">
        <v>28</v>
      </c>
    </row>
    <row r="13">
      <c r="B13" s="39" t="s">
        <v>82</v>
      </c>
      <c r="C13" s="40" t="s">
        <v>83</v>
      </c>
      <c r="D13" s="41" t="s">
        <v>2</v>
      </c>
      <c r="E13" s="41" t="s">
        <v>28</v>
      </c>
      <c r="F13" s="41" t="s">
        <v>2</v>
      </c>
      <c r="G13" s="41" t="s">
        <v>28</v>
      </c>
      <c r="H13" s="41" t="s">
        <v>28</v>
      </c>
      <c r="I13" s="28" t="s">
        <v>28</v>
      </c>
      <c r="J13" s="28" t="s">
        <v>28</v>
      </c>
      <c r="K13" s="28" t="s">
        <v>28</v>
      </c>
      <c r="L13" s="28" t="s">
        <v>28</v>
      </c>
      <c r="M13" s="28" t="s">
        <v>28</v>
      </c>
      <c r="N13" s="28" t="s">
        <v>28</v>
      </c>
    </row>
    <row r="14">
      <c r="B14" s="39" t="s">
        <v>84</v>
      </c>
      <c r="C14" s="40" t="s">
        <v>85</v>
      </c>
      <c r="D14" s="41" t="s">
        <v>2</v>
      </c>
      <c r="E14" s="41" t="s">
        <v>28</v>
      </c>
      <c r="F14" s="41" t="s">
        <v>28</v>
      </c>
      <c r="G14" s="41" t="s">
        <v>2</v>
      </c>
      <c r="H14" s="41" t="s">
        <v>28</v>
      </c>
      <c r="I14" s="28" t="s">
        <v>28</v>
      </c>
      <c r="J14" s="28" t="s">
        <v>28</v>
      </c>
      <c r="K14" s="28" t="s">
        <v>28</v>
      </c>
      <c r="L14" s="28" t="s">
        <v>28</v>
      </c>
      <c r="M14" s="28" t="s">
        <v>28</v>
      </c>
      <c r="N14" s="28" t="s">
        <v>28</v>
      </c>
    </row>
    <row r="15">
      <c r="B15" s="39" t="s">
        <v>86</v>
      </c>
      <c r="C15" s="40" t="s">
        <v>87</v>
      </c>
      <c r="D15" s="41" t="s">
        <v>2</v>
      </c>
      <c r="E15" s="41" t="s">
        <v>28</v>
      </c>
      <c r="F15" s="41" t="s">
        <v>28</v>
      </c>
      <c r="G15" s="41" t="s">
        <v>28</v>
      </c>
      <c r="H15" s="41" t="s">
        <v>2</v>
      </c>
      <c r="I15" s="28" t="s">
        <v>2</v>
      </c>
      <c r="J15" s="28" t="s">
        <v>2</v>
      </c>
      <c r="K15" s="28" t="s">
        <v>2</v>
      </c>
      <c r="L15" s="28" t="s">
        <v>2</v>
      </c>
      <c r="M15" s="28" t="s">
        <v>2</v>
      </c>
      <c r="N15" s="28" t="s">
        <v>2</v>
      </c>
    </row>
    <row r="16">
      <c r="B16" s="44" t="s">
        <v>88</v>
      </c>
      <c r="C16" s="40" t="s">
        <v>89</v>
      </c>
      <c r="D16" s="41" t="s">
        <v>2</v>
      </c>
      <c r="E16" s="41" t="s">
        <v>2</v>
      </c>
      <c r="F16" s="41" t="s">
        <v>28</v>
      </c>
      <c r="G16" s="41" t="s">
        <v>28</v>
      </c>
      <c r="H16" s="41" t="s">
        <v>28</v>
      </c>
      <c r="I16" s="28" t="s">
        <v>28</v>
      </c>
      <c r="J16" s="28" t="s">
        <v>28</v>
      </c>
      <c r="K16" s="28" t="s">
        <v>28</v>
      </c>
      <c r="L16" s="28" t="s">
        <v>28</v>
      </c>
      <c r="M16" s="28" t="s">
        <v>28</v>
      </c>
      <c r="N16" s="28" t="s">
        <v>28</v>
      </c>
    </row>
    <row r="17">
      <c r="B17" s="44" t="s">
        <v>90</v>
      </c>
      <c r="C17" s="40" t="s">
        <v>91</v>
      </c>
      <c r="D17" s="41" t="s">
        <v>2</v>
      </c>
      <c r="E17" s="41" t="s">
        <v>2</v>
      </c>
      <c r="F17" s="41" t="s">
        <v>28</v>
      </c>
      <c r="G17" s="41" t="s">
        <v>28</v>
      </c>
      <c r="H17" s="41" t="s">
        <v>28</v>
      </c>
      <c r="I17" s="28" t="s">
        <v>28</v>
      </c>
      <c r="J17" s="28" t="s">
        <v>28</v>
      </c>
      <c r="K17" s="28" t="s">
        <v>28</v>
      </c>
      <c r="L17" s="28" t="s">
        <v>28</v>
      </c>
      <c r="M17" s="28" t="s">
        <v>28</v>
      </c>
      <c r="N17" s="28" t="s">
        <v>28</v>
      </c>
    </row>
    <row r="18">
      <c r="B18" s="44" t="s">
        <v>92</v>
      </c>
      <c r="C18" s="40" t="s">
        <v>93</v>
      </c>
      <c r="D18" s="41" t="s">
        <v>28</v>
      </c>
      <c r="E18" s="41" t="s">
        <v>2</v>
      </c>
      <c r="F18" s="41" t="s">
        <v>28</v>
      </c>
      <c r="G18" s="41" t="s">
        <v>28</v>
      </c>
      <c r="H18" s="41" t="s">
        <v>28</v>
      </c>
      <c r="I18" s="28" t="s">
        <v>28</v>
      </c>
      <c r="J18" s="28" t="s">
        <v>28</v>
      </c>
      <c r="K18" s="28" t="s">
        <v>28</v>
      </c>
      <c r="L18" s="28" t="s">
        <v>28</v>
      </c>
      <c r="M18" s="28" t="s">
        <v>28</v>
      </c>
      <c r="N18" s="28" t="s">
        <v>28</v>
      </c>
    </row>
    <row r="19">
      <c r="B19" s="44" t="s">
        <v>94</v>
      </c>
      <c r="C19" s="40" t="s">
        <v>95</v>
      </c>
      <c r="D19" s="41" t="s">
        <v>28</v>
      </c>
      <c r="E19" s="41" t="s">
        <v>28</v>
      </c>
      <c r="F19" s="41" t="s">
        <v>28</v>
      </c>
      <c r="G19" s="41" t="s">
        <v>28</v>
      </c>
      <c r="H19" s="41" t="s">
        <v>28</v>
      </c>
      <c r="I19" s="28" t="s">
        <v>28</v>
      </c>
      <c r="J19" s="28" t="s">
        <v>28</v>
      </c>
      <c r="K19" s="28" t="s">
        <v>28</v>
      </c>
      <c r="L19" s="28" t="s">
        <v>28</v>
      </c>
      <c r="M19" s="28" t="s">
        <v>28</v>
      </c>
      <c r="N19" s="28" t="s">
        <v>28</v>
      </c>
    </row>
    <row r="20">
      <c r="B20" s="44" t="s">
        <v>96</v>
      </c>
      <c r="C20" s="40" t="s">
        <v>97</v>
      </c>
      <c r="D20" s="41" t="s">
        <v>2</v>
      </c>
      <c r="E20" s="41" t="s">
        <v>28</v>
      </c>
      <c r="F20" s="41" t="s">
        <v>28</v>
      </c>
      <c r="G20" s="41" t="s">
        <v>28</v>
      </c>
      <c r="H20" s="41" t="s">
        <v>28</v>
      </c>
      <c r="I20" s="28" t="s">
        <v>28</v>
      </c>
      <c r="J20" s="28" t="s">
        <v>28</v>
      </c>
      <c r="K20" s="28" t="s">
        <v>28</v>
      </c>
      <c r="L20" s="28" t="s">
        <v>28</v>
      </c>
      <c r="M20" s="28" t="s">
        <v>28</v>
      </c>
      <c r="N20" s="28" t="s">
        <v>28</v>
      </c>
    </row>
    <row r="21">
      <c r="B21" s="44" t="s">
        <v>98</v>
      </c>
      <c r="C21" s="40" t="s">
        <v>99</v>
      </c>
      <c r="D21" s="41" t="s">
        <v>2</v>
      </c>
      <c r="E21" s="41" t="s">
        <v>28</v>
      </c>
      <c r="F21" s="41" t="s">
        <v>28</v>
      </c>
      <c r="G21" s="41" t="s">
        <v>28</v>
      </c>
      <c r="H21" s="41" t="s">
        <v>28</v>
      </c>
      <c r="I21" s="28" t="s">
        <v>28</v>
      </c>
      <c r="J21" s="28" t="s">
        <v>28</v>
      </c>
      <c r="K21" s="28" t="s">
        <v>28</v>
      </c>
      <c r="L21" s="28" t="s">
        <v>28</v>
      </c>
      <c r="M21" s="28" t="s">
        <v>28</v>
      </c>
      <c r="N21" s="28" t="s">
        <v>28</v>
      </c>
    </row>
    <row r="22">
      <c r="B22" s="44" t="s">
        <v>100</v>
      </c>
      <c r="C22" s="40" t="s">
        <v>101</v>
      </c>
      <c r="D22" s="41" t="s">
        <v>2</v>
      </c>
      <c r="E22" s="41" t="s">
        <v>28</v>
      </c>
      <c r="F22" s="41" t="s">
        <v>28</v>
      </c>
      <c r="G22" s="41" t="s">
        <v>28</v>
      </c>
      <c r="H22" s="41" t="s">
        <v>28</v>
      </c>
      <c r="I22" s="28" t="s">
        <v>28</v>
      </c>
      <c r="J22" s="28" t="s">
        <v>28</v>
      </c>
      <c r="K22" s="28" t="s">
        <v>28</v>
      </c>
      <c r="L22" s="28" t="s">
        <v>28</v>
      </c>
      <c r="M22" s="28" t="s">
        <v>28</v>
      </c>
      <c r="N22" s="28" t="s">
        <v>28</v>
      </c>
    </row>
    <row r="23">
      <c r="B23" s="44" t="s">
        <v>102</v>
      </c>
      <c r="C23" s="40" t="s">
        <v>103</v>
      </c>
      <c r="D23" s="41" t="s">
        <v>2</v>
      </c>
      <c r="E23" s="41" t="s">
        <v>28</v>
      </c>
      <c r="F23" s="41" t="s">
        <v>28</v>
      </c>
      <c r="G23" s="41" t="s">
        <v>28</v>
      </c>
      <c r="H23" s="41" t="s">
        <v>28</v>
      </c>
      <c r="I23" s="28" t="s">
        <v>28</v>
      </c>
      <c r="J23" s="28" t="s">
        <v>28</v>
      </c>
      <c r="K23" s="28" t="s">
        <v>28</v>
      </c>
      <c r="L23" s="28" t="s">
        <v>28</v>
      </c>
      <c r="M23" s="28" t="s">
        <v>28</v>
      </c>
      <c r="N23" s="28" t="s">
        <v>28</v>
      </c>
    </row>
    <row r="24">
      <c r="B24" s="44" t="s">
        <v>104</v>
      </c>
      <c r="C24" s="40" t="s">
        <v>105</v>
      </c>
      <c r="D24" s="41" t="s">
        <v>2</v>
      </c>
      <c r="E24" s="41" t="s">
        <v>2</v>
      </c>
      <c r="F24" s="41" t="s">
        <v>28</v>
      </c>
      <c r="G24" s="41" t="s">
        <v>28</v>
      </c>
      <c r="H24" s="41" t="s">
        <v>28</v>
      </c>
      <c r="I24" s="28" t="s">
        <v>28</v>
      </c>
      <c r="J24" s="28" t="s">
        <v>28</v>
      </c>
      <c r="K24" s="28" t="s">
        <v>28</v>
      </c>
      <c r="L24" s="28" t="s">
        <v>28</v>
      </c>
      <c r="M24" s="28" t="s">
        <v>28</v>
      </c>
      <c r="N24" s="28" t="s">
        <v>28</v>
      </c>
    </row>
    <row r="25">
      <c r="B25" s="44" t="s">
        <v>106</v>
      </c>
      <c r="C25" s="40" t="s">
        <v>107</v>
      </c>
      <c r="D25" s="41" t="s">
        <v>13</v>
      </c>
      <c r="E25" s="41" t="s">
        <v>2</v>
      </c>
      <c r="F25" s="41" t="s">
        <v>28</v>
      </c>
      <c r="G25" s="41" t="s">
        <v>28</v>
      </c>
      <c r="H25" s="41" t="s">
        <v>28</v>
      </c>
      <c r="I25" s="28" t="s">
        <v>28</v>
      </c>
      <c r="J25" s="28" t="s">
        <v>28</v>
      </c>
      <c r="K25" s="28" t="s">
        <v>28</v>
      </c>
      <c r="L25" s="28" t="s">
        <v>28</v>
      </c>
      <c r="M25" s="28" t="s">
        <v>28</v>
      </c>
      <c r="N25" s="28" t="s">
        <v>28</v>
      </c>
    </row>
    <row r="26">
      <c r="B26" s="44" t="s">
        <v>108</v>
      </c>
      <c r="C26" s="40" t="s">
        <v>109</v>
      </c>
      <c r="D26" s="41" t="s">
        <v>2</v>
      </c>
      <c r="E26" s="41" t="s">
        <v>2</v>
      </c>
      <c r="F26" s="41" t="s">
        <v>28</v>
      </c>
      <c r="G26" s="41" t="s">
        <v>28</v>
      </c>
      <c r="H26" s="41" t="s">
        <v>28</v>
      </c>
      <c r="I26" s="28" t="s">
        <v>28</v>
      </c>
      <c r="J26" s="28" t="s">
        <v>28</v>
      </c>
      <c r="K26" s="28" t="s">
        <v>28</v>
      </c>
      <c r="L26" s="28" t="s">
        <v>28</v>
      </c>
      <c r="M26" s="28" t="s">
        <v>28</v>
      </c>
      <c r="N26" s="28" t="s">
        <v>28</v>
      </c>
    </row>
    <row r="27">
      <c r="B27" s="44" t="s">
        <v>110</v>
      </c>
      <c r="C27" s="40" t="s">
        <v>111</v>
      </c>
      <c r="D27" s="41" t="s">
        <v>21</v>
      </c>
      <c r="E27" s="41" t="s">
        <v>2</v>
      </c>
      <c r="F27" s="41" t="s">
        <v>28</v>
      </c>
      <c r="G27" s="41" t="s">
        <v>28</v>
      </c>
      <c r="H27" s="41" t="s">
        <v>28</v>
      </c>
      <c r="I27" s="28" t="s">
        <v>28</v>
      </c>
      <c r="J27" s="28" t="s">
        <v>28</v>
      </c>
      <c r="K27" s="28" t="s">
        <v>28</v>
      </c>
      <c r="L27" s="28" t="s">
        <v>28</v>
      </c>
      <c r="M27" s="28" t="s">
        <v>28</v>
      </c>
      <c r="N27" s="28" t="s">
        <v>28</v>
      </c>
    </row>
    <row r="28">
      <c r="B28" s="44" t="s">
        <v>112</v>
      </c>
      <c r="C28" s="40" t="s">
        <v>113</v>
      </c>
      <c r="D28" s="41" t="s">
        <v>2</v>
      </c>
      <c r="E28" s="41" t="s">
        <v>2</v>
      </c>
      <c r="F28" s="41" t="s">
        <v>28</v>
      </c>
      <c r="G28" s="41" t="s">
        <v>28</v>
      </c>
      <c r="H28" s="41" t="s">
        <v>28</v>
      </c>
      <c r="I28" s="28" t="s">
        <v>28</v>
      </c>
      <c r="J28" s="28" t="s">
        <v>28</v>
      </c>
      <c r="K28" s="28" t="s">
        <v>28</v>
      </c>
      <c r="L28" s="28" t="s">
        <v>28</v>
      </c>
      <c r="M28" s="28" t="s">
        <v>28</v>
      </c>
      <c r="N28" s="28" t="s">
        <v>28</v>
      </c>
    </row>
    <row r="29">
      <c r="B29" s="44" t="s">
        <v>114</v>
      </c>
      <c r="C29" s="40" t="s">
        <v>115</v>
      </c>
      <c r="D29" s="41" t="s">
        <v>2</v>
      </c>
      <c r="E29" s="41" t="s">
        <v>28</v>
      </c>
      <c r="F29" s="41" t="s">
        <v>2</v>
      </c>
      <c r="G29" s="41" t="s">
        <v>28</v>
      </c>
      <c r="H29" s="41" t="s">
        <v>28</v>
      </c>
      <c r="I29" s="28" t="s">
        <v>28</v>
      </c>
      <c r="J29" s="28" t="s">
        <v>28</v>
      </c>
      <c r="K29" s="28" t="s">
        <v>28</v>
      </c>
      <c r="L29" s="28" t="s">
        <v>28</v>
      </c>
      <c r="M29" s="28" t="s">
        <v>28</v>
      </c>
      <c r="N29" s="28" t="s">
        <v>28</v>
      </c>
    </row>
    <row r="30">
      <c r="B30" s="44" t="s">
        <v>116</v>
      </c>
      <c r="C30" s="40" t="s">
        <v>117</v>
      </c>
      <c r="D30" s="41" t="s">
        <v>2</v>
      </c>
      <c r="E30" s="41" t="s">
        <v>28</v>
      </c>
      <c r="F30" s="41" t="s">
        <v>28</v>
      </c>
      <c r="G30" s="41" t="s">
        <v>2</v>
      </c>
      <c r="H30" s="41" t="s">
        <v>28</v>
      </c>
      <c r="I30" s="28" t="s">
        <v>28</v>
      </c>
      <c r="J30" s="28" t="s">
        <v>28</v>
      </c>
      <c r="K30" s="28" t="s">
        <v>28</v>
      </c>
      <c r="L30" s="28" t="s">
        <v>28</v>
      </c>
      <c r="M30" s="28" t="s">
        <v>28</v>
      </c>
      <c r="N30" s="28" t="s">
        <v>28</v>
      </c>
    </row>
    <row r="31">
      <c r="B31" s="44" t="s">
        <v>118</v>
      </c>
      <c r="C31" s="40" t="s">
        <v>119</v>
      </c>
      <c r="D31" s="41" t="s">
        <v>2</v>
      </c>
      <c r="E31" s="41" t="s">
        <v>28</v>
      </c>
      <c r="F31" s="41" t="s">
        <v>28</v>
      </c>
      <c r="G31" s="41" t="s">
        <v>28</v>
      </c>
      <c r="H31" s="41" t="s">
        <v>2</v>
      </c>
      <c r="I31" s="28" t="s">
        <v>2</v>
      </c>
      <c r="J31" s="28" t="s">
        <v>2</v>
      </c>
      <c r="K31" s="28" t="s">
        <v>2</v>
      </c>
      <c r="L31" s="28" t="s">
        <v>2</v>
      </c>
      <c r="M31" s="28" t="s">
        <v>2</v>
      </c>
      <c r="N31" s="28" t="s">
        <v>2</v>
      </c>
    </row>
    <row r="32">
      <c r="B32" s="44" t="s">
        <v>120</v>
      </c>
      <c r="C32" s="40" t="s">
        <v>121</v>
      </c>
      <c r="D32" s="41" t="s">
        <v>2</v>
      </c>
      <c r="E32" s="41" t="s">
        <v>2</v>
      </c>
      <c r="F32" s="41" t="s">
        <v>28</v>
      </c>
      <c r="G32" s="41" t="s">
        <v>28</v>
      </c>
      <c r="H32" s="41" t="s">
        <v>28</v>
      </c>
      <c r="I32" s="28" t="s">
        <v>28</v>
      </c>
      <c r="J32" s="28" t="s">
        <v>28</v>
      </c>
      <c r="K32" s="28" t="s">
        <v>28</v>
      </c>
      <c r="L32" s="28" t="s">
        <v>28</v>
      </c>
      <c r="M32" s="28" t="s">
        <v>28</v>
      </c>
      <c r="N32" s="28" t="s">
        <v>28</v>
      </c>
    </row>
    <row r="33">
      <c r="B33" s="44" t="s">
        <v>122</v>
      </c>
      <c r="C33" s="40" t="s">
        <v>123</v>
      </c>
      <c r="D33" s="41" t="s">
        <v>2</v>
      </c>
      <c r="E33" s="41" t="s">
        <v>2</v>
      </c>
      <c r="F33" s="41" t="s">
        <v>28</v>
      </c>
      <c r="G33" s="41" t="s">
        <v>28</v>
      </c>
      <c r="H33" s="41" t="s">
        <v>28</v>
      </c>
      <c r="I33" s="28" t="s">
        <v>28</v>
      </c>
      <c r="J33" s="28" t="s">
        <v>28</v>
      </c>
      <c r="K33" s="28" t="s">
        <v>28</v>
      </c>
      <c r="L33" s="28" t="s">
        <v>28</v>
      </c>
      <c r="M33" s="28" t="s">
        <v>28</v>
      </c>
      <c r="N33" s="28" t="s">
        <v>28</v>
      </c>
    </row>
    <row r="34">
      <c r="B34" s="44" t="s">
        <v>124</v>
      </c>
      <c r="C34" s="40" t="s">
        <v>125</v>
      </c>
      <c r="D34" s="41" t="s">
        <v>28</v>
      </c>
      <c r="E34" s="41" t="s">
        <v>2</v>
      </c>
      <c r="F34" s="41" t="s">
        <v>28</v>
      </c>
      <c r="G34" s="41" t="s">
        <v>28</v>
      </c>
      <c r="H34" s="41" t="s">
        <v>28</v>
      </c>
      <c r="I34" s="28" t="s">
        <v>28</v>
      </c>
      <c r="J34" s="28" t="s">
        <v>28</v>
      </c>
      <c r="K34" s="28" t="s">
        <v>28</v>
      </c>
      <c r="L34" s="28" t="s">
        <v>28</v>
      </c>
      <c r="M34" s="28" t="s">
        <v>28</v>
      </c>
      <c r="N34" s="28" t="s">
        <v>28</v>
      </c>
    </row>
    <row r="35">
      <c r="B35" s="44" t="s">
        <v>126</v>
      </c>
      <c r="C35" s="40" t="s">
        <v>127</v>
      </c>
      <c r="D35" s="41" t="s">
        <v>28</v>
      </c>
      <c r="E35" s="41" t="s">
        <v>28</v>
      </c>
      <c r="F35" s="41" t="s">
        <v>28</v>
      </c>
      <c r="G35" s="41" t="s">
        <v>28</v>
      </c>
      <c r="H35" s="41" t="s">
        <v>28</v>
      </c>
      <c r="I35" s="28" t="s">
        <v>28</v>
      </c>
      <c r="J35" s="28" t="s">
        <v>28</v>
      </c>
      <c r="K35" s="28" t="s">
        <v>28</v>
      </c>
      <c r="L35" s="28" t="s">
        <v>28</v>
      </c>
      <c r="M35" s="28" t="s">
        <v>28</v>
      </c>
      <c r="N35" s="28" t="s">
        <v>28</v>
      </c>
    </row>
    <row r="36">
      <c r="B36" s="44" t="s">
        <v>128</v>
      </c>
      <c r="C36" s="40" t="s">
        <v>129</v>
      </c>
      <c r="D36" s="41" t="s">
        <v>2</v>
      </c>
      <c r="E36" s="41" t="s">
        <v>28</v>
      </c>
      <c r="F36" s="41" t="s">
        <v>28</v>
      </c>
      <c r="G36" s="41" t="s">
        <v>28</v>
      </c>
      <c r="H36" s="41" t="s">
        <v>28</v>
      </c>
      <c r="I36" s="28" t="s">
        <v>28</v>
      </c>
      <c r="J36" s="28" t="s">
        <v>28</v>
      </c>
      <c r="K36" s="28" t="s">
        <v>28</v>
      </c>
      <c r="L36" s="28" t="s">
        <v>28</v>
      </c>
      <c r="M36" s="28" t="s">
        <v>28</v>
      </c>
      <c r="N36" s="28" t="s">
        <v>28</v>
      </c>
    </row>
    <row r="37">
      <c r="B37" s="44" t="s">
        <v>130</v>
      </c>
      <c r="C37" s="40" t="s">
        <v>131</v>
      </c>
      <c r="D37" s="41" t="s">
        <v>2</v>
      </c>
      <c r="E37" s="41" t="s">
        <v>28</v>
      </c>
      <c r="F37" s="41" t="s">
        <v>28</v>
      </c>
      <c r="G37" s="41" t="s">
        <v>28</v>
      </c>
      <c r="H37" s="41" t="s">
        <v>28</v>
      </c>
      <c r="I37" s="28" t="s">
        <v>28</v>
      </c>
      <c r="J37" s="28" t="s">
        <v>28</v>
      </c>
      <c r="K37" s="28" t="s">
        <v>28</v>
      </c>
      <c r="L37" s="28" t="s">
        <v>28</v>
      </c>
      <c r="M37" s="28" t="s">
        <v>28</v>
      </c>
      <c r="N37" s="28" t="s">
        <v>28</v>
      </c>
    </row>
    <row r="38">
      <c r="B38" s="44" t="s">
        <v>132</v>
      </c>
      <c r="C38" s="40" t="s">
        <v>133</v>
      </c>
      <c r="D38" s="41" t="s">
        <v>2</v>
      </c>
      <c r="E38" s="41" t="s">
        <v>28</v>
      </c>
      <c r="F38" s="41" t="s">
        <v>28</v>
      </c>
      <c r="G38" s="41" t="s">
        <v>28</v>
      </c>
      <c r="H38" s="41" t="s">
        <v>28</v>
      </c>
      <c r="I38" s="28" t="s">
        <v>28</v>
      </c>
      <c r="J38" s="28" t="s">
        <v>28</v>
      </c>
      <c r="K38" s="28" t="s">
        <v>28</v>
      </c>
      <c r="L38" s="28" t="s">
        <v>28</v>
      </c>
      <c r="M38" s="28" t="s">
        <v>28</v>
      </c>
      <c r="N38" s="28" t="s">
        <v>28</v>
      </c>
    </row>
    <row r="39">
      <c r="B39" s="44" t="s">
        <v>134</v>
      </c>
      <c r="C39" s="40" t="s">
        <v>135</v>
      </c>
      <c r="D39" s="41" t="s">
        <v>2</v>
      </c>
      <c r="E39" s="41" t="s">
        <v>28</v>
      </c>
      <c r="F39" s="41" t="s">
        <v>28</v>
      </c>
      <c r="G39" s="41" t="s">
        <v>28</v>
      </c>
      <c r="H39" s="41" t="s">
        <v>28</v>
      </c>
      <c r="I39" s="28" t="s">
        <v>28</v>
      </c>
      <c r="J39" s="28" t="s">
        <v>28</v>
      </c>
      <c r="K39" s="28" t="s">
        <v>28</v>
      </c>
      <c r="L39" s="28" t="s">
        <v>28</v>
      </c>
      <c r="M39" s="28" t="s">
        <v>28</v>
      </c>
      <c r="N39" s="28" t="s">
        <v>28</v>
      </c>
    </row>
    <row r="40">
      <c r="B40" s="44" t="s">
        <v>136</v>
      </c>
      <c r="C40" s="40" t="s">
        <v>137</v>
      </c>
      <c r="D40" s="41" t="s">
        <v>2</v>
      </c>
      <c r="E40" s="41" t="s">
        <v>2</v>
      </c>
      <c r="F40" s="41" t="s">
        <v>28</v>
      </c>
      <c r="G40" s="41" t="s">
        <v>28</v>
      </c>
      <c r="H40" s="41" t="s">
        <v>28</v>
      </c>
      <c r="I40" s="28" t="s">
        <v>28</v>
      </c>
      <c r="J40" s="28" t="s">
        <v>28</v>
      </c>
      <c r="K40" s="28" t="s">
        <v>28</v>
      </c>
      <c r="L40" s="28" t="s">
        <v>28</v>
      </c>
      <c r="M40" s="28" t="s">
        <v>28</v>
      </c>
      <c r="N40" s="28" t="s">
        <v>28</v>
      </c>
    </row>
    <row r="41">
      <c r="B41" s="44" t="s">
        <v>138</v>
      </c>
      <c r="C41" s="40" t="s">
        <v>139</v>
      </c>
      <c r="D41" s="41" t="s">
        <v>13</v>
      </c>
      <c r="E41" s="41" t="s">
        <v>2</v>
      </c>
      <c r="F41" s="41" t="s">
        <v>28</v>
      </c>
      <c r="G41" s="41" t="s">
        <v>28</v>
      </c>
      <c r="H41" s="41" t="s">
        <v>28</v>
      </c>
      <c r="I41" s="28" t="s">
        <v>28</v>
      </c>
      <c r="J41" s="28" t="s">
        <v>28</v>
      </c>
      <c r="K41" s="28" t="s">
        <v>28</v>
      </c>
      <c r="L41" s="28" t="s">
        <v>28</v>
      </c>
      <c r="M41" s="28" t="s">
        <v>28</v>
      </c>
      <c r="N41" s="28" t="s">
        <v>28</v>
      </c>
    </row>
    <row r="42">
      <c r="B42" s="44" t="s">
        <v>140</v>
      </c>
      <c r="C42" s="40" t="s">
        <v>141</v>
      </c>
      <c r="D42" s="41" t="s">
        <v>2</v>
      </c>
      <c r="E42" s="41" t="s">
        <v>2</v>
      </c>
      <c r="F42" s="41" t="s">
        <v>28</v>
      </c>
      <c r="G42" s="41" t="s">
        <v>28</v>
      </c>
      <c r="H42" s="41" t="s">
        <v>28</v>
      </c>
      <c r="I42" s="28" t="s">
        <v>28</v>
      </c>
      <c r="J42" s="28" t="s">
        <v>28</v>
      </c>
      <c r="K42" s="28" t="s">
        <v>28</v>
      </c>
      <c r="L42" s="28" t="s">
        <v>28</v>
      </c>
      <c r="M42" s="28" t="s">
        <v>28</v>
      </c>
      <c r="N42" s="28" t="s">
        <v>28</v>
      </c>
    </row>
    <row r="43">
      <c r="B43" s="44" t="s">
        <v>142</v>
      </c>
      <c r="C43" s="40" t="s">
        <v>143</v>
      </c>
      <c r="D43" s="41" t="s">
        <v>21</v>
      </c>
      <c r="E43" s="41" t="s">
        <v>2</v>
      </c>
      <c r="F43" s="41" t="s">
        <v>28</v>
      </c>
      <c r="G43" s="41" t="s">
        <v>28</v>
      </c>
      <c r="H43" s="41" t="s">
        <v>28</v>
      </c>
      <c r="I43" s="28" t="s">
        <v>28</v>
      </c>
      <c r="J43" s="28" t="s">
        <v>28</v>
      </c>
      <c r="K43" s="28" t="s">
        <v>28</v>
      </c>
      <c r="L43" s="28" t="s">
        <v>28</v>
      </c>
      <c r="M43" s="28" t="s">
        <v>28</v>
      </c>
      <c r="N43" s="28" t="s">
        <v>28</v>
      </c>
    </row>
    <row r="44">
      <c r="B44" s="44" t="s">
        <v>144</v>
      </c>
      <c r="C44" s="40" t="s">
        <v>145</v>
      </c>
      <c r="D44" s="41" t="s">
        <v>2</v>
      </c>
      <c r="E44" s="41" t="s">
        <v>2</v>
      </c>
      <c r="F44" s="41" t="s">
        <v>28</v>
      </c>
      <c r="G44" s="41" t="s">
        <v>28</v>
      </c>
      <c r="H44" s="41" t="s">
        <v>28</v>
      </c>
      <c r="I44" s="28" t="s">
        <v>28</v>
      </c>
      <c r="J44" s="28" t="s">
        <v>28</v>
      </c>
      <c r="K44" s="28" t="s">
        <v>28</v>
      </c>
      <c r="L44" s="28" t="s">
        <v>28</v>
      </c>
      <c r="M44" s="28" t="s">
        <v>28</v>
      </c>
      <c r="N44" s="28" t="s">
        <v>28</v>
      </c>
    </row>
    <row r="45">
      <c r="B45" s="44" t="s">
        <v>146</v>
      </c>
      <c r="C45" s="40" t="s">
        <v>147</v>
      </c>
      <c r="D45" s="41" t="s">
        <v>2</v>
      </c>
      <c r="E45" s="41" t="s">
        <v>28</v>
      </c>
      <c r="F45" s="41" t="s">
        <v>2</v>
      </c>
      <c r="G45" s="41" t="s">
        <v>28</v>
      </c>
      <c r="H45" s="41" t="s">
        <v>28</v>
      </c>
      <c r="I45" s="28" t="s">
        <v>28</v>
      </c>
      <c r="J45" s="28" t="s">
        <v>28</v>
      </c>
      <c r="K45" s="28" t="s">
        <v>28</v>
      </c>
      <c r="L45" s="28" t="s">
        <v>28</v>
      </c>
      <c r="M45" s="28" t="s">
        <v>28</v>
      </c>
      <c r="N45" s="28" t="s">
        <v>28</v>
      </c>
    </row>
    <row r="46">
      <c r="B46" s="44" t="s">
        <v>148</v>
      </c>
      <c r="C46" s="40" t="s">
        <v>149</v>
      </c>
      <c r="D46" s="41" t="s">
        <v>2</v>
      </c>
      <c r="E46" s="41" t="s">
        <v>28</v>
      </c>
      <c r="F46" s="41" t="s">
        <v>28</v>
      </c>
      <c r="G46" s="41" t="s">
        <v>2</v>
      </c>
      <c r="H46" s="41" t="s">
        <v>28</v>
      </c>
      <c r="I46" s="28" t="s">
        <v>28</v>
      </c>
      <c r="J46" s="28" t="s">
        <v>28</v>
      </c>
      <c r="K46" s="28" t="s">
        <v>28</v>
      </c>
      <c r="L46" s="28" t="s">
        <v>28</v>
      </c>
      <c r="M46" s="28" t="s">
        <v>28</v>
      </c>
      <c r="N46" s="28" t="s">
        <v>28</v>
      </c>
    </row>
    <row r="47">
      <c r="B47" s="44" t="s">
        <v>150</v>
      </c>
      <c r="C47" s="40" t="s">
        <v>151</v>
      </c>
      <c r="D47" s="41" t="s">
        <v>2</v>
      </c>
      <c r="E47" s="41" t="s">
        <v>28</v>
      </c>
      <c r="F47" s="41" t="s">
        <v>28</v>
      </c>
      <c r="G47" s="41" t="s">
        <v>28</v>
      </c>
      <c r="H47" s="41" t="s">
        <v>2</v>
      </c>
      <c r="I47" s="28" t="s">
        <v>2</v>
      </c>
      <c r="J47" s="28" t="s">
        <v>2</v>
      </c>
      <c r="K47" s="28" t="s">
        <v>2</v>
      </c>
      <c r="L47" s="28" t="s">
        <v>2</v>
      </c>
      <c r="M47" s="28" t="s">
        <v>2</v>
      </c>
      <c r="N47" s="28" t="s">
        <v>2</v>
      </c>
    </row>
    <row r="48">
      <c r="B48" s="44" t="s">
        <v>152</v>
      </c>
      <c r="C48" s="40" t="s">
        <v>153</v>
      </c>
      <c r="D48" s="41" t="s">
        <v>2</v>
      </c>
      <c r="E48" s="41" t="s">
        <v>2</v>
      </c>
      <c r="F48" s="41" t="s">
        <v>28</v>
      </c>
      <c r="G48" s="41" t="s">
        <v>28</v>
      </c>
      <c r="H48" s="41" t="s">
        <v>28</v>
      </c>
      <c r="I48" s="28" t="s">
        <v>28</v>
      </c>
      <c r="J48" s="28" t="s">
        <v>28</v>
      </c>
      <c r="K48" s="28" t="s">
        <v>28</v>
      </c>
      <c r="L48" s="28" t="s">
        <v>28</v>
      </c>
      <c r="M48" s="28" t="s">
        <v>28</v>
      </c>
      <c r="N48" s="28" t="s">
        <v>28</v>
      </c>
    </row>
    <row r="49">
      <c r="B49" s="44" t="s">
        <v>154</v>
      </c>
      <c r="C49" s="40" t="s">
        <v>155</v>
      </c>
      <c r="D49" s="41" t="s">
        <v>2</v>
      </c>
      <c r="E49" s="41" t="s">
        <v>2</v>
      </c>
      <c r="F49" s="41" t="s">
        <v>28</v>
      </c>
      <c r="G49" s="41" t="s">
        <v>28</v>
      </c>
      <c r="H49" s="41" t="s">
        <v>28</v>
      </c>
      <c r="I49" s="28" t="s">
        <v>28</v>
      </c>
      <c r="J49" s="28" t="s">
        <v>28</v>
      </c>
      <c r="K49" s="28" t="s">
        <v>28</v>
      </c>
      <c r="L49" s="28" t="s">
        <v>28</v>
      </c>
      <c r="M49" s="28" t="s">
        <v>28</v>
      </c>
      <c r="N49" s="28" t="s">
        <v>28</v>
      </c>
    </row>
    <row r="50">
      <c r="B50" s="44" t="s">
        <v>156</v>
      </c>
      <c r="C50" s="40" t="s">
        <v>157</v>
      </c>
      <c r="D50" s="41" t="s">
        <v>28</v>
      </c>
      <c r="E50" s="41" t="s">
        <v>2</v>
      </c>
      <c r="F50" s="41" t="s">
        <v>28</v>
      </c>
      <c r="G50" s="41" t="s">
        <v>28</v>
      </c>
      <c r="H50" s="41" t="s">
        <v>28</v>
      </c>
      <c r="I50" s="28" t="s">
        <v>28</v>
      </c>
      <c r="J50" s="28" t="s">
        <v>28</v>
      </c>
      <c r="K50" s="28" t="s">
        <v>28</v>
      </c>
      <c r="L50" s="28" t="s">
        <v>28</v>
      </c>
      <c r="M50" s="28" t="s">
        <v>28</v>
      </c>
      <c r="N50" s="28" t="s">
        <v>28</v>
      </c>
    </row>
    <row r="51">
      <c r="B51" s="44" t="s">
        <v>158</v>
      </c>
      <c r="C51" s="40" t="s">
        <v>159</v>
      </c>
      <c r="D51" s="41" t="s">
        <v>28</v>
      </c>
      <c r="E51" s="41" t="s">
        <v>28</v>
      </c>
      <c r="F51" s="41" t="s">
        <v>28</v>
      </c>
      <c r="G51" s="41" t="s">
        <v>28</v>
      </c>
      <c r="H51" s="41" t="s">
        <v>28</v>
      </c>
      <c r="I51" s="28" t="s">
        <v>28</v>
      </c>
      <c r="J51" s="28" t="s">
        <v>28</v>
      </c>
      <c r="K51" s="28" t="s">
        <v>28</v>
      </c>
      <c r="L51" s="28" t="s">
        <v>28</v>
      </c>
      <c r="M51" s="28" t="s">
        <v>28</v>
      </c>
      <c r="N51" s="28" t="s">
        <v>28</v>
      </c>
    </row>
    <row r="52">
      <c r="B52" s="44" t="s">
        <v>160</v>
      </c>
      <c r="C52" s="40" t="s">
        <v>161</v>
      </c>
      <c r="D52" s="41" t="s">
        <v>2</v>
      </c>
      <c r="E52" s="41" t="s">
        <v>28</v>
      </c>
      <c r="F52" s="41" t="s">
        <v>28</v>
      </c>
      <c r="G52" s="41" t="s">
        <v>28</v>
      </c>
      <c r="H52" s="41" t="s">
        <v>28</v>
      </c>
      <c r="I52" s="28" t="s">
        <v>28</v>
      </c>
      <c r="J52" s="28" t="s">
        <v>28</v>
      </c>
      <c r="K52" s="28" t="s">
        <v>28</v>
      </c>
      <c r="L52" s="28" t="s">
        <v>28</v>
      </c>
      <c r="M52" s="28" t="s">
        <v>28</v>
      </c>
      <c r="N52" s="28" t="s">
        <v>28</v>
      </c>
    </row>
    <row r="53">
      <c r="B53" s="44" t="s">
        <v>162</v>
      </c>
      <c r="C53" s="40" t="s">
        <v>163</v>
      </c>
      <c r="D53" s="41" t="s">
        <v>2</v>
      </c>
      <c r="E53" s="41" t="s">
        <v>28</v>
      </c>
      <c r="F53" s="41" t="s">
        <v>28</v>
      </c>
      <c r="G53" s="41" t="s">
        <v>28</v>
      </c>
      <c r="H53" s="41" t="s">
        <v>28</v>
      </c>
      <c r="I53" s="28" t="s">
        <v>28</v>
      </c>
      <c r="J53" s="28" t="s">
        <v>28</v>
      </c>
      <c r="K53" s="28" t="s">
        <v>28</v>
      </c>
      <c r="L53" s="28" t="s">
        <v>28</v>
      </c>
      <c r="M53" s="28" t="s">
        <v>28</v>
      </c>
      <c r="N53" s="28" t="s">
        <v>28</v>
      </c>
    </row>
    <row r="54">
      <c r="B54" s="44" t="s">
        <v>164</v>
      </c>
      <c r="C54" s="40" t="s">
        <v>165</v>
      </c>
      <c r="D54" s="41" t="s">
        <v>2</v>
      </c>
      <c r="E54" s="41" t="s">
        <v>28</v>
      </c>
      <c r="F54" s="41" t="s">
        <v>28</v>
      </c>
      <c r="G54" s="41" t="s">
        <v>28</v>
      </c>
      <c r="H54" s="41" t="s">
        <v>28</v>
      </c>
      <c r="I54" s="28" t="s">
        <v>28</v>
      </c>
      <c r="J54" s="28" t="s">
        <v>28</v>
      </c>
      <c r="K54" s="28" t="s">
        <v>28</v>
      </c>
      <c r="L54" s="28" t="s">
        <v>28</v>
      </c>
      <c r="M54" s="28" t="s">
        <v>28</v>
      </c>
      <c r="N54" s="28" t="s">
        <v>28</v>
      </c>
    </row>
    <row r="55">
      <c r="B55" s="44" t="s">
        <v>166</v>
      </c>
      <c r="C55" s="40" t="s">
        <v>167</v>
      </c>
      <c r="D55" s="41" t="s">
        <v>2</v>
      </c>
      <c r="E55" s="41" t="s">
        <v>28</v>
      </c>
      <c r="F55" s="41" t="s">
        <v>28</v>
      </c>
      <c r="G55" s="41" t="s">
        <v>28</v>
      </c>
      <c r="H55" s="41" t="s">
        <v>28</v>
      </c>
      <c r="I55" s="28" t="s">
        <v>28</v>
      </c>
      <c r="J55" s="28" t="s">
        <v>28</v>
      </c>
      <c r="K55" s="28" t="s">
        <v>28</v>
      </c>
      <c r="L55" s="28" t="s">
        <v>28</v>
      </c>
      <c r="M55" s="28" t="s">
        <v>28</v>
      </c>
      <c r="N55" s="28" t="s">
        <v>28</v>
      </c>
    </row>
    <row r="56">
      <c r="B56" s="44" t="s">
        <v>168</v>
      </c>
      <c r="C56" s="40" t="s">
        <v>169</v>
      </c>
      <c r="D56" s="41" t="s">
        <v>2</v>
      </c>
      <c r="E56" s="41" t="s">
        <v>28</v>
      </c>
      <c r="F56" s="41" t="s">
        <v>28</v>
      </c>
      <c r="G56" s="41" t="s">
        <v>28</v>
      </c>
      <c r="H56" s="41" t="s">
        <v>28</v>
      </c>
      <c r="I56" s="28" t="s">
        <v>28</v>
      </c>
      <c r="J56" s="28" t="s">
        <v>28</v>
      </c>
      <c r="K56" s="28" t="s">
        <v>28</v>
      </c>
      <c r="L56" s="28" t="s">
        <v>28</v>
      </c>
      <c r="M56" s="28" t="s">
        <v>28</v>
      </c>
      <c r="N56" s="28" t="s">
        <v>28</v>
      </c>
    </row>
    <row r="57">
      <c r="B57" s="44" t="s">
        <v>170</v>
      </c>
      <c r="C57" s="40" t="s">
        <v>171</v>
      </c>
      <c r="D57" s="41" t="s">
        <v>2</v>
      </c>
      <c r="E57" s="41" t="s">
        <v>28</v>
      </c>
      <c r="F57" s="41" t="s">
        <v>28</v>
      </c>
      <c r="G57" s="41" t="s">
        <v>28</v>
      </c>
      <c r="H57" s="41" t="s">
        <v>28</v>
      </c>
      <c r="I57" s="28" t="s">
        <v>28</v>
      </c>
      <c r="J57" s="28" t="s">
        <v>28</v>
      </c>
      <c r="K57" s="28" t="s">
        <v>28</v>
      </c>
      <c r="L57" s="28" t="s">
        <v>28</v>
      </c>
      <c r="M57" s="28" t="s">
        <v>28</v>
      </c>
      <c r="N57" s="28" t="s">
        <v>28</v>
      </c>
    </row>
  </sheetData>
  <mergeCells count="3">
    <mergeCell ref="K3:L3"/>
    <mergeCell ref="K4:L4"/>
    <mergeCell ref="K5:L5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4.38"/>
    <col customWidth="1" min="4" max="4" width="20.63"/>
  </cols>
  <sheetData>
    <row r="2">
      <c r="C2" s="50" t="s">
        <v>179</v>
      </c>
      <c r="D2" s="52" t="s">
        <v>180</v>
      </c>
    </row>
    <row r="3">
      <c r="C3" s="54" t="s">
        <v>72</v>
      </c>
      <c r="D3" s="56">
        <v>200000.0</v>
      </c>
    </row>
    <row r="4">
      <c r="C4" s="54" t="s">
        <v>75</v>
      </c>
      <c r="D4" s="56">
        <v>200000.0</v>
      </c>
    </row>
    <row r="5">
      <c r="C5" s="54" t="s">
        <v>77</v>
      </c>
      <c r="D5" s="56">
        <v>120000.0</v>
      </c>
    </row>
    <row r="6">
      <c r="C6" s="54" t="s">
        <v>79</v>
      </c>
      <c r="D6" s="56">
        <v>200000.0</v>
      </c>
    </row>
    <row r="7">
      <c r="C7" s="54" t="s">
        <v>81</v>
      </c>
      <c r="D7" s="56">
        <v>100000.0</v>
      </c>
    </row>
    <row r="8">
      <c r="C8" s="54" t="s">
        <v>83</v>
      </c>
      <c r="D8" s="56">
        <v>80000.0</v>
      </c>
    </row>
    <row r="9">
      <c r="C9" s="54" t="s">
        <v>85</v>
      </c>
      <c r="D9" s="56">
        <v>150000.0</v>
      </c>
    </row>
    <row r="10">
      <c r="C10" s="54" t="s">
        <v>87</v>
      </c>
      <c r="D10" s="56">
        <v>300000.0</v>
      </c>
    </row>
    <row r="11">
      <c r="C11" s="54" t="s">
        <v>184</v>
      </c>
      <c r="D11" s="56">
        <v>350000.0</v>
      </c>
    </row>
    <row r="12">
      <c r="C12" s="54" t="s">
        <v>91</v>
      </c>
      <c r="D12" s="56">
        <v>20000.0</v>
      </c>
    </row>
    <row r="13">
      <c r="C13" s="54" t="s">
        <v>93</v>
      </c>
      <c r="D13" s="56">
        <v>500000.0</v>
      </c>
    </row>
    <row r="14">
      <c r="C14" s="54" t="s">
        <v>95</v>
      </c>
      <c r="D14" s="56">
        <v>350000.0</v>
      </c>
    </row>
    <row r="15">
      <c r="C15" s="54" t="s">
        <v>97</v>
      </c>
      <c r="D15" s="56">
        <v>450000.0</v>
      </c>
    </row>
    <row r="16">
      <c r="C16" s="54" t="s">
        <v>99</v>
      </c>
      <c r="D16" s="56">
        <v>360000.0</v>
      </c>
    </row>
    <row r="17">
      <c r="C17" s="54" t="s">
        <v>101</v>
      </c>
      <c r="D17" s="56">
        <v>45000.0</v>
      </c>
    </row>
    <row r="18">
      <c r="C18" s="54" t="s">
        <v>103</v>
      </c>
      <c r="D18" s="56">
        <v>120000.0</v>
      </c>
    </row>
    <row r="19">
      <c r="C19" s="54" t="s">
        <v>105</v>
      </c>
      <c r="D19" s="56">
        <v>450000.0</v>
      </c>
    </row>
    <row r="20">
      <c r="C20" s="62" t="s">
        <v>107</v>
      </c>
      <c r="D20" s="56">
        <v>250000.0</v>
      </c>
    </row>
    <row r="21">
      <c r="C21" s="62" t="s">
        <v>109</v>
      </c>
      <c r="D21" s="56">
        <v>450000.0</v>
      </c>
    </row>
    <row r="22">
      <c r="C22" s="62" t="s">
        <v>111</v>
      </c>
      <c r="D22" s="56">
        <v>1.0E7</v>
      </c>
    </row>
    <row r="23">
      <c r="C23" s="62" t="s">
        <v>113</v>
      </c>
      <c r="D23" s="56">
        <v>400000.0</v>
      </c>
    </row>
    <row r="24">
      <c r="C24" s="62" t="s">
        <v>115</v>
      </c>
      <c r="D24" s="56">
        <v>350000.0</v>
      </c>
    </row>
    <row r="25">
      <c r="C25" s="62" t="s">
        <v>117</v>
      </c>
      <c r="D25" s="56">
        <v>250000.0</v>
      </c>
    </row>
    <row r="26">
      <c r="C26" s="62" t="s">
        <v>119</v>
      </c>
      <c r="D26" s="56">
        <v>250000.0</v>
      </c>
    </row>
    <row r="27">
      <c r="C27" s="62" t="s">
        <v>121</v>
      </c>
      <c r="D27" s="56">
        <v>365000.0</v>
      </c>
    </row>
    <row r="28">
      <c r="C28" s="62" t="s">
        <v>123</v>
      </c>
      <c r="D28" s="56">
        <v>250000.0</v>
      </c>
    </row>
    <row r="29">
      <c r="C29" s="62" t="s">
        <v>125</v>
      </c>
      <c r="D29" s="56">
        <v>120000.0</v>
      </c>
    </row>
    <row r="30">
      <c r="C30" s="62" t="s">
        <v>127</v>
      </c>
      <c r="D30" s="56">
        <v>500000.0</v>
      </c>
    </row>
    <row r="31">
      <c r="C31" s="62" t="s">
        <v>129</v>
      </c>
      <c r="D31" s="56">
        <v>2000000.0</v>
      </c>
    </row>
    <row r="32">
      <c r="C32" s="62" t="s">
        <v>131</v>
      </c>
      <c r="D32" s="56">
        <v>4000000.0</v>
      </c>
    </row>
    <row r="33">
      <c r="C33" s="62" t="s">
        <v>133</v>
      </c>
      <c r="D33" s="56">
        <v>500000.0</v>
      </c>
    </row>
    <row r="34">
      <c r="C34" s="62" t="s">
        <v>135</v>
      </c>
      <c r="D34" s="56">
        <v>180000.0</v>
      </c>
    </row>
    <row r="35">
      <c r="C35" s="62" t="s">
        <v>137</v>
      </c>
      <c r="D35" s="56">
        <v>650000.0</v>
      </c>
    </row>
    <row r="36">
      <c r="C36" s="62" t="s">
        <v>139</v>
      </c>
      <c r="D36" s="56">
        <v>75000.0</v>
      </c>
    </row>
    <row r="37">
      <c r="C37" s="62" t="s">
        <v>141</v>
      </c>
      <c r="D37" s="56">
        <v>680000.0</v>
      </c>
    </row>
    <row r="38">
      <c r="C38" s="62" t="s">
        <v>143</v>
      </c>
      <c r="D38" s="56">
        <v>1200000.0</v>
      </c>
    </row>
    <row r="39">
      <c r="C39" s="62" t="s">
        <v>145</v>
      </c>
      <c r="D39" s="56">
        <v>500000.0</v>
      </c>
    </row>
    <row r="40">
      <c r="C40" s="62" t="s">
        <v>147</v>
      </c>
      <c r="D40" s="56">
        <v>600000.0</v>
      </c>
    </row>
    <row r="41">
      <c r="C41" s="62" t="s">
        <v>149</v>
      </c>
      <c r="D41" s="56">
        <v>400000.0</v>
      </c>
    </row>
    <row r="42">
      <c r="C42" s="62" t="s">
        <v>151</v>
      </c>
      <c r="D42" s="56">
        <v>700000.0</v>
      </c>
    </row>
    <row r="43">
      <c r="C43" s="62" t="s">
        <v>153</v>
      </c>
      <c r="D43" s="56">
        <v>650000.0</v>
      </c>
    </row>
    <row r="44">
      <c r="C44" s="67" t="s">
        <v>155</v>
      </c>
      <c r="D44" s="56">
        <v>700000.0</v>
      </c>
    </row>
    <row r="45">
      <c r="C45" s="62" t="s">
        <v>157</v>
      </c>
      <c r="D45" s="56">
        <v>1200000.0</v>
      </c>
    </row>
    <row r="46">
      <c r="C46" s="62" t="s">
        <v>159</v>
      </c>
      <c r="D46" s="56">
        <v>1300000.0</v>
      </c>
    </row>
    <row r="47">
      <c r="C47" s="62" t="s">
        <v>161</v>
      </c>
      <c r="D47" s="56">
        <v>500000.0</v>
      </c>
    </row>
    <row r="48">
      <c r="C48" s="62" t="s">
        <v>163</v>
      </c>
      <c r="D48" s="56">
        <v>3000000.0</v>
      </c>
    </row>
    <row r="49">
      <c r="C49" s="62" t="s">
        <v>165</v>
      </c>
      <c r="D49" s="56">
        <v>3000000.0</v>
      </c>
    </row>
    <row r="50">
      <c r="C50" s="62" t="s">
        <v>167</v>
      </c>
      <c r="D50" s="56">
        <v>250000.0</v>
      </c>
    </row>
    <row r="51">
      <c r="C51" s="62" t="s">
        <v>169</v>
      </c>
      <c r="D51" s="56">
        <v>250000.0</v>
      </c>
    </row>
    <row r="52">
      <c r="C52" s="62" t="s">
        <v>171</v>
      </c>
      <c r="D52" s="56">
        <v>250000.0</v>
      </c>
    </row>
    <row r="53">
      <c r="C53" s="68" t="s">
        <v>215</v>
      </c>
      <c r="D53" s="69">
        <v>3.9765E7</v>
      </c>
    </row>
    <row r="54">
      <c r="C54" s="68" t="s">
        <v>218</v>
      </c>
      <c r="D54" s="69">
        <v>4.5E7</v>
      </c>
    </row>
    <row r="55">
      <c r="C55" s="68" t="s">
        <v>219</v>
      </c>
      <c r="D55" s="69">
        <v>5235000.0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53.88"/>
  </cols>
  <sheetData>
    <row r="2">
      <c r="B2" s="45" t="s">
        <v>172</v>
      </c>
      <c r="C2" s="46"/>
      <c r="D2" s="46"/>
      <c r="E2" s="46"/>
      <c r="F2" s="46"/>
      <c r="G2" s="46"/>
      <c r="H2" s="46"/>
      <c r="I2" s="46"/>
      <c r="J2" s="46"/>
      <c r="K2" s="46"/>
      <c r="L2" s="36"/>
      <c r="M2" s="8"/>
    </row>
    <row r="3">
      <c r="B3" s="47" t="s">
        <v>3</v>
      </c>
      <c r="C3" s="48" t="s">
        <v>173</v>
      </c>
      <c r="D3" s="48" t="s">
        <v>174</v>
      </c>
      <c r="E3" s="48" t="s">
        <v>175</v>
      </c>
      <c r="F3" s="48" t="s">
        <v>7</v>
      </c>
      <c r="G3" s="48" t="s">
        <v>8</v>
      </c>
      <c r="H3" s="48" t="s">
        <v>176</v>
      </c>
      <c r="I3" s="48" t="s">
        <v>177</v>
      </c>
      <c r="J3" s="49" t="s">
        <v>178</v>
      </c>
      <c r="K3" s="7"/>
      <c r="L3" s="9"/>
      <c r="M3" s="8"/>
    </row>
    <row r="4">
      <c r="B4" s="51">
        <v>1.0</v>
      </c>
      <c r="C4" s="53" t="s">
        <v>72</v>
      </c>
      <c r="D4" s="53" t="s">
        <v>59</v>
      </c>
      <c r="E4" s="55" t="s">
        <v>181</v>
      </c>
      <c r="F4" s="57" t="s">
        <v>14</v>
      </c>
      <c r="G4" s="57" t="s">
        <v>24</v>
      </c>
      <c r="H4" s="58">
        <v>43741.0</v>
      </c>
      <c r="I4" s="57" t="s">
        <v>182</v>
      </c>
      <c r="J4" s="59" t="s">
        <v>183</v>
      </c>
      <c r="K4" s="7"/>
      <c r="L4" s="9"/>
      <c r="M4" s="8"/>
    </row>
    <row r="5">
      <c r="B5" s="51">
        <v>2.0</v>
      </c>
      <c r="C5" s="53" t="s">
        <v>75</v>
      </c>
      <c r="D5" s="53" t="s">
        <v>57</v>
      </c>
      <c r="E5" s="55" t="s">
        <v>185</v>
      </c>
      <c r="F5" s="57" t="s">
        <v>13</v>
      </c>
      <c r="G5" s="57" t="s">
        <v>13</v>
      </c>
      <c r="H5" s="58">
        <v>43741.0</v>
      </c>
      <c r="I5" s="57" t="s">
        <v>182</v>
      </c>
      <c r="J5" s="59" t="s">
        <v>186</v>
      </c>
      <c r="K5" s="7"/>
      <c r="L5" s="9"/>
      <c r="M5" s="8"/>
    </row>
    <row r="6">
      <c r="B6" s="51">
        <v>3.0</v>
      </c>
      <c r="C6" s="53" t="s">
        <v>77</v>
      </c>
      <c r="D6" s="53" t="s">
        <v>60</v>
      </c>
      <c r="E6" s="55" t="s">
        <v>187</v>
      </c>
      <c r="F6" s="57" t="s">
        <v>24</v>
      </c>
      <c r="G6" s="57" t="s">
        <v>13</v>
      </c>
      <c r="H6" s="58">
        <v>43741.0</v>
      </c>
      <c r="I6" s="57" t="s">
        <v>182</v>
      </c>
      <c r="J6" s="59" t="s">
        <v>189</v>
      </c>
      <c r="K6" s="7"/>
      <c r="L6" s="9"/>
      <c r="M6" s="8"/>
    </row>
    <row r="7">
      <c r="B7" s="51">
        <v>4.0</v>
      </c>
      <c r="C7" s="53" t="s">
        <v>79</v>
      </c>
      <c r="D7" s="53" t="s">
        <v>61</v>
      </c>
      <c r="E7" s="55" t="s">
        <v>187</v>
      </c>
      <c r="F7" s="57" t="s">
        <v>24</v>
      </c>
      <c r="G7" s="57" t="s">
        <v>14</v>
      </c>
      <c r="H7" s="58">
        <v>43741.0</v>
      </c>
      <c r="I7" s="57" t="s">
        <v>182</v>
      </c>
      <c r="J7" s="59" t="s">
        <v>195</v>
      </c>
      <c r="K7" s="7"/>
      <c r="L7" s="9"/>
      <c r="M7" s="8"/>
    </row>
    <row r="8">
      <c r="B8" s="51">
        <v>5.0</v>
      </c>
      <c r="C8" s="53" t="s">
        <v>81</v>
      </c>
      <c r="D8" s="53" t="s">
        <v>59</v>
      </c>
      <c r="E8" s="55" t="s">
        <v>187</v>
      </c>
      <c r="F8" s="57" t="s">
        <v>24</v>
      </c>
      <c r="G8" s="57" t="s">
        <v>13</v>
      </c>
      <c r="H8" s="58">
        <v>43741.0</v>
      </c>
      <c r="I8" s="57" t="s">
        <v>182</v>
      </c>
      <c r="J8" s="59" t="s">
        <v>197</v>
      </c>
      <c r="K8" s="7"/>
      <c r="L8" s="9"/>
      <c r="M8" s="8"/>
    </row>
    <row r="9">
      <c r="B9" s="51">
        <v>6.0</v>
      </c>
      <c r="C9" s="53" t="s">
        <v>83</v>
      </c>
      <c r="D9" s="53" t="s">
        <v>59</v>
      </c>
      <c r="E9" s="55" t="s">
        <v>187</v>
      </c>
      <c r="F9" s="57" t="s">
        <v>14</v>
      </c>
      <c r="G9" s="57" t="s">
        <v>24</v>
      </c>
      <c r="H9" s="58">
        <v>43741.0</v>
      </c>
      <c r="I9" s="57" t="s">
        <v>182</v>
      </c>
      <c r="J9" s="59" t="s">
        <v>198</v>
      </c>
      <c r="K9" s="7"/>
      <c r="L9" s="9"/>
      <c r="M9" s="8"/>
    </row>
    <row r="10">
      <c r="B10" s="51">
        <v>7.0</v>
      </c>
      <c r="C10" s="53" t="s">
        <v>85</v>
      </c>
      <c r="D10" s="53" t="s">
        <v>199</v>
      </c>
      <c r="E10" s="55" t="s">
        <v>187</v>
      </c>
      <c r="F10" s="57" t="s">
        <v>24</v>
      </c>
      <c r="G10" s="57" t="s">
        <v>13</v>
      </c>
      <c r="H10" s="58">
        <v>43741.0</v>
      </c>
      <c r="I10" s="57" t="s">
        <v>182</v>
      </c>
      <c r="J10" s="59" t="s">
        <v>200</v>
      </c>
      <c r="K10" s="7"/>
      <c r="L10" s="9"/>
      <c r="M10" s="8"/>
    </row>
    <row r="11">
      <c r="B11" s="51">
        <v>8.0</v>
      </c>
      <c r="C11" s="53" t="s">
        <v>87</v>
      </c>
      <c r="D11" s="53" t="s">
        <v>66</v>
      </c>
      <c r="E11" s="55" t="s">
        <v>187</v>
      </c>
      <c r="F11" s="57" t="s">
        <v>13</v>
      </c>
      <c r="G11" s="57" t="s">
        <v>14</v>
      </c>
      <c r="H11" s="58">
        <v>43741.0</v>
      </c>
      <c r="I11" s="57" t="s">
        <v>182</v>
      </c>
      <c r="J11" s="59" t="s">
        <v>201</v>
      </c>
      <c r="K11" s="7"/>
      <c r="L11" s="9"/>
      <c r="M11" s="8"/>
    </row>
    <row r="12">
      <c r="B12" s="51">
        <v>9.0</v>
      </c>
      <c r="C12" s="53" t="s">
        <v>89</v>
      </c>
      <c r="D12" s="53" t="s">
        <v>60</v>
      </c>
      <c r="E12" s="55" t="s">
        <v>187</v>
      </c>
      <c r="F12" s="57" t="s">
        <v>14</v>
      </c>
      <c r="G12" s="57" t="s">
        <v>13</v>
      </c>
      <c r="H12" s="58">
        <v>43622.0</v>
      </c>
      <c r="I12" s="58">
        <v>43635.0</v>
      </c>
      <c r="J12" s="59" t="s">
        <v>202</v>
      </c>
      <c r="K12" s="7"/>
      <c r="L12" s="9"/>
      <c r="M12" s="8"/>
    </row>
    <row r="13">
      <c r="B13" s="51">
        <v>10.0</v>
      </c>
      <c r="C13" s="53" t="s">
        <v>91</v>
      </c>
      <c r="D13" s="53" t="s">
        <v>59</v>
      </c>
      <c r="E13" s="55" t="s">
        <v>187</v>
      </c>
      <c r="F13" s="57" t="s">
        <v>14</v>
      </c>
      <c r="G13" s="57" t="s">
        <v>24</v>
      </c>
      <c r="H13" s="58">
        <v>43741.0</v>
      </c>
      <c r="I13" s="57" t="s">
        <v>182</v>
      </c>
      <c r="J13" s="59" t="s">
        <v>204</v>
      </c>
      <c r="K13" s="7"/>
      <c r="L13" s="9"/>
      <c r="M13" s="8"/>
    </row>
    <row r="14">
      <c r="B14" s="51">
        <v>11.0</v>
      </c>
      <c r="C14" s="53" t="s">
        <v>93</v>
      </c>
      <c r="D14" s="53" t="s">
        <v>205</v>
      </c>
      <c r="E14" s="55" t="s">
        <v>187</v>
      </c>
      <c r="F14" s="57" t="s">
        <v>13</v>
      </c>
      <c r="G14" s="57" t="s">
        <v>13</v>
      </c>
      <c r="H14" s="58">
        <v>43741.0</v>
      </c>
      <c r="I14" s="57" t="s">
        <v>182</v>
      </c>
      <c r="J14" s="59" t="s">
        <v>207</v>
      </c>
      <c r="K14" s="7"/>
      <c r="L14" s="9"/>
      <c r="M14" s="8"/>
    </row>
    <row r="15">
      <c r="B15" s="51">
        <v>12.0</v>
      </c>
      <c r="C15" s="53" t="s">
        <v>95</v>
      </c>
      <c r="D15" s="53" t="s">
        <v>205</v>
      </c>
      <c r="E15" s="55" t="s">
        <v>187</v>
      </c>
      <c r="F15" s="57" t="s">
        <v>14</v>
      </c>
      <c r="G15" s="57" t="s">
        <v>13</v>
      </c>
      <c r="H15" s="58">
        <v>43741.0</v>
      </c>
      <c r="I15" s="57" t="s">
        <v>182</v>
      </c>
      <c r="J15" s="59" t="s">
        <v>209</v>
      </c>
      <c r="K15" s="7"/>
      <c r="L15" s="9"/>
      <c r="M15" s="8"/>
    </row>
    <row r="16">
      <c r="B16" s="51">
        <v>13.0</v>
      </c>
      <c r="C16" s="53" t="s">
        <v>97</v>
      </c>
      <c r="D16" s="53" t="s">
        <v>59</v>
      </c>
      <c r="E16" s="55" t="s">
        <v>187</v>
      </c>
      <c r="F16" s="57" t="s">
        <v>24</v>
      </c>
      <c r="G16" s="57" t="s">
        <v>13</v>
      </c>
      <c r="H16" s="58">
        <v>43741.0</v>
      </c>
      <c r="I16" s="57" t="s">
        <v>182</v>
      </c>
      <c r="J16" s="59" t="s">
        <v>211</v>
      </c>
      <c r="K16" s="7"/>
      <c r="L16" s="9"/>
      <c r="M16" s="8"/>
    </row>
    <row r="17">
      <c r="B17" s="51">
        <v>14.0</v>
      </c>
      <c r="C17" s="53" t="s">
        <v>99</v>
      </c>
      <c r="D17" s="53" t="s">
        <v>62</v>
      </c>
      <c r="E17" s="55" t="s">
        <v>212</v>
      </c>
      <c r="F17" s="57" t="s">
        <v>14</v>
      </c>
      <c r="G17" s="57" t="s">
        <v>13</v>
      </c>
      <c r="H17" s="58">
        <v>43741.0</v>
      </c>
      <c r="I17" s="57" t="s">
        <v>182</v>
      </c>
      <c r="J17" s="59" t="s">
        <v>214</v>
      </c>
      <c r="K17" s="7"/>
      <c r="L17" s="9"/>
      <c r="M17" s="8"/>
    </row>
    <row r="18">
      <c r="B18" s="51">
        <v>15.0</v>
      </c>
      <c r="C18" s="53" t="s">
        <v>101</v>
      </c>
      <c r="D18" s="53" t="s">
        <v>62</v>
      </c>
      <c r="E18" s="55" t="s">
        <v>187</v>
      </c>
      <c r="F18" s="57" t="s">
        <v>14</v>
      </c>
      <c r="G18" s="57" t="s">
        <v>14</v>
      </c>
      <c r="H18" s="58">
        <v>43741.0</v>
      </c>
      <c r="I18" s="57" t="s">
        <v>182</v>
      </c>
      <c r="J18" s="59" t="s">
        <v>217</v>
      </c>
      <c r="K18" s="7"/>
      <c r="L18" s="9"/>
      <c r="M18" s="8"/>
    </row>
    <row r="19">
      <c r="B19" s="51">
        <v>16.0</v>
      </c>
      <c r="C19" s="53" t="s">
        <v>103</v>
      </c>
      <c r="D19" s="53" t="s">
        <v>60</v>
      </c>
      <c r="E19" s="55" t="s">
        <v>187</v>
      </c>
      <c r="F19" s="57" t="s">
        <v>13</v>
      </c>
      <c r="G19" s="57" t="s">
        <v>24</v>
      </c>
      <c r="H19" s="58">
        <v>43741.0</v>
      </c>
      <c r="I19" s="57" t="s">
        <v>182</v>
      </c>
      <c r="J19" s="59" t="s">
        <v>221</v>
      </c>
      <c r="K19" s="7"/>
      <c r="L19" s="9"/>
      <c r="M19" s="8"/>
    </row>
    <row r="20">
      <c r="B20" s="51">
        <v>17.0</v>
      </c>
      <c r="C20" s="53" t="s">
        <v>105</v>
      </c>
      <c r="D20" s="53" t="s">
        <v>60</v>
      </c>
      <c r="E20" s="55" t="s">
        <v>187</v>
      </c>
      <c r="F20" s="57" t="s">
        <v>24</v>
      </c>
      <c r="G20" s="57" t="s">
        <v>24</v>
      </c>
      <c r="H20" s="58">
        <v>43718.0</v>
      </c>
      <c r="I20" s="58">
        <v>43724.0</v>
      </c>
      <c r="J20" s="59" t="s">
        <v>223</v>
      </c>
      <c r="K20" s="7"/>
      <c r="L20" s="9"/>
      <c r="M20" s="8"/>
    </row>
    <row r="21">
      <c r="B21" s="51">
        <v>18.0</v>
      </c>
      <c r="C21" s="70" t="s">
        <v>107</v>
      </c>
      <c r="D21" s="70" t="s">
        <v>205</v>
      </c>
      <c r="E21" s="71" t="s">
        <v>187</v>
      </c>
      <c r="F21" s="72" t="s">
        <v>13</v>
      </c>
      <c r="G21" s="72" t="s">
        <v>13</v>
      </c>
      <c r="H21" s="73">
        <v>43763.0</v>
      </c>
      <c r="I21" s="72" t="s">
        <v>182</v>
      </c>
      <c r="J21" s="74" t="s">
        <v>227</v>
      </c>
      <c r="K21" s="75"/>
      <c r="L21" s="75"/>
      <c r="M21" s="8"/>
    </row>
    <row r="22">
      <c r="B22" s="51">
        <v>19.0</v>
      </c>
      <c r="C22" s="70" t="s">
        <v>109</v>
      </c>
      <c r="D22" s="70" t="s">
        <v>57</v>
      </c>
      <c r="E22" s="71" t="s">
        <v>229</v>
      </c>
      <c r="F22" s="72" t="s">
        <v>13</v>
      </c>
      <c r="G22" s="72" t="s">
        <v>13</v>
      </c>
      <c r="H22" s="73">
        <v>43764.0</v>
      </c>
      <c r="I22" s="72" t="s">
        <v>182</v>
      </c>
      <c r="J22" s="70" t="s">
        <v>230</v>
      </c>
      <c r="K22" s="70" t="s">
        <v>231</v>
      </c>
      <c r="L22" s="70"/>
      <c r="M22" s="8"/>
    </row>
    <row r="23">
      <c r="B23" s="51">
        <v>20.0</v>
      </c>
      <c r="C23" s="70" t="s">
        <v>111</v>
      </c>
      <c r="D23" s="70" t="s">
        <v>64</v>
      </c>
      <c r="E23" s="71" t="s">
        <v>229</v>
      </c>
      <c r="F23" s="72" t="s">
        <v>13</v>
      </c>
      <c r="G23" s="72" t="s">
        <v>13</v>
      </c>
      <c r="H23" s="73">
        <v>43765.0</v>
      </c>
      <c r="I23" s="72" t="s">
        <v>182</v>
      </c>
      <c r="J23" s="74" t="s">
        <v>233</v>
      </c>
      <c r="K23" s="75"/>
      <c r="L23" s="75"/>
      <c r="M23" s="8"/>
    </row>
    <row r="24">
      <c r="B24" s="51">
        <v>21.0</v>
      </c>
      <c r="C24" s="70" t="s">
        <v>113</v>
      </c>
      <c r="D24" s="70" t="s">
        <v>205</v>
      </c>
      <c r="E24" s="71" t="s">
        <v>187</v>
      </c>
      <c r="F24" s="72" t="s">
        <v>13</v>
      </c>
      <c r="G24" s="72" t="s">
        <v>13</v>
      </c>
      <c r="H24" s="73">
        <v>43766.0</v>
      </c>
      <c r="I24" s="72" t="s">
        <v>182</v>
      </c>
      <c r="J24" s="74" t="s">
        <v>235</v>
      </c>
      <c r="K24" s="75"/>
      <c r="L24" s="75"/>
      <c r="M24" s="8"/>
    </row>
    <row r="25">
      <c r="B25" s="51">
        <v>22.0</v>
      </c>
      <c r="C25" s="70" t="s">
        <v>115</v>
      </c>
      <c r="D25" s="70" t="s">
        <v>205</v>
      </c>
      <c r="E25" s="71" t="s">
        <v>187</v>
      </c>
      <c r="F25" s="72" t="s">
        <v>13</v>
      </c>
      <c r="G25" s="72" t="s">
        <v>13</v>
      </c>
      <c r="H25" s="73">
        <v>43767.0</v>
      </c>
      <c r="I25" s="72" t="s">
        <v>182</v>
      </c>
      <c r="J25" s="74" t="s">
        <v>236</v>
      </c>
      <c r="K25" s="75"/>
      <c r="L25" s="75"/>
      <c r="M25" s="8"/>
    </row>
    <row r="26">
      <c r="B26" s="51">
        <v>23.0</v>
      </c>
      <c r="C26" s="70" t="s">
        <v>117</v>
      </c>
      <c r="D26" s="70" t="s">
        <v>60</v>
      </c>
      <c r="E26" s="71" t="s">
        <v>187</v>
      </c>
      <c r="F26" s="72" t="s">
        <v>14</v>
      </c>
      <c r="G26" s="72" t="s">
        <v>14</v>
      </c>
      <c r="H26" s="73">
        <v>43768.0</v>
      </c>
      <c r="I26" s="72" t="s">
        <v>182</v>
      </c>
      <c r="J26" s="74" t="s">
        <v>238</v>
      </c>
      <c r="K26" s="75"/>
      <c r="L26" s="75"/>
      <c r="M26" s="8"/>
    </row>
    <row r="27">
      <c r="B27" s="51">
        <v>24.0</v>
      </c>
      <c r="C27" s="70" t="s">
        <v>119</v>
      </c>
      <c r="D27" s="70" t="s">
        <v>60</v>
      </c>
      <c r="E27" s="71" t="s">
        <v>187</v>
      </c>
      <c r="F27" s="72" t="s">
        <v>14</v>
      </c>
      <c r="G27" s="72" t="s">
        <v>14</v>
      </c>
      <c r="H27" s="73">
        <v>43769.0</v>
      </c>
      <c r="I27" s="72" t="s">
        <v>182</v>
      </c>
      <c r="J27" s="74" t="s">
        <v>239</v>
      </c>
      <c r="K27" s="75"/>
      <c r="L27" s="75"/>
      <c r="M27" s="8"/>
    </row>
    <row r="28">
      <c r="B28" s="51">
        <v>25.0</v>
      </c>
      <c r="C28" s="70" t="s">
        <v>121</v>
      </c>
      <c r="D28" s="70" t="s">
        <v>57</v>
      </c>
      <c r="E28" s="71" t="s">
        <v>229</v>
      </c>
      <c r="F28" s="72" t="s">
        <v>13</v>
      </c>
      <c r="G28" s="72" t="s">
        <v>13</v>
      </c>
      <c r="H28" s="73">
        <v>43770.0</v>
      </c>
      <c r="I28" s="72" t="s">
        <v>182</v>
      </c>
      <c r="J28" s="74" t="s">
        <v>240</v>
      </c>
      <c r="K28" s="75"/>
      <c r="L28" s="75"/>
      <c r="M28" s="8"/>
    </row>
    <row r="29">
      <c r="B29" s="51">
        <v>26.0</v>
      </c>
      <c r="C29" s="70" t="s">
        <v>123</v>
      </c>
      <c r="D29" s="70" t="s">
        <v>57</v>
      </c>
      <c r="E29" s="71" t="s">
        <v>229</v>
      </c>
      <c r="F29" s="72" t="s">
        <v>14</v>
      </c>
      <c r="G29" s="72" t="s">
        <v>14</v>
      </c>
      <c r="H29" s="73">
        <v>43771.0</v>
      </c>
      <c r="I29" s="72" t="s">
        <v>182</v>
      </c>
      <c r="J29" s="79" t="s">
        <v>241</v>
      </c>
      <c r="K29" s="75"/>
      <c r="L29" s="75"/>
      <c r="M29" s="8"/>
    </row>
    <row r="30">
      <c r="B30" s="51">
        <v>27.0</v>
      </c>
      <c r="C30" s="70" t="s">
        <v>125</v>
      </c>
      <c r="D30" s="70" t="s">
        <v>60</v>
      </c>
      <c r="E30" s="71" t="s">
        <v>187</v>
      </c>
      <c r="F30" s="72" t="s">
        <v>14</v>
      </c>
      <c r="G30" s="72" t="s">
        <v>14</v>
      </c>
      <c r="H30" s="73">
        <v>43772.0</v>
      </c>
      <c r="I30" s="72" t="s">
        <v>182</v>
      </c>
      <c r="J30" s="79" t="s">
        <v>243</v>
      </c>
      <c r="K30" s="75"/>
      <c r="L30" s="75"/>
      <c r="M30" s="8"/>
    </row>
    <row r="31">
      <c r="B31" s="51">
        <v>28.0</v>
      </c>
      <c r="C31" s="70" t="s">
        <v>127</v>
      </c>
      <c r="D31" s="70" t="s">
        <v>65</v>
      </c>
      <c r="E31" s="71" t="s">
        <v>245</v>
      </c>
      <c r="F31" s="72" t="s">
        <v>13</v>
      </c>
      <c r="G31" s="72" t="s">
        <v>13</v>
      </c>
      <c r="H31" s="73">
        <v>43773.0</v>
      </c>
      <c r="I31" s="72" t="s">
        <v>182</v>
      </c>
      <c r="J31" s="79" t="s">
        <v>246</v>
      </c>
      <c r="K31" s="75"/>
      <c r="L31" s="75"/>
      <c r="M31" s="8"/>
    </row>
    <row r="32">
      <c r="B32" s="80">
        <v>29.0</v>
      </c>
      <c r="C32" s="70" t="s">
        <v>129</v>
      </c>
      <c r="D32" s="70" t="s">
        <v>66</v>
      </c>
      <c r="E32" s="71" t="s">
        <v>187</v>
      </c>
      <c r="F32" s="72" t="s">
        <v>13</v>
      </c>
      <c r="G32" s="72" t="s">
        <v>13</v>
      </c>
      <c r="H32" s="73">
        <v>43774.0</v>
      </c>
      <c r="I32" s="72" t="s">
        <v>182</v>
      </c>
      <c r="J32" s="79" t="s">
        <v>248</v>
      </c>
      <c r="K32" s="75"/>
      <c r="L32" s="75"/>
      <c r="M32" s="8"/>
    </row>
    <row r="33">
      <c r="B33" s="80">
        <v>30.0</v>
      </c>
      <c r="C33" s="70" t="s">
        <v>131</v>
      </c>
      <c r="D33" s="70" t="s">
        <v>64</v>
      </c>
      <c r="E33" s="71" t="s">
        <v>229</v>
      </c>
      <c r="F33" s="72" t="s">
        <v>13</v>
      </c>
      <c r="G33" s="72" t="s">
        <v>13</v>
      </c>
      <c r="H33" s="73">
        <v>43775.0</v>
      </c>
      <c r="I33" s="72" t="s">
        <v>182</v>
      </c>
      <c r="J33" s="79" t="s">
        <v>250</v>
      </c>
      <c r="K33" s="75"/>
      <c r="L33" s="75"/>
      <c r="M33" s="8"/>
    </row>
    <row r="34">
      <c r="B34" s="80">
        <v>31.0</v>
      </c>
      <c r="C34" s="70" t="s">
        <v>133</v>
      </c>
      <c r="D34" s="70" t="s">
        <v>57</v>
      </c>
      <c r="E34" s="71" t="s">
        <v>229</v>
      </c>
      <c r="F34" s="72" t="s">
        <v>13</v>
      </c>
      <c r="G34" s="72" t="s">
        <v>13</v>
      </c>
      <c r="H34" s="73">
        <v>43776.0</v>
      </c>
      <c r="I34" s="72" t="s">
        <v>182</v>
      </c>
      <c r="J34" s="74" t="s">
        <v>252</v>
      </c>
      <c r="K34" s="75"/>
      <c r="L34" s="75"/>
      <c r="M34" s="8"/>
    </row>
    <row r="35">
      <c r="B35" s="80">
        <v>32.0</v>
      </c>
      <c r="C35" s="70" t="s">
        <v>135</v>
      </c>
      <c r="D35" s="70" t="s">
        <v>57</v>
      </c>
      <c r="E35" s="71" t="s">
        <v>229</v>
      </c>
      <c r="F35" s="72" t="s">
        <v>24</v>
      </c>
      <c r="G35" s="72" t="s">
        <v>24</v>
      </c>
      <c r="H35" s="73">
        <v>43777.0</v>
      </c>
      <c r="I35" s="72" t="s">
        <v>182</v>
      </c>
      <c r="J35" s="74" t="s">
        <v>254</v>
      </c>
      <c r="K35" s="75"/>
      <c r="L35" s="75"/>
      <c r="M35" s="8"/>
    </row>
    <row r="36">
      <c r="B36" s="80">
        <v>33.0</v>
      </c>
      <c r="C36" s="70" t="s">
        <v>137</v>
      </c>
      <c r="D36" s="70" t="s">
        <v>57</v>
      </c>
      <c r="E36" s="71" t="s">
        <v>187</v>
      </c>
      <c r="F36" s="72" t="s">
        <v>13</v>
      </c>
      <c r="G36" s="72" t="s">
        <v>13</v>
      </c>
      <c r="H36" s="73">
        <v>43778.0</v>
      </c>
      <c r="I36" s="72" t="s">
        <v>182</v>
      </c>
      <c r="J36" s="74" t="s">
        <v>256</v>
      </c>
      <c r="K36" s="75"/>
      <c r="L36" s="75"/>
      <c r="M36" s="8"/>
    </row>
    <row r="37">
      <c r="B37" s="80">
        <v>34.0</v>
      </c>
      <c r="C37" s="70" t="s">
        <v>139</v>
      </c>
      <c r="D37" s="70" t="s">
        <v>257</v>
      </c>
      <c r="E37" s="71" t="s">
        <v>187</v>
      </c>
      <c r="F37" s="72" t="s">
        <v>24</v>
      </c>
      <c r="G37" s="72" t="s">
        <v>24</v>
      </c>
      <c r="H37" s="73">
        <v>43779.0</v>
      </c>
      <c r="I37" s="72" t="s">
        <v>182</v>
      </c>
      <c r="J37" s="74" t="s">
        <v>259</v>
      </c>
      <c r="K37" s="75"/>
      <c r="L37" s="75"/>
      <c r="M37" s="8"/>
    </row>
    <row r="38">
      <c r="B38" s="80">
        <v>35.0</v>
      </c>
      <c r="C38" s="70" t="s">
        <v>141</v>
      </c>
      <c r="D38" s="70" t="s">
        <v>66</v>
      </c>
      <c r="E38" s="71" t="s">
        <v>245</v>
      </c>
      <c r="F38" s="72" t="s">
        <v>13</v>
      </c>
      <c r="G38" s="72" t="s">
        <v>13</v>
      </c>
      <c r="H38" s="73">
        <v>43780.0</v>
      </c>
      <c r="I38" s="72" t="s">
        <v>182</v>
      </c>
      <c r="J38" s="74" t="s">
        <v>261</v>
      </c>
      <c r="K38" s="75"/>
      <c r="L38" s="75"/>
      <c r="M38" s="8"/>
    </row>
    <row r="39">
      <c r="B39" s="80">
        <v>36.0</v>
      </c>
      <c r="C39" s="70" t="s">
        <v>143</v>
      </c>
      <c r="D39" s="70" t="s">
        <v>205</v>
      </c>
      <c r="E39" s="71" t="s">
        <v>245</v>
      </c>
      <c r="F39" s="72" t="s">
        <v>13</v>
      </c>
      <c r="G39" s="72" t="s">
        <v>13</v>
      </c>
      <c r="H39" s="73">
        <v>43781.0</v>
      </c>
      <c r="I39" s="72" t="s">
        <v>182</v>
      </c>
      <c r="J39" s="74" t="s">
        <v>262</v>
      </c>
      <c r="K39" s="75"/>
      <c r="L39" s="75"/>
      <c r="M39" s="8"/>
    </row>
    <row r="40">
      <c r="B40" s="80">
        <v>37.0</v>
      </c>
      <c r="C40" s="70" t="s">
        <v>145</v>
      </c>
      <c r="D40" s="70" t="s">
        <v>67</v>
      </c>
      <c r="E40" s="71" t="s">
        <v>245</v>
      </c>
      <c r="F40" s="72" t="s">
        <v>13</v>
      </c>
      <c r="G40" s="72" t="s">
        <v>13</v>
      </c>
      <c r="H40" s="73">
        <v>43782.0</v>
      </c>
      <c r="I40" s="72" t="s">
        <v>182</v>
      </c>
      <c r="J40" s="74" t="s">
        <v>264</v>
      </c>
      <c r="K40" s="75"/>
      <c r="L40" s="75"/>
      <c r="M40" s="8"/>
    </row>
    <row r="41">
      <c r="B41" s="80">
        <v>38.0</v>
      </c>
      <c r="C41" s="70" t="s">
        <v>147</v>
      </c>
      <c r="D41" s="70" t="s">
        <v>265</v>
      </c>
      <c r="E41" s="71" t="s">
        <v>245</v>
      </c>
      <c r="F41" s="72" t="s">
        <v>13</v>
      </c>
      <c r="G41" s="72" t="s">
        <v>13</v>
      </c>
      <c r="H41" s="73">
        <v>43783.0</v>
      </c>
      <c r="I41" s="72" t="s">
        <v>182</v>
      </c>
      <c r="J41" s="74" t="s">
        <v>266</v>
      </c>
      <c r="K41" s="75"/>
      <c r="L41" s="75"/>
      <c r="M41" s="8"/>
    </row>
    <row r="42">
      <c r="B42" s="80">
        <v>39.0</v>
      </c>
      <c r="C42" s="70" t="s">
        <v>149</v>
      </c>
      <c r="D42" s="70" t="s">
        <v>60</v>
      </c>
      <c r="E42" s="71" t="s">
        <v>245</v>
      </c>
      <c r="F42" s="72" t="s">
        <v>14</v>
      </c>
      <c r="G42" s="72" t="s">
        <v>14</v>
      </c>
      <c r="H42" s="73">
        <v>43784.0</v>
      </c>
      <c r="I42" s="72" t="s">
        <v>182</v>
      </c>
      <c r="J42" s="70" t="s">
        <v>267</v>
      </c>
      <c r="K42" s="70"/>
      <c r="L42" s="70"/>
      <c r="M42" s="8"/>
    </row>
    <row r="43">
      <c r="B43" s="80">
        <v>40.0</v>
      </c>
      <c r="C43" s="70" t="s">
        <v>151</v>
      </c>
      <c r="D43" s="70" t="s">
        <v>65</v>
      </c>
      <c r="E43" s="71" t="s">
        <v>187</v>
      </c>
      <c r="F43" s="72" t="s">
        <v>14</v>
      </c>
      <c r="G43" s="72" t="s">
        <v>14</v>
      </c>
      <c r="H43" s="73">
        <v>43785.0</v>
      </c>
      <c r="I43" s="72" t="s">
        <v>182</v>
      </c>
      <c r="J43" s="74" t="s">
        <v>268</v>
      </c>
      <c r="K43" s="75"/>
      <c r="L43" s="75"/>
      <c r="M43" s="8"/>
    </row>
    <row r="44">
      <c r="B44" s="80">
        <v>41.0</v>
      </c>
      <c r="C44" s="70" t="s">
        <v>153</v>
      </c>
      <c r="D44" s="70" t="s">
        <v>60</v>
      </c>
      <c r="E44" s="71" t="s">
        <v>245</v>
      </c>
      <c r="F44" s="72" t="s">
        <v>13</v>
      </c>
      <c r="G44" s="72" t="s">
        <v>13</v>
      </c>
      <c r="H44" s="73">
        <v>43786.0</v>
      </c>
      <c r="I44" s="72" t="s">
        <v>182</v>
      </c>
      <c r="J44" s="74" t="s">
        <v>269</v>
      </c>
      <c r="K44" s="75"/>
      <c r="L44" s="75"/>
      <c r="M44" s="8"/>
    </row>
    <row r="45">
      <c r="B45" s="80">
        <v>42.0</v>
      </c>
      <c r="C45" s="83" t="s">
        <v>155</v>
      </c>
      <c r="D45" s="70" t="s">
        <v>205</v>
      </c>
      <c r="E45" s="71" t="s">
        <v>245</v>
      </c>
      <c r="F45" s="72" t="s">
        <v>13</v>
      </c>
      <c r="G45" s="72" t="s">
        <v>13</v>
      </c>
      <c r="H45" s="73">
        <v>43787.0</v>
      </c>
      <c r="I45" s="72" t="s">
        <v>182</v>
      </c>
      <c r="J45" s="74" t="s">
        <v>270</v>
      </c>
      <c r="K45" s="75"/>
      <c r="L45" s="75"/>
      <c r="M45" s="8"/>
    </row>
    <row r="46">
      <c r="B46" s="80">
        <v>43.0</v>
      </c>
      <c r="C46" s="70" t="s">
        <v>157</v>
      </c>
      <c r="D46" s="70" t="s">
        <v>57</v>
      </c>
      <c r="E46" s="71" t="s">
        <v>229</v>
      </c>
      <c r="F46" s="72" t="s">
        <v>13</v>
      </c>
      <c r="G46" s="72" t="s">
        <v>13</v>
      </c>
      <c r="H46" s="73">
        <v>43788.0</v>
      </c>
      <c r="I46" s="72" t="s">
        <v>182</v>
      </c>
      <c r="J46" s="74" t="s">
        <v>271</v>
      </c>
      <c r="K46" s="75"/>
      <c r="L46" s="75"/>
      <c r="M46" s="8"/>
    </row>
    <row r="47">
      <c r="B47" s="80">
        <v>44.0</v>
      </c>
      <c r="C47" s="70" t="s">
        <v>159</v>
      </c>
      <c r="D47" s="70" t="s">
        <v>57</v>
      </c>
      <c r="E47" s="71" t="s">
        <v>229</v>
      </c>
      <c r="F47" s="72" t="s">
        <v>13</v>
      </c>
      <c r="G47" s="72" t="s">
        <v>13</v>
      </c>
      <c r="H47" s="73">
        <v>43789.0</v>
      </c>
      <c r="I47" s="72" t="s">
        <v>182</v>
      </c>
      <c r="J47" s="70" t="s">
        <v>272</v>
      </c>
      <c r="K47" s="70"/>
      <c r="L47" s="70"/>
      <c r="M47" s="8"/>
    </row>
    <row r="48">
      <c r="B48" s="80">
        <v>45.0</v>
      </c>
      <c r="C48" s="70" t="s">
        <v>161</v>
      </c>
      <c r="D48" s="70" t="s">
        <v>64</v>
      </c>
      <c r="E48" s="71" t="s">
        <v>229</v>
      </c>
      <c r="F48" s="72" t="s">
        <v>13</v>
      </c>
      <c r="G48" s="72" t="s">
        <v>13</v>
      </c>
      <c r="H48" s="73">
        <v>43790.0</v>
      </c>
      <c r="I48" s="72" t="s">
        <v>182</v>
      </c>
      <c r="J48" s="74" t="s">
        <v>273</v>
      </c>
      <c r="K48" s="75"/>
      <c r="L48" s="75"/>
      <c r="M48" s="8"/>
    </row>
    <row r="49">
      <c r="B49" s="80">
        <v>46.0</v>
      </c>
      <c r="C49" s="70" t="s">
        <v>163</v>
      </c>
      <c r="D49" s="70" t="s">
        <v>57</v>
      </c>
      <c r="E49" s="71" t="s">
        <v>229</v>
      </c>
      <c r="F49" s="72" t="s">
        <v>13</v>
      </c>
      <c r="G49" s="72" t="s">
        <v>13</v>
      </c>
      <c r="H49" s="73">
        <v>43791.0</v>
      </c>
      <c r="I49" s="72" t="s">
        <v>182</v>
      </c>
      <c r="J49" s="74" t="s">
        <v>274</v>
      </c>
      <c r="K49" s="75"/>
      <c r="L49" s="75"/>
      <c r="M49" s="8"/>
    </row>
    <row r="50">
      <c r="B50" s="80">
        <v>47.0</v>
      </c>
      <c r="C50" s="70" t="s">
        <v>165</v>
      </c>
      <c r="D50" s="70" t="s">
        <v>57</v>
      </c>
      <c r="E50" s="71" t="s">
        <v>229</v>
      </c>
      <c r="F50" s="72" t="s">
        <v>13</v>
      </c>
      <c r="G50" s="72" t="s">
        <v>13</v>
      </c>
      <c r="H50" s="73">
        <v>43792.0</v>
      </c>
      <c r="I50" s="72" t="s">
        <v>182</v>
      </c>
      <c r="J50" s="74" t="s">
        <v>275</v>
      </c>
      <c r="K50" s="75"/>
      <c r="L50" s="75"/>
      <c r="M50" s="8"/>
    </row>
    <row r="51">
      <c r="B51" s="80">
        <v>48.0</v>
      </c>
      <c r="C51" s="70" t="s">
        <v>167</v>
      </c>
      <c r="D51" s="70" t="s">
        <v>57</v>
      </c>
      <c r="E51" s="71" t="s">
        <v>229</v>
      </c>
      <c r="F51" s="72" t="s">
        <v>13</v>
      </c>
      <c r="G51" s="72" t="s">
        <v>13</v>
      </c>
      <c r="H51" s="73">
        <v>43793.0</v>
      </c>
      <c r="I51" s="72" t="s">
        <v>182</v>
      </c>
      <c r="J51" s="74" t="s">
        <v>276</v>
      </c>
      <c r="K51" s="75"/>
      <c r="L51" s="75"/>
      <c r="M51" s="8"/>
    </row>
    <row r="52">
      <c r="B52" s="80">
        <v>49.0</v>
      </c>
      <c r="C52" s="70" t="s">
        <v>169</v>
      </c>
      <c r="D52" s="70" t="s">
        <v>57</v>
      </c>
      <c r="E52" s="71" t="s">
        <v>229</v>
      </c>
      <c r="F52" s="72" t="s">
        <v>13</v>
      </c>
      <c r="G52" s="72" t="s">
        <v>13</v>
      </c>
      <c r="H52" s="73">
        <v>43794.0</v>
      </c>
      <c r="I52" s="72" t="s">
        <v>182</v>
      </c>
      <c r="J52" s="74" t="s">
        <v>277</v>
      </c>
      <c r="K52" s="75"/>
      <c r="L52" s="75"/>
      <c r="M52" s="8"/>
    </row>
    <row r="53">
      <c r="B53" s="80">
        <v>50.0</v>
      </c>
      <c r="C53" s="70" t="s">
        <v>171</v>
      </c>
      <c r="D53" s="70" t="s">
        <v>57</v>
      </c>
      <c r="E53" s="71" t="s">
        <v>229</v>
      </c>
      <c r="F53" s="72" t="s">
        <v>13</v>
      </c>
      <c r="G53" s="72" t="s">
        <v>13</v>
      </c>
      <c r="H53" s="73">
        <v>43795.0</v>
      </c>
      <c r="I53" s="72" t="s">
        <v>182</v>
      </c>
      <c r="J53" s="74" t="s">
        <v>278</v>
      </c>
      <c r="K53" s="75"/>
      <c r="L53" s="75"/>
      <c r="M53" s="8"/>
    </row>
    <row r="56">
      <c r="B56" s="84" t="s">
        <v>279</v>
      </c>
      <c r="C56" s="85" t="s">
        <v>280</v>
      </c>
      <c r="D56" s="85" t="s">
        <v>47</v>
      </c>
      <c r="F56" s="86" t="s">
        <v>279</v>
      </c>
      <c r="G56" s="87" t="s">
        <v>281</v>
      </c>
      <c r="H56" s="87" t="s">
        <v>282</v>
      </c>
      <c r="I56" s="88" t="s">
        <v>283</v>
      </c>
      <c r="J56" s="88" t="s">
        <v>283</v>
      </c>
      <c r="K56" s="88" t="s">
        <v>283</v>
      </c>
      <c r="L56" s="89" t="s">
        <v>284</v>
      </c>
    </row>
    <row r="57">
      <c r="B57" s="90" t="s">
        <v>72</v>
      </c>
      <c r="C57" s="91" t="s">
        <v>285</v>
      </c>
      <c r="D57" s="55" t="s">
        <v>181</v>
      </c>
      <c r="F57" s="92" t="s">
        <v>72</v>
      </c>
      <c r="G57" s="93">
        <v>0.7916666666666666</v>
      </c>
      <c r="H57" s="93">
        <v>0.9375</v>
      </c>
      <c r="I57" s="94" t="s">
        <v>286</v>
      </c>
      <c r="J57" s="94"/>
      <c r="K57" s="94"/>
      <c r="L57" s="94" t="s">
        <v>287</v>
      </c>
    </row>
    <row r="58">
      <c r="B58" s="90" t="s">
        <v>75</v>
      </c>
      <c r="C58" s="91" t="s">
        <v>57</v>
      </c>
      <c r="D58" s="55" t="s">
        <v>185</v>
      </c>
      <c r="F58" s="92" t="s">
        <v>75</v>
      </c>
      <c r="G58" s="93">
        <v>0.4166666666666667</v>
      </c>
      <c r="H58" s="93">
        <v>0.4583333333333333</v>
      </c>
      <c r="I58" s="94" t="s">
        <v>288</v>
      </c>
      <c r="J58" s="94"/>
      <c r="K58" s="94"/>
      <c r="L58" s="94" t="s">
        <v>289</v>
      </c>
    </row>
    <row r="59">
      <c r="B59" s="90" t="s">
        <v>77</v>
      </c>
      <c r="C59" s="91" t="s">
        <v>285</v>
      </c>
      <c r="D59" s="55" t="s">
        <v>187</v>
      </c>
      <c r="F59" s="92" t="s">
        <v>77</v>
      </c>
      <c r="G59" s="93">
        <v>0.375</v>
      </c>
      <c r="H59" s="93">
        <v>0.4375</v>
      </c>
      <c r="I59" s="94" t="s">
        <v>288</v>
      </c>
      <c r="J59" s="94"/>
      <c r="K59" s="94"/>
      <c r="L59" s="94" t="s">
        <v>289</v>
      </c>
    </row>
    <row r="60">
      <c r="B60" s="90" t="s">
        <v>79</v>
      </c>
      <c r="C60" s="91" t="s">
        <v>285</v>
      </c>
      <c r="D60" s="55" t="s">
        <v>187</v>
      </c>
      <c r="F60" s="92" t="s">
        <v>79</v>
      </c>
      <c r="G60" s="93">
        <v>0.4166666666666667</v>
      </c>
      <c r="H60" s="93">
        <v>0.4791666666666667</v>
      </c>
      <c r="I60" s="94" t="s">
        <v>288</v>
      </c>
      <c r="J60" s="94"/>
      <c r="K60" s="94"/>
      <c r="L60" s="94" t="s">
        <v>289</v>
      </c>
    </row>
    <row r="61">
      <c r="B61" s="90" t="s">
        <v>81</v>
      </c>
      <c r="C61" s="91" t="s">
        <v>285</v>
      </c>
      <c r="D61" s="55" t="s">
        <v>187</v>
      </c>
      <c r="F61" s="92" t="s">
        <v>81</v>
      </c>
      <c r="G61" s="93">
        <v>0.375</v>
      </c>
      <c r="H61" s="93">
        <v>0.4791666666666667</v>
      </c>
      <c r="I61" s="94" t="s">
        <v>288</v>
      </c>
      <c r="J61" s="94"/>
      <c r="K61" s="94"/>
      <c r="L61" s="94" t="s">
        <v>289</v>
      </c>
    </row>
    <row r="62">
      <c r="B62" s="90" t="s">
        <v>83</v>
      </c>
      <c r="C62" s="91" t="s">
        <v>285</v>
      </c>
      <c r="D62" s="55" t="s">
        <v>187</v>
      </c>
      <c r="F62" s="92" t="s">
        <v>83</v>
      </c>
      <c r="G62" s="93">
        <v>0.375</v>
      </c>
      <c r="H62" s="93">
        <v>0.4791666666666667</v>
      </c>
      <c r="I62" s="94" t="s">
        <v>288</v>
      </c>
      <c r="J62" s="94"/>
      <c r="K62" s="94"/>
      <c r="L62" s="94" t="s">
        <v>289</v>
      </c>
    </row>
    <row r="63">
      <c r="B63" s="90" t="s">
        <v>85</v>
      </c>
      <c r="C63" s="91" t="s">
        <v>285</v>
      </c>
      <c r="D63" s="55" t="s">
        <v>187</v>
      </c>
      <c r="F63" s="92" t="s">
        <v>85</v>
      </c>
      <c r="G63" s="93">
        <v>0.4166666666666667</v>
      </c>
      <c r="H63" s="93">
        <v>0.4791666666666667</v>
      </c>
      <c r="I63" s="94" t="s">
        <v>288</v>
      </c>
      <c r="J63" s="94"/>
      <c r="K63" s="94"/>
      <c r="L63" s="94" t="s">
        <v>289</v>
      </c>
    </row>
    <row r="64">
      <c r="B64" s="90" t="s">
        <v>87</v>
      </c>
      <c r="C64" s="91" t="s">
        <v>285</v>
      </c>
      <c r="D64" s="55" t="s">
        <v>187</v>
      </c>
      <c r="F64" s="92" t="s">
        <v>87</v>
      </c>
      <c r="G64" s="93">
        <v>0.375</v>
      </c>
      <c r="H64" s="93">
        <v>0.4791666666666667</v>
      </c>
      <c r="I64" s="94" t="s">
        <v>288</v>
      </c>
      <c r="J64" s="94"/>
      <c r="K64" s="94"/>
      <c r="L64" s="94" t="s">
        <v>289</v>
      </c>
    </row>
    <row r="65">
      <c r="B65" s="90" t="s">
        <v>89</v>
      </c>
      <c r="C65" s="91" t="s">
        <v>285</v>
      </c>
      <c r="D65" s="55" t="s">
        <v>187</v>
      </c>
      <c r="F65" s="92" t="s">
        <v>89</v>
      </c>
      <c r="G65" s="93">
        <v>0.375</v>
      </c>
      <c r="H65" s="93">
        <v>0.7708333333333334</v>
      </c>
      <c r="I65" s="94" t="s">
        <v>288</v>
      </c>
      <c r="J65" s="94"/>
      <c r="K65" s="94"/>
      <c r="L65" s="94" t="s">
        <v>289</v>
      </c>
    </row>
    <row r="66">
      <c r="B66" s="90" t="s">
        <v>91</v>
      </c>
      <c r="C66" s="91" t="s">
        <v>285</v>
      </c>
      <c r="D66" s="55" t="s">
        <v>187</v>
      </c>
      <c r="F66" s="92" t="s">
        <v>91</v>
      </c>
      <c r="G66" s="93">
        <v>0.7916666666666666</v>
      </c>
      <c r="H66" s="93">
        <v>0.9375</v>
      </c>
      <c r="I66" s="94" t="s">
        <v>286</v>
      </c>
      <c r="J66" s="94"/>
      <c r="K66" s="94"/>
      <c r="L66" s="94" t="s">
        <v>289</v>
      </c>
    </row>
    <row r="67">
      <c r="B67" s="90" t="s">
        <v>93</v>
      </c>
      <c r="C67" s="91" t="s">
        <v>285</v>
      </c>
      <c r="D67" s="55" t="s">
        <v>187</v>
      </c>
      <c r="F67" s="92" t="s">
        <v>93</v>
      </c>
      <c r="G67" s="93">
        <v>0.7916666666666666</v>
      </c>
      <c r="H67" s="93">
        <v>0.9375</v>
      </c>
      <c r="I67" s="94" t="s">
        <v>286</v>
      </c>
      <c r="J67" s="94"/>
      <c r="K67" s="94"/>
      <c r="L67" s="94" t="s">
        <v>289</v>
      </c>
    </row>
    <row r="68">
      <c r="B68" s="90" t="s">
        <v>95</v>
      </c>
      <c r="C68" s="91" t="s">
        <v>285</v>
      </c>
      <c r="D68" s="55" t="s">
        <v>187</v>
      </c>
      <c r="F68" s="92" t="s">
        <v>95</v>
      </c>
      <c r="G68" s="93">
        <v>0.7916666666666666</v>
      </c>
      <c r="H68" s="93">
        <v>0.9375</v>
      </c>
      <c r="I68" s="94" t="s">
        <v>286</v>
      </c>
      <c r="J68" s="94"/>
      <c r="K68" s="94"/>
      <c r="L68" s="94" t="s">
        <v>289</v>
      </c>
    </row>
    <row r="69">
      <c r="B69" s="90" t="s">
        <v>97</v>
      </c>
      <c r="C69" s="91" t="s">
        <v>285</v>
      </c>
      <c r="D69" s="55" t="s">
        <v>187</v>
      </c>
      <c r="F69" s="92" t="s">
        <v>97</v>
      </c>
      <c r="G69" s="93">
        <v>0.7916666666666666</v>
      </c>
      <c r="H69" s="93">
        <v>0.9375</v>
      </c>
      <c r="I69" s="94" t="s">
        <v>286</v>
      </c>
      <c r="J69" s="94"/>
      <c r="K69" s="94"/>
      <c r="L69" s="94" t="s">
        <v>289</v>
      </c>
    </row>
    <row r="70">
      <c r="B70" s="90" t="s">
        <v>99</v>
      </c>
      <c r="C70" s="91" t="s">
        <v>290</v>
      </c>
      <c r="D70" s="55" t="s">
        <v>212</v>
      </c>
      <c r="F70" s="92" t="s">
        <v>99</v>
      </c>
      <c r="G70" s="93">
        <v>0.375</v>
      </c>
      <c r="H70" s="93">
        <v>0.4375</v>
      </c>
      <c r="I70" s="94" t="s">
        <v>288</v>
      </c>
      <c r="J70" s="94"/>
      <c r="K70" s="94"/>
      <c r="L70" s="94" t="s">
        <v>289</v>
      </c>
    </row>
    <row r="71">
      <c r="B71" s="90" t="s">
        <v>101</v>
      </c>
      <c r="C71" s="91" t="s">
        <v>285</v>
      </c>
      <c r="D71" s="55" t="s">
        <v>187</v>
      </c>
      <c r="F71" s="92" t="s">
        <v>101</v>
      </c>
      <c r="G71" s="93">
        <v>0.375</v>
      </c>
      <c r="H71" s="93">
        <v>0.4791666666666667</v>
      </c>
      <c r="I71" s="94" t="s">
        <v>288</v>
      </c>
      <c r="J71" s="94"/>
      <c r="K71" s="94"/>
      <c r="L71" s="94" t="s">
        <v>289</v>
      </c>
    </row>
    <row r="72">
      <c r="B72" s="90" t="s">
        <v>103</v>
      </c>
      <c r="C72" s="91" t="s">
        <v>285</v>
      </c>
      <c r="D72" s="55" t="s">
        <v>187</v>
      </c>
      <c r="F72" s="92" t="s">
        <v>103</v>
      </c>
      <c r="G72" s="93">
        <v>0.375</v>
      </c>
      <c r="H72" s="93">
        <v>0.4166666666666667</v>
      </c>
      <c r="I72" s="94" t="s">
        <v>288</v>
      </c>
      <c r="J72" s="94"/>
      <c r="K72" s="94"/>
      <c r="L72" s="94" t="s">
        <v>289</v>
      </c>
    </row>
    <row r="73">
      <c r="B73" s="90" t="s">
        <v>105</v>
      </c>
      <c r="C73" s="91" t="s">
        <v>285</v>
      </c>
      <c r="D73" s="55" t="s">
        <v>187</v>
      </c>
      <c r="F73" s="92" t="s">
        <v>105</v>
      </c>
      <c r="G73" s="93">
        <v>0.375</v>
      </c>
      <c r="H73" s="93">
        <v>0.4791666666666667</v>
      </c>
      <c r="I73" s="94" t="s">
        <v>288</v>
      </c>
      <c r="J73" s="94"/>
      <c r="K73" s="94"/>
      <c r="L73" s="94" t="s">
        <v>289</v>
      </c>
    </row>
    <row r="74">
      <c r="B74" s="95" t="s">
        <v>107</v>
      </c>
      <c r="C74" s="96" t="s">
        <v>285</v>
      </c>
      <c r="D74" s="71" t="s">
        <v>187</v>
      </c>
      <c r="F74" s="97" t="s">
        <v>107</v>
      </c>
      <c r="G74" s="93">
        <v>0.375</v>
      </c>
      <c r="H74" s="93">
        <v>0.4166666666666667</v>
      </c>
      <c r="I74" s="94" t="s">
        <v>288</v>
      </c>
      <c r="J74" s="94"/>
      <c r="K74" s="94"/>
      <c r="L74" s="94" t="s">
        <v>289</v>
      </c>
    </row>
    <row r="75">
      <c r="B75" s="95" t="s">
        <v>109</v>
      </c>
      <c r="C75" s="96" t="s">
        <v>291</v>
      </c>
      <c r="D75" s="71" t="s">
        <v>229</v>
      </c>
      <c r="F75" s="97" t="s">
        <v>109</v>
      </c>
      <c r="G75" s="93">
        <v>0.375</v>
      </c>
      <c r="H75" s="93">
        <v>0.4166666666666667</v>
      </c>
      <c r="I75" s="94" t="s">
        <v>288</v>
      </c>
      <c r="J75" s="94"/>
      <c r="K75" s="94"/>
      <c r="L75" s="94" t="s">
        <v>289</v>
      </c>
    </row>
    <row r="76">
      <c r="B76" s="95" t="s">
        <v>111</v>
      </c>
      <c r="C76" s="96" t="s">
        <v>291</v>
      </c>
      <c r="D76" s="71" t="s">
        <v>229</v>
      </c>
      <c r="F76" s="97" t="s">
        <v>111</v>
      </c>
      <c r="G76" s="93">
        <v>0.375</v>
      </c>
      <c r="H76" s="93">
        <v>0.75</v>
      </c>
      <c r="I76" s="94" t="s">
        <v>288</v>
      </c>
      <c r="J76" s="94"/>
      <c r="K76" s="94"/>
      <c r="L76" s="94" t="s">
        <v>289</v>
      </c>
    </row>
    <row r="77">
      <c r="B77" s="95" t="s">
        <v>113</v>
      </c>
      <c r="C77" s="96" t="s">
        <v>285</v>
      </c>
      <c r="D77" s="71" t="s">
        <v>187</v>
      </c>
      <c r="F77" s="97" t="s">
        <v>113</v>
      </c>
      <c r="G77" s="93">
        <v>0.375</v>
      </c>
      <c r="H77" s="93">
        <v>0.4166666666666667</v>
      </c>
      <c r="I77" s="94" t="s">
        <v>288</v>
      </c>
      <c r="J77" s="94"/>
      <c r="K77" s="94"/>
      <c r="L77" s="94" t="s">
        <v>289</v>
      </c>
    </row>
    <row r="78">
      <c r="B78" s="95" t="s">
        <v>115</v>
      </c>
      <c r="C78" s="96" t="s">
        <v>285</v>
      </c>
      <c r="D78" s="71" t="s">
        <v>187</v>
      </c>
      <c r="F78" s="97" t="s">
        <v>115</v>
      </c>
      <c r="G78" s="93">
        <v>0.375</v>
      </c>
      <c r="H78" s="93">
        <v>0.4166666666666667</v>
      </c>
      <c r="I78" s="94" t="s">
        <v>288</v>
      </c>
      <c r="J78" s="94"/>
      <c r="K78" s="94"/>
      <c r="L78" s="94" t="s">
        <v>289</v>
      </c>
    </row>
    <row r="79">
      <c r="B79" s="95" t="s">
        <v>117</v>
      </c>
      <c r="C79" s="96" t="s">
        <v>285</v>
      </c>
      <c r="D79" s="71" t="s">
        <v>187</v>
      </c>
      <c r="F79" s="97" t="s">
        <v>117</v>
      </c>
      <c r="G79" s="93">
        <v>0.7916666666666666</v>
      </c>
      <c r="H79" s="93">
        <v>0.9375</v>
      </c>
      <c r="I79" s="94" t="s">
        <v>286</v>
      </c>
      <c r="J79" s="94"/>
      <c r="K79" s="94"/>
      <c r="L79" s="94" t="s">
        <v>289</v>
      </c>
    </row>
    <row r="80">
      <c r="B80" s="95" t="s">
        <v>119</v>
      </c>
      <c r="C80" s="96" t="s">
        <v>285</v>
      </c>
      <c r="D80" s="71" t="s">
        <v>187</v>
      </c>
      <c r="F80" s="97" t="s">
        <v>119</v>
      </c>
      <c r="G80" s="93">
        <v>0.7916666666666666</v>
      </c>
      <c r="H80" s="93">
        <v>0.9375</v>
      </c>
      <c r="I80" s="94" t="s">
        <v>286</v>
      </c>
      <c r="J80" s="94"/>
      <c r="K80" s="94"/>
      <c r="L80" s="94" t="s">
        <v>289</v>
      </c>
    </row>
    <row r="81">
      <c r="B81" s="95" t="s">
        <v>121</v>
      </c>
      <c r="C81" s="96" t="s">
        <v>291</v>
      </c>
      <c r="D81" s="71" t="s">
        <v>229</v>
      </c>
      <c r="F81" s="97" t="s">
        <v>121</v>
      </c>
      <c r="G81" s="93">
        <v>0.375</v>
      </c>
      <c r="H81" s="93">
        <v>0.75</v>
      </c>
      <c r="I81" s="94" t="s">
        <v>288</v>
      </c>
      <c r="J81" s="94"/>
      <c r="K81" s="94"/>
      <c r="L81" s="94" t="s">
        <v>289</v>
      </c>
    </row>
    <row r="82">
      <c r="B82" s="95" t="s">
        <v>123</v>
      </c>
      <c r="C82" s="96" t="s">
        <v>291</v>
      </c>
      <c r="D82" s="71" t="s">
        <v>229</v>
      </c>
      <c r="F82" s="97" t="s">
        <v>123</v>
      </c>
      <c r="G82" s="93">
        <v>0.7916666666666666</v>
      </c>
      <c r="H82" s="93">
        <v>0.9375</v>
      </c>
      <c r="I82" s="94" t="s">
        <v>286</v>
      </c>
      <c r="J82" s="94"/>
      <c r="K82" s="94"/>
      <c r="L82" s="94" t="s">
        <v>289</v>
      </c>
    </row>
    <row r="83">
      <c r="B83" s="95" t="s">
        <v>125</v>
      </c>
      <c r="C83" s="96" t="s">
        <v>285</v>
      </c>
      <c r="D83" s="71" t="s">
        <v>187</v>
      </c>
      <c r="F83" s="97" t="s">
        <v>125</v>
      </c>
      <c r="G83" s="93">
        <v>0.375</v>
      </c>
      <c r="H83" s="93">
        <v>0.75</v>
      </c>
      <c r="I83" s="94" t="s">
        <v>288</v>
      </c>
      <c r="J83" s="94"/>
      <c r="K83" s="94"/>
      <c r="L83" s="94" t="s">
        <v>289</v>
      </c>
    </row>
    <row r="84">
      <c r="B84" s="95" t="s">
        <v>127</v>
      </c>
      <c r="C84" s="96" t="s">
        <v>292</v>
      </c>
      <c r="D84" s="71" t="s">
        <v>245</v>
      </c>
      <c r="F84" s="97" t="s">
        <v>127</v>
      </c>
      <c r="G84" s="93">
        <v>0.375</v>
      </c>
      <c r="H84" s="93">
        <v>0.75</v>
      </c>
      <c r="I84" s="94" t="s">
        <v>288</v>
      </c>
      <c r="J84" s="94"/>
      <c r="K84" s="94"/>
      <c r="L84" s="94" t="s">
        <v>289</v>
      </c>
    </row>
    <row r="85">
      <c r="B85" s="95" t="s">
        <v>129</v>
      </c>
      <c r="C85" s="96" t="s">
        <v>285</v>
      </c>
      <c r="D85" s="71" t="s">
        <v>187</v>
      </c>
      <c r="F85" s="97" t="s">
        <v>129</v>
      </c>
      <c r="G85" s="93">
        <v>0.375</v>
      </c>
      <c r="H85" s="93">
        <v>0.75</v>
      </c>
      <c r="I85" s="94" t="s">
        <v>288</v>
      </c>
      <c r="J85" s="94"/>
      <c r="K85" s="94"/>
      <c r="L85" s="94" t="s">
        <v>289</v>
      </c>
    </row>
    <row r="86">
      <c r="B86" s="95" t="s">
        <v>131</v>
      </c>
      <c r="C86" s="96" t="s">
        <v>291</v>
      </c>
      <c r="D86" s="71" t="s">
        <v>229</v>
      </c>
      <c r="F86" s="97" t="s">
        <v>131</v>
      </c>
      <c r="G86" s="93">
        <v>0.375</v>
      </c>
      <c r="H86" s="93">
        <v>0.75</v>
      </c>
      <c r="I86" s="94" t="s">
        <v>288</v>
      </c>
      <c r="J86" s="94"/>
      <c r="K86" s="94"/>
      <c r="L86" s="94" t="s">
        <v>289</v>
      </c>
    </row>
    <row r="87">
      <c r="B87" s="95" t="s">
        <v>133</v>
      </c>
      <c r="C87" s="96" t="s">
        <v>291</v>
      </c>
      <c r="D87" s="71" t="s">
        <v>229</v>
      </c>
      <c r="F87" s="97" t="s">
        <v>133</v>
      </c>
      <c r="G87" s="93">
        <v>0.375</v>
      </c>
      <c r="H87" s="93">
        <v>0.75</v>
      </c>
      <c r="I87" s="94" t="s">
        <v>288</v>
      </c>
      <c r="J87" s="94"/>
      <c r="K87" s="94"/>
      <c r="L87" s="94" t="s">
        <v>289</v>
      </c>
    </row>
    <row r="88">
      <c r="B88" s="95" t="s">
        <v>135</v>
      </c>
      <c r="C88" s="96" t="s">
        <v>291</v>
      </c>
      <c r="D88" s="71" t="s">
        <v>229</v>
      </c>
      <c r="F88" s="97" t="s">
        <v>135</v>
      </c>
      <c r="G88" s="93">
        <v>0.375</v>
      </c>
      <c r="H88" s="93">
        <v>0.75</v>
      </c>
      <c r="I88" s="94" t="s">
        <v>288</v>
      </c>
      <c r="J88" s="94"/>
      <c r="K88" s="94"/>
      <c r="L88" s="94" t="s">
        <v>289</v>
      </c>
    </row>
    <row r="89">
      <c r="B89" s="95" t="s">
        <v>137</v>
      </c>
      <c r="C89" s="96" t="s">
        <v>285</v>
      </c>
      <c r="D89" s="71" t="s">
        <v>187</v>
      </c>
      <c r="F89" s="97" t="s">
        <v>137</v>
      </c>
      <c r="G89" s="93">
        <v>0.7916666666666666</v>
      </c>
      <c r="H89" s="93">
        <v>0.9375</v>
      </c>
      <c r="I89" s="94" t="s">
        <v>286</v>
      </c>
      <c r="J89" s="94"/>
      <c r="K89" s="94"/>
      <c r="L89" s="94" t="s">
        <v>289</v>
      </c>
    </row>
    <row r="90">
      <c r="B90" s="95" t="s">
        <v>139</v>
      </c>
      <c r="C90" s="96" t="s">
        <v>285</v>
      </c>
      <c r="D90" s="71" t="s">
        <v>187</v>
      </c>
      <c r="F90" s="97" t="s">
        <v>139</v>
      </c>
      <c r="G90" s="93">
        <v>0.7916666666666666</v>
      </c>
      <c r="H90" s="93">
        <v>0.9375</v>
      </c>
      <c r="I90" s="94" t="s">
        <v>286</v>
      </c>
      <c r="J90" s="94"/>
      <c r="K90" s="94"/>
      <c r="L90" s="94" t="s">
        <v>289</v>
      </c>
    </row>
    <row r="91">
      <c r="B91" s="95" t="s">
        <v>141</v>
      </c>
      <c r="C91" s="96" t="s">
        <v>292</v>
      </c>
      <c r="D91" s="71" t="s">
        <v>245</v>
      </c>
      <c r="F91" s="97" t="s">
        <v>141</v>
      </c>
      <c r="G91" s="93">
        <v>0.375</v>
      </c>
      <c r="H91" s="93">
        <v>0.75</v>
      </c>
      <c r="I91" s="94" t="s">
        <v>288</v>
      </c>
      <c r="J91" s="94"/>
      <c r="K91" s="94"/>
      <c r="L91" s="94" t="s">
        <v>289</v>
      </c>
    </row>
    <row r="92">
      <c r="B92" s="95" t="s">
        <v>143</v>
      </c>
      <c r="C92" s="96" t="s">
        <v>292</v>
      </c>
      <c r="D92" s="71" t="s">
        <v>245</v>
      </c>
      <c r="F92" s="97" t="s">
        <v>143</v>
      </c>
      <c r="G92" s="93">
        <v>0.7916666666666666</v>
      </c>
      <c r="H92" s="93">
        <v>0.9375</v>
      </c>
      <c r="I92" s="94" t="s">
        <v>286</v>
      </c>
      <c r="J92" s="94"/>
      <c r="K92" s="94"/>
      <c r="L92" s="94" t="s">
        <v>289</v>
      </c>
    </row>
    <row r="93">
      <c r="B93" s="95" t="s">
        <v>145</v>
      </c>
      <c r="C93" s="96" t="s">
        <v>292</v>
      </c>
      <c r="D93" s="71" t="s">
        <v>245</v>
      </c>
      <c r="F93" s="97" t="s">
        <v>145</v>
      </c>
      <c r="G93" s="93">
        <v>0.7916666666666666</v>
      </c>
      <c r="H93" s="93">
        <v>0.9375</v>
      </c>
      <c r="I93" s="94" t="s">
        <v>286</v>
      </c>
      <c r="J93" s="94"/>
      <c r="K93" s="94"/>
      <c r="L93" s="94" t="s">
        <v>289</v>
      </c>
    </row>
    <row r="94">
      <c r="B94" s="95" t="s">
        <v>147</v>
      </c>
      <c r="C94" s="96" t="s">
        <v>292</v>
      </c>
      <c r="D94" s="71" t="s">
        <v>245</v>
      </c>
      <c r="F94" s="97" t="s">
        <v>147</v>
      </c>
      <c r="G94" s="93">
        <v>0.7916666666666666</v>
      </c>
      <c r="H94" s="93">
        <v>0.9375</v>
      </c>
      <c r="I94" s="94" t="s">
        <v>286</v>
      </c>
      <c r="J94" s="94"/>
      <c r="K94" s="94"/>
      <c r="L94" s="94" t="s">
        <v>289</v>
      </c>
    </row>
    <row r="95">
      <c r="B95" s="95" t="s">
        <v>149</v>
      </c>
      <c r="C95" s="96" t="s">
        <v>292</v>
      </c>
      <c r="D95" s="71" t="s">
        <v>245</v>
      </c>
      <c r="F95" s="97" t="s">
        <v>149</v>
      </c>
      <c r="G95" s="93">
        <v>0.7916666666666666</v>
      </c>
      <c r="H95" s="93">
        <v>0.9375</v>
      </c>
      <c r="I95" s="94" t="s">
        <v>286</v>
      </c>
      <c r="J95" s="94"/>
      <c r="K95" s="94"/>
      <c r="L95" s="94" t="s">
        <v>289</v>
      </c>
    </row>
    <row r="96">
      <c r="B96" s="95" t="s">
        <v>151</v>
      </c>
      <c r="C96" s="96" t="s">
        <v>285</v>
      </c>
      <c r="D96" s="71" t="s">
        <v>187</v>
      </c>
      <c r="F96" s="97" t="s">
        <v>151</v>
      </c>
      <c r="G96" s="93">
        <v>0.375</v>
      </c>
      <c r="H96" s="93">
        <v>0.75</v>
      </c>
      <c r="I96" s="94" t="s">
        <v>288</v>
      </c>
      <c r="J96" s="94"/>
      <c r="K96" s="94"/>
      <c r="L96" s="94" t="s">
        <v>289</v>
      </c>
    </row>
    <row r="97">
      <c r="B97" s="95" t="s">
        <v>153</v>
      </c>
      <c r="C97" s="96" t="s">
        <v>292</v>
      </c>
      <c r="D97" s="71" t="s">
        <v>245</v>
      </c>
      <c r="F97" s="97" t="s">
        <v>153</v>
      </c>
      <c r="G97" s="93">
        <v>0.375</v>
      </c>
      <c r="H97" s="93">
        <v>0.75</v>
      </c>
      <c r="I97" s="94" t="s">
        <v>288</v>
      </c>
      <c r="J97" s="94"/>
      <c r="K97" s="94"/>
      <c r="L97" s="94" t="s">
        <v>289</v>
      </c>
    </row>
    <row r="98">
      <c r="B98" s="98" t="s">
        <v>155</v>
      </c>
      <c r="C98" s="96" t="s">
        <v>292</v>
      </c>
      <c r="D98" s="71" t="s">
        <v>245</v>
      </c>
      <c r="F98" s="97" t="s">
        <v>155</v>
      </c>
      <c r="G98" s="93">
        <v>0.375</v>
      </c>
      <c r="H98" s="93">
        <v>0.75</v>
      </c>
      <c r="I98" s="94" t="s">
        <v>288</v>
      </c>
      <c r="J98" s="94"/>
      <c r="K98" s="94"/>
      <c r="L98" s="94" t="s">
        <v>289</v>
      </c>
    </row>
    <row r="99">
      <c r="B99" s="95" t="s">
        <v>157</v>
      </c>
      <c r="C99" s="96" t="s">
        <v>291</v>
      </c>
      <c r="D99" s="71" t="s">
        <v>229</v>
      </c>
      <c r="F99" s="97" t="s">
        <v>157</v>
      </c>
      <c r="G99" s="93">
        <v>0.375</v>
      </c>
      <c r="H99" s="93">
        <v>0.75</v>
      </c>
      <c r="I99" s="94" t="s">
        <v>288</v>
      </c>
      <c r="J99" s="94"/>
      <c r="K99" s="94"/>
      <c r="L99" s="94" t="s">
        <v>289</v>
      </c>
    </row>
    <row r="100">
      <c r="B100" s="95" t="s">
        <v>159</v>
      </c>
      <c r="C100" s="96" t="s">
        <v>291</v>
      </c>
      <c r="D100" s="71" t="s">
        <v>229</v>
      </c>
      <c r="F100" s="97" t="s">
        <v>159</v>
      </c>
      <c r="G100" s="93">
        <v>0.375</v>
      </c>
      <c r="H100" s="93">
        <v>0.75</v>
      </c>
      <c r="I100" s="94" t="s">
        <v>288</v>
      </c>
      <c r="J100" s="94"/>
      <c r="K100" s="94"/>
      <c r="L100" s="94" t="s">
        <v>289</v>
      </c>
    </row>
    <row r="101">
      <c r="B101" s="95" t="s">
        <v>161</v>
      </c>
      <c r="C101" s="96" t="s">
        <v>291</v>
      </c>
      <c r="D101" s="71" t="s">
        <v>229</v>
      </c>
      <c r="F101" s="97" t="s">
        <v>161</v>
      </c>
      <c r="G101" s="93">
        <v>0.375</v>
      </c>
      <c r="H101" s="93">
        <v>0.75</v>
      </c>
      <c r="I101" s="94" t="s">
        <v>288</v>
      </c>
      <c r="J101" s="94"/>
      <c r="K101" s="94"/>
      <c r="L101" s="94" t="s">
        <v>289</v>
      </c>
    </row>
    <row r="102">
      <c r="B102" s="95" t="s">
        <v>163</v>
      </c>
      <c r="C102" s="96" t="s">
        <v>291</v>
      </c>
      <c r="D102" s="71" t="s">
        <v>229</v>
      </c>
      <c r="F102" s="97" t="s">
        <v>163</v>
      </c>
      <c r="G102" s="93">
        <v>0.375</v>
      </c>
      <c r="H102" s="93">
        <v>0.75</v>
      </c>
      <c r="I102" s="94" t="s">
        <v>288</v>
      </c>
      <c r="J102" s="94"/>
      <c r="K102" s="94"/>
      <c r="L102" s="94" t="s">
        <v>289</v>
      </c>
    </row>
    <row r="103">
      <c r="B103" s="95" t="s">
        <v>165</v>
      </c>
      <c r="C103" s="96" t="s">
        <v>291</v>
      </c>
      <c r="D103" s="71" t="s">
        <v>229</v>
      </c>
      <c r="F103" s="97" t="s">
        <v>165</v>
      </c>
      <c r="G103" s="93">
        <v>0.375</v>
      </c>
      <c r="H103" s="93">
        <v>0.75</v>
      </c>
      <c r="I103" s="94" t="s">
        <v>288</v>
      </c>
      <c r="J103" s="94"/>
      <c r="K103" s="94"/>
      <c r="L103" s="94" t="s">
        <v>289</v>
      </c>
    </row>
    <row r="104">
      <c r="B104" s="95" t="s">
        <v>167</v>
      </c>
      <c r="C104" s="96" t="s">
        <v>291</v>
      </c>
      <c r="D104" s="71" t="s">
        <v>229</v>
      </c>
      <c r="F104" s="97" t="s">
        <v>167</v>
      </c>
      <c r="G104" s="93">
        <v>0.375</v>
      </c>
      <c r="H104" s="93">
        <v>0.75</v>
      </c>
      <c r="I104" s="94" t="s">
        <v>288</v>
      </c>
      <c r="J104" s="94"/>
      <c r="K104" s="94"/>
      <c r="L104" s="94" t="s">
        <v>289</v>
      </c>
    </row>
    <row r="105">
      <c r="B105" s="95" t="s">
        <v>169</v>
      </c>
      <c r="C105" s="96" t="s">
        <v>291</v>
      </c>
      <c r="D105" s="71" t="s">
        <v>229</v>
      </c>
      <c r="F105" s="97" t="s">
        <v>169</v>
      </c>
      <c r="G105" s="93">
        <v>0.375</v>
      </c>
      <c r="H105" s="93">
        <v>0.75</v>
      </c>
      <c r="I105" s="94" t="s">
        <v>288</v>
      </c>
      <c r="J105" s="94"/>
      <c r="K105" s="94"/>
      <c r="L105" s="94" t="s">
        <v>289</v>
      </c>
    </row>
    <row r="106">
      <c r="B106" s="95" t="s">
        <v>171</v>
      </c>
      <c r="C106" s="96" t="s">
        <v>291</v>
      </c>
      <c r="D106" s="71" t="s">
        <v>229</v>
      </c>
      <c r="F106" s="97" t="s">
        <v>171</v>
      </c>
      <c r="G106" s="93">
        <v>0.375</v>
      </c>
      <c r="H106" s="93">
        <v>0.75</v>
      </c>
      <c r="I106" s="99" t="s">
        <v>288</v>
      </c>
      <c r="J106" s="99"/>
      <c r="K106" s="99"/>
      <c r="L106" s="99" t="s">
        <v>289</v>
      </c>
    </row>
  </sheetData>
  <mergeCells count="19">
    <mergeCell ref="B2:L2"/>
    <mergeCell ref="J3:L3"/>
    <mergeCell ref="J4:L4"/>
    <mergeCell ref="J5:L5"/>
    <mergeCell ref="J6:L6"/>
    <mergeCell ref="J7:L7"/>
    <mergeCell ref="J8:L8"/>
    <mergeCell ref="J16:L16"/>
    <mergeCell ref="J17:L17"/>
    <mergeCell ref="J18:L18"/>
    <mergeCell ref="J19:L19"/>
    <mergeCell ref="J20:L20"/>
    <mergeCell ref="J9:L9"/>
    <mergeCell ref="J10:L10"/>
    <mergeCell ref="J11:L11"/>
    <mergeCell ref="J12:L12"/>
    <mergeCell ref="J13:L13"/>
    <mergeCell ref="J14:L14"/>
    <mergeCell ref="J15:L15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CDE5F15ACC9D4C81AE45D2E5E6062C" ma:contentTypeVersion="6" ma:contentTypeDescription="Crear nuevo documento." ma:contentTypeScope="" ma:versionID="fe35d43a8a4ce065259b27b0d282921f">
  <xsd:schema xmlns:xsd="http://www.w3.org/2001/XMLSchema" xmlns:xs="http://www.w3.org/2001/XMLSchema" xmlns:p="http://schemas.microsoft.com/office/2006/metadata/properties" xmlns:ns2="fd1dbdeb-6cf3-4bc3-84bb-7963f24efb7d" targetNamespace="http://schemas.microsoft.com/office/2006/metadata/properties" ma:root="true" ma:fieldsID="cdddd7a782bc3e948b5ae5458db2aa81" ns2:_="">
    <xsd:import namespace="fd1dbdeb-6cf3-4bc3-84bb-7963f24ef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1dbdeb-6cf3-4bc3-84bb-7963f24ef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F93747-4B11-4C1F-BE24-B967B841DF11}"/>
</file>

<file path=customXml/itemProps2.xml><?xml version="1.0" encoding="utf-8"?>
<ds:datastoreItem xmlns:ds="http://schemas.openxmlformats.org/officeDocument/2006/customXml" ds:itemID="{71B60256-5D32-4BA3-AC93-1CA4455ABD95}"/>
</file>

<file path=customXml/itemProps3.xml><?xml version="1.0" encoding="utf-8"?>
<ds:datastoreItem xmlns:ds="http://schemas.openxmlformats.org/officeDocument/2006/customXml" ds:itemID="{A357FDE1-BE33-499A-8F80-9CE0FEEA15BA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</dc:creator>
  <dcterms:created xsi:type="dcterms:W3CDTF">2015-06-05T18:19:34Z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0x01010069CDE5F15ACC9D4C81AE45D2E5E6062C</vt:lpwstr>
  </property>
</Properties>
</file>