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7254\Desktop\"/>
    </mc:Choice>
  </mc:AlternateContent>
  <xr:revisionPtr revIDLastSave="0" documentId="13_ncr:1_{7444B7D1-C908-4232-A426-81D773911597}" xr6:coauthVersionLast="47" xr6:coauthVersionMax="47" xr10:uidLastSave="{00000000-0000-0000-0000-000000000000}"/>
  <bookViews>
    <workbookView xWindow="-110" yWindow="-110" windowWidth="25420" windowHeight="16300" tabRatio="620" activeTab="2" xr2:uid="{16E1D2CB-0055-4F91-B675-6AF01FCB667C}"/>
  </bookViews>
  <sheets>
    <sheet name="学科通修" sheetId="3" r:id="rId1"/>
    <sheet name="专业课" sheetId="4" r:id="rId2"/>
    <sheet name="院选课" sheetId="1" r:id="rId3"/>
    <sheet name="小学期院选课" sheetId="8" r:id="rId4"/>
    <sheet name="公共课" sheetId="2" r:id="rId5"/>
    <sheet name="英语" sheetId="6" r:id="rId6"/>
    <sheet name="体育" sheetId="7" r:id="rId7"/>
    <sheet name="形策" sheetId="9" r:id="rId8"/>
    <sheet name="其他" sheetId="5" r:id="rId9"/>
    <sheet name="校选课" sheetId="10" r:id="rId10"/>
    <sheet name="双学位必修" sheetId="11" r:id="rId11"/>
    <sheet name="双学位选修" sheetId="12" r:id="rId12"/>
  </sheets>
  <definedNames>
    <definedName name="_xlnm._FilterDatabase" localSheetId="4" hidden="1">公共课!$A$1:$D$1</definedName>
    <definedName name="_xlnm._FilterDatabase" localSheetId="0" hidden="1">学科通修!$A$1:$D$13</definedName>
    <definedName name="_xlnm._FilterDatabase" localSheetId="2" hidden="1">院选课!$A$1:$D$29</definedName>
    <definedName name="_xlnm._FilterDatabase" localSheetId="1" hidden="1">专业课!$A$1:$D$1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24" i="12"/>
  <c r="C15" i="11"/>
  <c r="C6" i="7"/>
  <c r="C5" i="8"/>
  <c r="C10" i="9"/>
  <c r="C6" i="6"/>
  <c r="C10" i="4"/>
  <c r="C17" i="2"/>
  <c r="C14" i="3"/>
</calcChain>
</file>

<file path=xl/sharedStrings.xml><?xml version="1.0" encoding="utf-8"?>
<sst xmlns="http://schemas.openxmlformats.org/spreadsheetml/2006/main" count="301" uniqueCount="136">
  <si>
    <t>课程名称</t>
  </si>
  <si>
    <t>学院</t>
  </si>
  <si>
    <t>实验设计与方差分析</t>
  </si>
  <si>
    <t>经济学院</t>
  </si>
  <si>
    <t>金融计量学</t>
  </si>
  <si>
    <t>属性数据分析</t>
  </si>
  <si>
    <t>金融工程</t>
  </si>
  <si>
    <t>会计学原理</t>
  </si>
  <si>
    <t>管理学院</t>
  </si>
  <si>
    <t>数学建模</t>
  </si>
  <si>
    <t>数学科学学院</t>
  </si>
  <si>
    <t>计算机网络</t>
  </si>
  <si>
    <t>信息学院</t>
  </si>
  <si>
    <t>自然语言处理</t>
  </si>
  <si>
    <t>操作系统</t>
  </si>
  <si>
    <t>计算机组成原理</t>
  </si>
  <si>
    <t>大数据处理</t>
  </si>
  <si>
    <t>Java程序设计</t>
  </si>
  <si>
    <t>实变函数</t>
  </si>
  <si>
    <t>贝叶斯统计</t>
  </si>
  <si>
    <t>非参数统计</t>
  </si>
  <si>
    <t>统计软件与数据分析</t>
  </si>
  <si>
    <t>风险管理专题</t>
  </si>
  <si>
    <t>随机过程</t>
  </si>
  <si>
    <t>微观计量经济学及其应用</t>
  </si>
  <si>
    <t>王亚南经济研究院</t>
  </si>
  <si>
    <t>高维数据分析</t>
  </si>
  <si>
    <t>并行与分布式计算</t>
  </si>
  <si>
    <t>常微分方程</t>
  </si>
  <si>
    <t>Python程序设计</t>
  </si>
  <si>
    <t>金融经济学</t>
  </si>
  <si>
    <t>本科论文写作指导</t>
  </si>
  <si>
    <t>神经网络和深度学习</t>
  </si>
  <si>
    <t>人工智能概论</t>
  </si>
  <si>
    <t>软件工程导论</t>
  </si>
  <si>
    <t>学分</t>
  </si>
  <si>
    <t>学期</t>
  </si>
  <si>
    <t>大学语文</t>
  </si>
  <si>
    <t>中国语言文学系</t>
  </si>
  <si>
    <t>计算机应用基础</t>
  </si>
  <si>
    <t>C程序设计基础</t>
  </si>
  <si>
    <t>军事理论</t>
  </si>
  <si>
    <t>马克思主义学院</t>
  </si>
  <si>
    <t>中国近现代史纲要</t>
  </si>
  <si>
    <t>军事技能</t>
  </si>
  <si>
    <t>思想道德与法治</t>
  </si>
  <si>
    <t>马克思主义基本原理</t>
  </si>
  <si>
    <t>“四史”专题研究</t>
  </si>
  <si>
    <t>新时代中国特色社会主义劳动教育</t>
  </si>
  <si>
    <t>毛泽东思想和中国特色社会主义理论体系</t>
  </si>
  <si>
    <t>习近平新时代中国特色社会主义思想概论</t>
  </si>
  <si>
    <t>大学生心理健康</t>
  </si>
  <si>
    <t>教育研究院</t>
  </si>
  <si>
    <t>政治经济学</t>
  </si>
  <si>
    <t>微积分III-2</t>
  </si>
  <si>
    <t>微积分III-1</t>
  </si>
  <si>
    <t>线性代数I</t>
  </si>
  <si>
    <t>数据结构和算法分析</t>
  </si>
  <si>
    <t>回归分析</t>
  </si>
  <si>
    <t>社会主义政治经济学</t>
  </si>
  <si>
    <t>微观经济学</t>
  </si>
  <si>
    <t>数理统计</t>
  </si>
  <si>
    <t>经济学原理</t>
  </si>
  <si>
    <t>概率导论</t>
  </si>
  <si>
    <t>宏观经济学</t>
  </si>
  <si>
    <t>抽样技术</t>
  </si>
  <si>
    <t>多元统计分析</t>
  </si>
  <si>
    <t>时间序列分析</t>
  </si>
  <si>
    <t>运筹学</t>
  </si>
  <si>
    <t>数据科学导论</t>
  </si>
  <si>
    <t>数据挖掘与机器学习</t>
  </si>
  <si>
    <t>数据库系统</t>
  </si>
  <si>
    <t>统计计算</t>
  </si>
  <si>
    <t>C语言程序设计</t>
  </si>
  <si>
    <t>经济学院</t>
    <phoneticPr fontId="2" type="noConversion"/>
  </si>
  <si>
    <t>大学英语(一)</t>
  </si>
  <si>
    <t>大学英语(二)</t>
    <phoneticPr fontId="2" type="noConversion"/>
  </si>
  <si>
    <t>大学英语(三)</t>
    <phoneticPr fontId="2" type="noConversion"/>
  </si>
  <si>
    <t>大学英语(四)</t>
    <phoneticPr fontId="2" type="noConversion"/>
  </si>
  <si>
    <t>外文学院</t>
    <phoneticPr fontId="2" type="noConversion"/>
  </si>
  <si>
    <t>创新实践</t>
    <phoneticPr fontId="2" type="noConversion"/>
  </si>
  <si>
    <t>社会实践</t>
  </si>
  <si>
    <t>毕业实习</t>
    <phoneticPr fontId="2" type="noConversion"/>
  </si>
  <si>
    <t>统计学与数据科学系新生研讨课</t>
  </si>
  <si>
    <t>毕业论文</t>
    <phoneticPr fontId="2" type="noConversion"/>
  </si>
  <si>
    <t>心理</t>
    <phoneticPr fontId="2" type="noConversion"/>
  </si>
  <si>
    <t>形势与政策（1）</t>
    <phoneticPr fontId="2" type="noConversion"/>
  </si>
  <si>
    <t>形势与政策（2）</t>
  </si>
  <si>
    <t>形势与政策（3）</t>
  </si>
  <si>
    <t>形势与政策（4）</t>
  </si>
  <si>
    <t>形势与政策（5）</t>
  </si>
  <si>
    <t>形势与政策（6）</t>
  </si>
  <si>
    <t>形势与政策（7）</t>
  </si>
  <si>
    <t>形势与政策（8）</t>
  </si>
  <si>
    <t>羽毛球（基础班2）</t>
  </si>
  <si>
    <t>时间序列的机器学习预测方法</t>
    <phoneticPr fontId="2" type="noConversion"/>
  </si>
  <si>
    <t>工具软件在基本统计分析中的应用</t>
    <phoneticPr fontId="2" type="noConversion"/>
  </si>
  <si>
    <t>统计学与数据科学业界系列讲座</t>
  </si>
  <si>
    <t>体育教学部</t>
  </si>
  <si>
    <t>高尔夫球（基础班2）</t>
  </si>
  <si>
    <t>课程名称</t>
    <phoneticPr fontId="2" type="noConversion"/>
  </si>
  <si>
    <t>不计</t>
    <phoneticPr fontId="2" type="noConversion"/>
  </si>
  <si>
    <t>企业财务报表分析</t>
  </si>
  <si>
    <t>金融经济学/资产定价</t>
  </si>
  <si>
    <t>计量经济学I</t>
  </si>
  <si>
    <t>数理经济学</t>
  </si>
  <si>
    <t>计量经济学II</t>
  </si>
  <si>
    <t>数理金融学</t>
  </si>
  <si>
    <t>微观经济学</t>
    <phoneticPr fontId="2" type="noConversion"/>
  </si>
  <si>
    <t>政治经济学（资本主义）</t>
  </si>
  <si>
    <t>金融时间序列分析</t>
  </si>
  <si>
    <t>商务沟通与文化交流</t>
  </si>
  <si>
    <t>学术前沿讲座</t>
  </si>
  <si>
    <t>毕业论文</t>
  </si>
  <si>
    <t>应用金融计量</t>
  </si>
  <si>
    <t>公司金融</t>
  </si>
  <si>
    <t>中国经济</t>
  </si>
  <si>
    <t>国际金融</t>
  </si>
  <si>
    <t>城市经济学</t>
  </si>
  <si>
    <t>财务报表分析</t>
  </si>
  <si>
    <t>固定收益证券分析</t>
  </si>
  <si>
    <t>金融衍生品分析</t>
  </si>
  <si>
    <t>劳动经济学</t>
  </si>
  <si>
    <t>保险与精算</t>
  </si>
  <si>
    <t>投资组合管理</t>
  </si>
  <si>
    <t>博弈论</t>
  </si>
  <si>
    <t>投资学</t>
  </si>
  <si>
    <t>环境经济学</t>
  </si>
  <si>
    <t>产业组织与管理</t>
  </si>
  <si>
    <t>货币银行学</t>
  </si>
  <si>
    <t>发展经济学</t>
  </si>
  <si>
    <t>公共经济学</t>
  </si>
  <si>
    <t>w</t>
    <phoneticPr fontId="2" type="noConversion"/>
  </si>
  <si>
    <t>人工智能金融学</t>
    <phoneticPr fontId="2" type="noConversion"/>
  </si>
  <si>
    <t>博弈论基础</t>
    <phoneticPr fontId="2" type="noConversion"/>
  </si>
  <si>
    <t>free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</si>
</sst>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58" fontId="0" fillId="0" borderId="0" xfId="0" applyNumberFormat="1">
      <alignment vertical="center"/>
    </xf>
    <xf numFmtId="58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58" fontId="0" fillId="3" borderId="0" xfId="0" applyNumberFormat="1" applyFill="1" applyAlignment="1">
      <alignment vertical="center" wrapText="1"/>
    </xf>
    <xf numFmtId="58" fontId="0" fillId="2" borderId="0" xfId="0" applyNumberFormat="1" applyFill="1" applyAlignment="1">
      <alignment vertical="center" wrapText="1"/>
    </xf>
    <xf numFmtId="58" fontId="0" fillId="2" borderId="0" xfId="0" applyNumberFormat="1" applyFill="1">
      <alignment vertical="center"/>
    </xf>
    <xf numFmtId="58" fontId="0" fillId="3" borderId="0" xfId="0" applyNumberFormat="1" applyFill="1">
      <alignment vertical="center"/>
    </xf>
    <xf numFmtId="0" fontId="0" fillId="5" borderId="0" xfId="0" applyFill="1" applyAlignment="1">
      <alignment vertical="center" wrapText="1"/>
    </xf>
    <xf numFmtId="58" fontId="0" fillId="5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58" fontId="0" fillId="0" borderId="0" xfId="0" applyNumberForma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1CF2-D507-4960-86CB-7916804A2522}">
  <dimension ref="A1:E14"/>
  <sheetViews>
    <sheetView workbookViewId="0"/>
  </sheetViews>
  <sheetFormatPr defaultRowHeight="14" x14ac:dyDescent="0.3"/>
  <cols>
    <col min="1" max="1" width="18.25" bestFit="1" customWidth="1"/>
    <col min="2" max="2" width="16.25" bestFit="1" customWidth="1"/>
    <col min="3" max="3" width="4.83203125" bestFit="1" customWidth="1"/>
    <col min="4" max="4" width="6.83203125" bestFit="1" customWidth="1"/>
    <col min="5" max="5" width="9.08203125" bestFit="1" customWidth="1"/>
  </cols>
  <sheetData>
    <row r="1" spans="1:5" x14ac:dyDescent="0.3">
      <c r="A1" s="8" t="s">
        <v>0</v>
      </c>
      <c r="B1" s="8" t="s">
        <v>1</v>
      </c>
      <c r="C1" s="8" t="s">
        <v>35</v>
      </c>
      <c r="D1" s="8" t="s">
        <v>36</v>
      </c>
    </row>
    <row r="2" spans="1:5" x14ac:dyDescent="0.3">
      <c r="A2" s="3" t="s">
        <v>53</v>
      </c>
      <c r="B2" s="2" t="s">
        <v>3</v>
      </c>
      <c r="C2" s="2">
        <v>3</v>
      </c>
      <c r="D2" s="13">
        <v>45292</v>
      </c>
      <c r="E2" s="9"/>
    </row>
    <row r="3" spans="1:5" x14ac:dyDescent="0.3">
      <c r="A3" s="3" t="s">
        <v>54</v>
      </c>
      <c r="B3" s="2" t="s">
        <v>10</v>
      </c>
      <c r="C3" s="2">
        <v>6</v>
      </c>
      <c r="D3" s="13">
        <v>45293</v>
      </c>
      <c r="E3" s="9"/>
    </row>
    <row r="4" spans="1:5" x14ac:dyDescent="0.3">
      <c r="A4" s="3" t="s">
        <v>55</v>
      </c>
      <c r="B4" s="2" t="s">
        <v>10</v>
      </c>
      <c r="C4" s="2">
        <v>5</v>
      </c>
      <c r="D4" s="13">
        <v>45292</v>
      </c>
      <c r="E4" s="9"/>
    </row>
    <row r="5" spans="1:5" x14ac:dyDescent="0.3">
      <c r="A5" s="3" t="s">
        <v>56</v>
      </c>
      <c r="B5" s="2" t="s">
        <v>10</v>
      </c>
      <c r="C5" s="2">
        <v>3</v>
      </c>
      <c r="D5" s="13">
        <v>45293</v>
      </c>
      <c r="E5" s="9"/>
    </row>
    <row r="6" spans="1:5" x14ac:dyDescent="0.3">
      <c r="A6" s="3" t="s">
        <v>57</v>
      </c>
      <c r="B6" s="2" t="s">
        <v>3</v>
      </c>
      <c r="C6" s="2">
        <v>3</v>
      </c>
      <c r="D6" s="13">
        <v>45293</v>
      </c>
      <c r="E6" s="9"/>
    </row>
    <row r="7" spans="1:5" x14ac:dyDescent="0.3">
      <c r="A7" s="6" t="s">
        <v>58</v>
      </c>
      <c r="B7" s="2" t="s">
        <v>3</v>
      </c>
      <c r="C7" s="2">
        <v>3</v>
      </c>
      <c r="D7" s="12">
        <v>45352</v>
      </c>
      <c r="E7" s="9"/>
    </row>
    <row r="8" spans="1:5" x14ac:dyDescent="0.3">
      <c r="A8" s="3" t="s">
        <v>59</v>
      </c>
      <c r="B8" s="2" t="s">
        <v>25</v>
      </c>
      <c r="C8" s="2">
        <v>3</v>
      </c>
      <c r="D8" s="13">
        <v>45293</v>
      </c>
      <c r="E8" s="9"/>
    </row>
    <row r="9" spans="1:5" x14ac:dyDescent="0.3">
      <c r="A9" s="3" t="s">
        <v>60</v>
      </c>
      <c r="B9" s="2" t="s">
        <v>3</v>
      </c>
      <c r="C9" s="2">
        <v>3</v>
      </c>
      <c r="D9" s="13">
        <v>45293</v>
      </c>
      <c r="E9" s="9"/>
    </row>
    <row r="10" spans="1:5" x14ac:dyDescent="0.3">
      <c r="A10" s="3" t="s">
        <v>61</v>
      </c>
      <c r="B10" s="2" t="s">
        <v>3</v>
      </c>
      <c r="C10" s="2">
        <v>3</v>
      </c>
      <c r="D10" s="13">
        <v>45324</v>
      </c>
      <c r="E10" s="9"/>
    </row>
    <row r="11" spans="1:5" x14ac:dyDescent="0.3">
      <c r="A11" s="3" t="s">
        <v>62</v>
      </c>
      <c r="B11" s="2" t="s">
        <v>3</v>
      </c>
      <c r="C11" s="2">
        <v>3</v>
      </c>
      <c r="D11" s="13">
        <v>45292</v>
      </c>
      <c r="E11" s="9"/>
    </row>
    <row r="12" spans="1:5" x14ac:dyDescent="0.3">
      <c r="A12" s="3" t="s">
        <v>63</v>
      </c>
      <c r="B12" s="2" t="s">
        <v>3</v>
      </c>
      <c r="C12" s="2">
        <v>3</v>
      </c>
      <c r="D12" s="13">
        <v>45323</v>
      </c>
      <c r="E12" s="9"/>
    </row>
    <row r="13" spans="1:5" x14ac:dyDescent="0.3">
      <c r="A13" s="3" t="s">
        <v>64</v>
      </c>
      <c r="B13" s="2" t="s">
        <v>3</v>
      </c>
      <c r="C13" s="2">
        <v>3</v>
      </c>
      <c r="D13" s="13">
        <v>45323</v>
      </c>
      <c r="E13" s="9"/>
    </row>
    <row r="14" spans="1:5" x14ac:dyDescent="0.3">
      <c r="C14" s="10">
        <f>SUM(C2:C13)</f>
        <v>41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D38E-CA5E-4B1F-A452-B755F1EE8561}">
  <dimension ref="A1:D1"/>
  <sheetViews>
    <sheetView workbookViewId="0"/>
  </sheetViews>
  <sheetFormatPr defaultRowHeight="14" x14ac:dyDescent="0.3"/>
  <sheetData>
    <row r="1" spans="1:4" x14ac:dyDescent="0.3">
      <c r="A1" s="8" t="s">
        <v>0</v>
      </c>
      <c r="B1" s="8" t="s">
        <v>1</v>
      </c>
      <c r="C1" s="8" t="s">
        <v>35</v>
      </c>
      <c r="D1" s="8" t="s">
        <v>36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2458-77AF-4B30-AB3A-2B3E65E8308B}">
  <dimension ref="A1:E15"/>
  <sheetViews>
    <sheetView workbookViewId="0"/>
  </sheetViews>
  <sheetFormatPr defaultColWidth="19.5" defaultRowHeight="14" x14ac:dyDescent="0.3"/>
  <cols>
    <col min="1" max="1" width="22.1640625" bestFit="1" customWidth="1"/>
    <col min="2" max="2" width="16.25" bestFit="1" customWidth="1"/>
    <col min="3" max="3" width="4.83203125" bestFit="1" customWidth="1"/>
    <col min="4" max="4" width="6.83203125" bestFit="1" customWidth="1"/>
    <col min="5" max="5" width="4.08203125" bestFit="1" customWidth="1"/>
  </cols>
  <sheetData>
    <row r="1" spans="1:5" x14ac:dyDescent="0.3">
      <c r="A1" s="8" t="s">
        <v>0</v>
      </c>
      <c r="B1" s="8" t="s">
        <v>1</v>
      </c>
      <c r="C1" s="8" t="s">
        <v>35</v>
      </c>
      <c r="D1" s="8" t="s">
        <v>36</v>
      </c>
    </row>
    <row r="2" spans="1:5" x14ac:dyDescent="0.3">
      <c r="A2" s="10" t="s">
        <v>103</v>
      </c>
      <c r="B2" t="s">
        <v>25</v>
      </c>
      <c r="C2">
        <v>4</v>
      </c>
      <c r="D2" s="14">
        <v>45293</v>
      </c>
    </row>
    <row r="3" spans="1:5" x14ac:dyDescent="0.3">
      <c r="A3" s="10" t="s">
        <v>62</v>
      </c>
      <c r="B3" t="s">
        <v>25</v>
      </c>
      <c r="C3">
        <v>4</v>
      </c>
      <c r="D3" s="14">
        <v>45293</v>
      </c>
      <c r="E3" t="s">
        <v>135</v>
      </c>
    </row>
    <row r="4" spans="1:5" x14ac:dyDescent="0.3">
      <c r="A4" s="10" t="s">
        <v>109</v>
      </c>
      <c r="B4" t="s">
        <v>25</v>
      </c>
      <c r="C4">
        <v>4</v>
      </c>
      <c r="D4" s="14">
        <v>45293</v>
      </c>
      <c r="E4" t="s">
        <v>135</v>
      </c>
    </row>
    <row r="5" spans="1:5" x14ac:dyDescent="0.3">
      <c r="A5" s="10" t="s">
        <v>104</v>
      </c>
      <c r="B5" t="s">
        <v>25</v>
      </c>
      <c r="C5">
        <v>4</v>
      </c>
      <c r="D5" s="14">
        <v>45323</v>
      </c>
    </row>
    <row r="6" spans="1:5" x14ac:dyDescent="0.3">
      <c r="A6" s="10" t="s">
        <v>108</v>
      </c>
      <c r="B6" t="s">
        <v>25</v>
      </c>
      <c r="C6">
        <v>4</v>
      </c>
      <c r="D6" s="14">
        <v>45324</v>
      </c>
      <c r="E6" t="s">
        <v>135</v>
      </c>
    </row>
    <row r="7" spans="1:5" x14ac:dyDescent="0.3">
      <c r="A7" s="10" t="s">
        <v>64</v>
      </c>
      <c r="B7" t="s">
        <v>25</v>
      </c>
      <c r="C7">
        <v>4</v>
      </c>
      <c r="D7" s="14">
        <v>45324</v>
      </c>
      <c r="E7" t="s">
        <v>135</v>
      </c>
    </row>
    <row r="8" spans="1:5" x14ac:dyDescent="0.3">
      <c r="A8" s="10" t="s">
        <v>106</v>
      </c>
      <c r="B8" t="s">
        <v>25</v>
      </c>
      <c r="C8">
        <v>4</v>
      </c>
      <c r="D8" s="14">
        <v>45324</v>
      </c>
    </row>
    <row r="9" spans="1:5" x14ac:dyDescent="0.3">
      <c r="A9" s="10" t="s">
        <v>107</v>
      </c>
      <c r="B9" t="s">
        <v>25</v>
      </c>
      <c r="C9">
        <v>4</v>
      </c>
      <c r="D9" s="14">
        <v>45324</v>
      </c>
    </row>
    <row r="10" spans="1:5" x14ac:dyDescent="0.3">
      <c r="A10" s="11" t="s">
        <v>110</v>
      </c>
      <c r="B10" t="s">
        <v>25</v>
      </c>
      <c r="C10">
        <v>4</v>
      </c>
      <c r="D10" s="15">
        <v>45352</v>
      </c>
    </row>
    <row r="11" spans="1:5" x14ac:dyDescent="0.3">
      <c r="A11" s="11" t="s">
        <v>111</v>
      </c>
      <c r="B11" t="s">
        <v>25</v>
      </c>
      <c r="C11">
        <v>4</v>
      </c>
      <c r="D11" s="4">
        <v>45353</v>
      </c>
    </row>
    <row r="12" spans="1:5" x14ac:dyDescent="0.3">
      <c r="A12" s="11" t="s">
        <v>31</v>
      </c>
      <c r="B12" t="s">
        <v>25</v>
      </c>
      <c r="C12">
        <v>2</v>
      </c>
      <c r="D12" s="4">
        <v>45353</v>
      </c>
    </row>
    <row r="13" spans="1:5" x14ac:dyDescent="0.3">
      <c r="A13" s="11" t="s">
        <v>112</v>
      </c>
      <c r="B13" t="s">
        <v>25</v>
      </c>
      <c r="C13">
        <v>4</v>
      </c>
      <c r="D13" s="4">
        <v>45353</v>
      </c>
    </row>
    <row r="14" spans="1:5" x14ac:dyDescent="0.3">
      <c r="A14" s="11" t="s">
        <v>113</v>
      </c>
      <c r="B14" t="s">
        <v>25</v>
      </c>
      <c r="C14">
        <v>4</v>
      </c>
      <c r="D14" s="4">
        <v>45383</v>
      </c>
    </row>
    <row r="15" spans="1:5" x14ac:dyDescent="0.3">
      <c r="C15" s="10">
        <f>SUM(C2:C12)</f>
        <v>42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198A3-3F4D-4F8F-833C-172F213299D2}">
  <dimension ref="A1:E24"/>
  <sheetViews>
    <sheetView workbookViewId="0"/>
  </sheetViews>
  <sheetFormatPr defaultRowHeight="14" x14ac:dyDescent="0.3"/>
  <cols>
    <col min="1" max="1" width="22.1640625" bestFit="1" customWidth="1"/>
    <col min="2" max="2" width="16.25" bestFit="1" customWidth="1"/>
    <col min="3" max="3" width="4.83203125" bestFit="1" customWidth="1"/>
    <col min="4" max="4" width="6.83203125" bestFit="1" customWidth="1"/>
  </cols>
  <sheetData>
    <row r="1" spans="1:5" x14ac:dyDescent="0.3">
      <c r="A1" s="8" t="s">
        <v>0</v>
      </c>
      <c r="B1" s="8" t="s">
        <v>1</v>
      </c>
      <c r="C1" s="8" t="s">
        <v>35</v>
      </c>
      <c r="D1" s="8" t="s">
        <v>36</v>
      </c>
    </row>
    <row r="2" spans="1:5" x14ac:dyDescent="0.3">
      <c r="A2" s="10" t="s">
        <v>105</v>
      </c>
      <c r="B2" t="s">
        <v>25</v>
      </c>
      <c r="C2">
        <v>4</v>
      </c>
      <c r="D2" s="14">
        <v>45293</v>
      </c>
    </row>
    <row r="3" spans="1:5" x14ac:dyDescent="0.3">
      <c r="A3" t="s">
        <v>114</v>
      </c>
      <c r="B3" t="s">
        <v>25</v>
      </c>
      <c r="C3">
        <v>4</v>
      </c>
    </row>
    <row r="4" spans="1:5" x14ac:dyDescent="0.3">
      <c r="A4" t="s">
        <v>23</v>
      </c>
      <c r="B4" t="s">
        <v>25</v>
      </c>
      <c r="C4">
        <v>4</v>
      </c>
    </row>
    <row r="5" spans="1:5" x14ac:dyDescent="0.3">
      <c r="A5" s="11" t="s">
        <v>115</v>
      </c>
      <c r="B5" t="s">
        <v>25</v>
      </c>
      <c r="C5">
        <v>4</v>
      </c>
      <c r="D5" s="15">
        <v>45352</v>
      </c>
      <c r="E5" t="s">
        <v>132</v>
      </c>
    </row>
    <row r="6" spans="1:5" x14ac:dyDescent="0.3">
      <c r="A6" t="s">
        <v>116</v>
      </c>
      <c r="B6" t="s">
        <v>25</v>
      </c>
      <c r="C6">
        <v>4</v>
      </c>
    </row>
    <row r="7" spans="1:5" x14ac:dyDescent="0.3">
      <c r="A7" t="s">
        <v>117</v>
      </c>
      <c r="B7" t="s">
        <v>25</v>
      </c>
      <c r="C7">
        <v>4</v>
      </c>
    </row>
    <row r="8" spans="1:5" x14ac:dyDescent="0.3">
      <c r="A8" s="11" t="s">
        <v>118</v>
      </c>
      <c r="B8" t="s">
        <v>25</v>
      </c>
      <c r="C8">
        <v>4</v>
      </c>
      <c r="D8" s="15">
        <v>45352</v>
      </c>
      <c r="E8" t="s">
        <v>132</v>
      </c>
    </row>
    <row r="9" spans="1:5" x14ac:dyDescent="0.3">
      <c r="A9" t="s">
        <v>24</v>
      </c>
      <c r="B9" t="s">
        <v>25</v>
      </c>
      <c r="C9">
        <v>4</v>
      </c>
    </row>
    <row r="10" spans="1:5" x14ac:dyDescent="0.3">
      <c r="A10" t="s">
        <v>119</v>
      </c>
      <c r="B10" t="s">
        <v>25</v>
      </c>
      <c r="C10">
        <v>4</v>
      </c>
    </row>
    <row r="11" spans="1:5" x14ac:dyDescent="0.3">
      <c r="A11" t="s">
        <v>120</v>
      </c>
      <c r="B11" t="s">
        <v>25</v>
      </c>
      <c r="C11">
        <v>4</v>
      </c>
    </row>
    <row r="12" spans="1:5" x14ac:dyDescent="0.3">
      <c r="A12" t="s">
        <v>121</v>
      </c>
      <c r="B12" t="s">
        <v>25</v>
      </c>
      <c r="C12">
        <v>4</v>
      </c>
    </row>
    <row r="13" spans="1:5" x14ac:dyDescent="0.3">
      <c r="A13" t="s">
        <v>122</v>
      </c>
      <c r="B13" t="s">
        <v>25</v>
      </c>
      <c r="C13">
        <v>4</v>
      </c>
    </row>
    <row r="14" spans="1:5" x14ac:dyDescent="0.3">
      <c r="A14" t="s">
        <v>123</v>
      </c>
      <c r="B14" t="s">
        <v>25</v>
      </c>
      <c r="C14">
        <v>4</v>
      </c>
    </row>
    <row r="15" spans="1:5" x14ac:dyDescent="0.3">
      <c r="A15" t="s">
        <v>124</v>
      </c>
      <c r="B15" t="s">
        <v>25</v>
      </c>
      <c r="C15">
        <v>4</v>
      </c>
    </row>
    <row r="16" spans="1:5" x14ac:dyDescent="0.3">
      <c r="A16" t="s">
        <v>125</v>
      </c>
      <c r="B16" t="s">
        <v>25</v>
      </c>
      <c r="C16">
        <v>4</v>
      </c>
    </row>
    <row r="17" spans="1:4" x14ac:dyDescent="0.3">
      <c r="A17" t="s">
        <v>126</v>
      </c>
      <c r="B17" t="s">
        <v>25</v>
      </c>
      <c r="C17">
        <v>4</v>
      </c>
    </row>
    <row r="18" spans="1:4" x14ac:dyDescent="0.3">
      <c r="A18" t="s">
        <v>127</v>
      </c>
      <c r="B18" t="s">
        <v>25</v>
      </c>
      <c r="C18">
        <v>4</v>
      </c>
    </row>
    <row r="19" spans="1:4" x14ac:dyDescent="0.3">
      <c r="A19" t="s">
        <v>128</v>
      </c>
      <c r="B19" t="s">
        <v>25</v>
      </c>
      <c r="C19">
        <v>4</v>
      </c>
    </row>
    <row r="20" spans="1:4" x14ac:dyDescent="0.3">
      <c r="A20" t="s">
        <v>129</v>
      </c>
      <c r="B20" t="s">
        <v>25</v>
      </c>
      <c r="C20">
        <v>4</v>
      </c>
    </row>
    <row r="21" spans="1:4" x14ac:dyDescent="0.3">
      <c r="A21" s="11" t="s">
        <v>130</v>
      </c>
      <c r="B21" t="s">
        <v>25</v>
      </c>
      <c r="C21">
        <v>4</v>
      </c>
      <c r="D21" s="15">
        <v>45352</v>
      </c>
    </row>
    <row r="22" spans="1:4" x14ac:dyDescent="0.3">
      <c r="A22" t="s">
        <v>131</v>
      </c>
      <c r="B22" t="s">
        <v>25</v>
      </c>
      <c r="C22">
        <v>4</v>
      </c>
    </row>
    <row r="23" spans="1:4" x14ac:dyDescent="0.3">
      <c r="A23" s="11" t="s">
        <v>133</v>
      </c>
      <c r="B23" t="s">
        <v>25</v>
      </c>
      <c r="C23">
        <v>4</v>
      </c>
      <c r="D23" s="4">
        <v>45353</v>
      </c>
    </row>
    <row r="24" spans="1:4" x14ac:dyDescent="0.3">
      <c r="C24" s="10">
        <f>SUM(C2,C5,C8,C21,C23)</f>
        <v>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79B8-A0F5-41E2-98DD-6357FA3C8AEE}">
  <dimension ref="A1:D10"/>
  <sheetViews>
    <sheetView workbookViewId="0"/>
  </sheetViews>
  <sheetFormatPr defaultRowHeight="14" x14ac:dyDescent="0.3"/>
  <cols>
    <col min="1" max="1" width="18.25" bestFit="1" customWidth="1"/>
    <col min="2" max="2" width="8.5" bestFit="1" customWidth="1"/>
    <col min="3" max="3" width="4.83203125" bestFit="1" customWidth="1"/>
    <col min="4" max="4" width="6.83203125" bestFit="1" customWidth="1"/>
  </cols>
  <sheetData>
    <row r="1" spans="1:4" x14ac:dyDescent="0.3">
      <c r="A1" s="8" t="s">
        <v>0</v>
      </c>
      <c r="B1" s="8" t="s">
        <v>1</v>
      </c>
      <c r="C1" s="8" t="s">
        <v>35</v>
      </c>
      <c r="D1" s="8" t="s">
        <v>36</v>
      </c>
    </row>
    <row r="2" spans="1:4" x14ac:dyDescent="0.3">
      <c r="A2" s="6" t="s">
        <v>65</v>
      </c>
      <c r="B2" s="2" t="s">
        <v>3</v>
      </c>
      <c r="C2" s="2">
        <v>3</v>
      </c>
      <c r="D2" s="12">
        <v>45352</v>
      </c>
    </row>
    <row r="3" spans="1:4" x14ac:dyDescent="0.3">
      <c r="A3" s="6" t="s">
        <v>66</v>
      </c>
      <c r="B3" s="2" t="s">
        <v>3</v>
      </c>
      <c r="C3" s="2">
        <v>3</v>
      </c>
      <c r="D3" s="5">
        <v>45353</v>
      </c>
    </row>
    <row r="4" spans="1:4" x14ac:dyDescent="0.3">
      <c r="A4" s="6" t="s">
        <v>67</v>
      </c>
      <c r="B4" s="2" t="s">
        <v>3</v>
      </c>
      <c r="C4" s="2">
        <v>3</v>
      </c>
      <c r="D4" s="5">
        <v>45353</v>
      </c>
    </row>
    <row r="5" spans="1:4" x14ac:dyDescent="0.3">
      <c r="A5" s="3" t="s">
        <v>68</v>
      </c>
      <c r="B5" s="2" t="s">
        <v>3</v>
      </c>
      <c r="C5" s="2">
        <v>3</v>
      </c>
      <c r="D5" s="13">
        <v>45323</v>
      </c>
    </row>
    <row r="6" spans="1:4" x14ac:dyDescent="0.3">
      <c r="A6" s="6" t="s">
        <v>69</v>
      </c>
      <c r="B6" s="2" t="s">
        <v>3</v>
      </c>
      <c r="C6" s="2">
        <v>3</v>
      </c>
      <c r="D6" s="12">
        <v>45352</v>
      </c>
    </row>
    <row r="7" spans="1:4" x14ac:dyDescent="0.3">
      <c r="A7" s="6" t="s">
        <v>70</v>
      </c>
      <c r="B7" s="2" t="s">
        <v>3</v>
      </c>
      <c r="C7" s="2">
        <v>3</v>
      </c>
      <c r="D7" s="17">
        <v>45383</v>
      </c>
    </row>
    <row r="8" spans="1:4" x14ac:dyDescent="0.3">
      <c r="A8" s="3" t="s">
        <v>71</v>
      </c>
      <c r="B8" s="2" t="s">
        <v>3</v>
      </c>
      <c r="C8" s="2">
        <v>3</v>
      </c>
      <c r="D8" s="13">
        <v>45324</v>
      </c>
    </row>
    <row r="9" spans="1:4" x14ac:dyDescent="0.3">
      <c r="A9" s="6" t="s">
        <v>72</v>
      </c>
      <c r="B9" s="2" t="s">
        <v>3</v>
      </c>
      <c r="C9" s="2">
        <v>3</v>
      </c>
      <c r="D9" s="5">
        <v>45353</v>
      </c>
    </row>
    <row r="10" spans="1:4" x14ac:dyDescent="0.3">
      <c r="C10" s="10">
        <f>SUM(C2:C9)</f>
        <v>24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CDD7-CB93-409B-87DE-046E0B8278BC}">
  <dimension ref="A1:E32"/>
  <sheetViews>
    <sheetView tabSelected="1" workbookViewId="0"/>
  </sheetViews>
  <sheetFormatPr defaultRowHeight="14" x14ac:dyDescent="0.3"/>
  <cols>
    <col min="1" max="1" width="22.1640625" bestFit="1" customWidth="1"/>
    <col min="2" max="2" width="16.25" customWidth="1"/>
    <col min="3" max="3" width="4.83203125" bestFit="1" customWidth="1"/>
    <col min="4" max="4" width="6.83203125" bestFit="1" customWidth="1"/>
  </cols>
  <sheetData>
    <row r="1" spans="1:4" x14ac:dyDescent="0.3">
      <c r="A1" s="8" t="s">
        <v>100</v>
      </c>
      <c r="B1" s="1" t="s">
        <v>1</v>
      </c>
      <c r="C1" s="1" t="s">
        <v>35</v>
      </c>
      <c r="D1" s="1" t="s">
        <v>36</v>
      </c>
    </row>
    <row r="2" spans="1:4" x14ac:dyDescent="0.3">
      <c r="A2" s="2" t="s">
        <v>2</v>
      </c>
      <c r="B2" s="2" t="s">
        <v>3</v>
      </c>
      <c r="C2" s="2">
        <v>3</v>
      </c>
      <c r="D2" s="5">
        <v>45383</v>
      </c>
    </row>
    <row r="3" spans="1:4" x14ac:dyDescent="0.3">
      <c r="A3" s="7" t="s">
        <v>4</v>
      </c>
      <c r="B3" s="2" t="s">
        <v>3</v>
      </c>
      <c r="C3" s="2">
        <v>3</v>
      </c>
      <c r="D3" s="17">
        <v>45383</v>
      </c>
    </row>
    <row r="4" spans="1:4" x14ac:dyDescent="0.3">
      <c r="A4" s="2" t="s">
        <v>5</v>
      </c>
      <c r="B4" s="2" t="s">
        <v>3</v>
      </c>
      <c r="C4" s="2">
        <v>3</v>
      </c>
      <c r="D4" s="5">
        <v>45383</v>
      </c>
    </row>
    <row r="5" spans="1:4" x14ac:dyDescent="0.3">
      <c r="A5" s="2" t="s">
        <v>6</v>
      </c>
      <c r="B5" s="2" t="s">
        <v>3</v>
      </c>
      <c r="C5" s="2">
        <v>3</v>
      </c>
      <c r="D5" s="5">
        <v>45383</v>
      </c>
    </row>
    <row r="6" spans="1:4" x14ac:dyDescent="0.3">
      <c r="A6" s="7" t="s">
        <v>7</v>
      </c>
      <c r="B6" s="2" t="s">
        <v>8</v>
      </c>
      <c r="C6" s="2">
        <v>3</v>
      </c>
      <c r="D6" s="5">
        <v>45293</v>
      </c>
    </row>
    <row r="7" spans="1:4" x14ac:dyDescent="0.3">
      <c r="A7" s="6" t="s">
        <v>9</v>
      </c>
      <c r="B7" s="2" t="s">
        <v>10</v>
      </c>
      <c r="C7" s="2">
        <v>3</v>
      </c>
      <c r="D7" s="5">
        <v>45353</v>
      </c>
    </row>
    <row r="8" spans="1:4" x14ac:dyDescent="0.3">
      <c r="A8" s="2" t="s">
        <v>11</v>
      </c>
      <c r="B8" s="2" t="s">
        <v>12</v>
      </c>
      <c r="C8" s="2">
        <v>3</v>
      </c>
      <c r="D8" s="5">
        <v>45324</v>
      </c>
    </row>
    <row r="9" spans="1:4" x14ac:dyDescent="0.3">
      <c r="A9" s="2" t="s">
        <v>13</v>
      </c>
      <c r="B9" s="2" t="s">
        <v>12</v>
      </c>
      <c r="C9" s="2">
        <v>2</v>
      </c>
      <c r="D9" s="5">
        <v>45353</v>
      </c>
    </row>
    <row r="10" spans="1:4" x14ac:dyDescent="0.3">
      <c r="A10" s="2" t="s">
        <v>14</v>
      </c>
      <c r="B10" s="2" t="s">
        <v>12</v>
      </c>
      <c r="C10" s="2">
        <v>3</v>
      </c>
      <c r="D10" s="5">
        <v>45323</v>
      </c>
    </row>
    <row r="11" spans="1:4" x14ac:dyDescent="0.3">
      <c r="A11" s="2" t="s">
        <v>15</v>
      </c>
      <c r="B11" s="2" t="s">
        <v>12</v>
      </c>
      <c r="C11" s="2">
        <v>3</v>
      </c>
      <c r="D11" s="5">
        <v>45323</v>
      </c>
    </row>
    <row r="12" spans="1:4" x14ac:dyDescent="0.3">
      <c r="A12" s="2" t="s">
        <v>16</v>
      </c>
      <c r="B12" s="2">
        <v>103027</v>
      </c>
      <c r="C12" s="2">
        <v>2</v>
      </c>
      <c r="D12" s="5">
        <v>45352</v>
      </c>
    </row>
    <row r="13" spans="1:4" x14ac:dyDescent="0.3">
      <c r="A13" s="2" t="s">
        <v>17</v>
      </c>
      <c r="B13" s="2">
        <v>103027</v>
      </c>
      <c r="C13" s="2">
        <v>3</v>
      </c>
      <c r="D13" s="5">
        <v>45352</v>
      </c>
    </row>
    <row r="14" spans="1:4" x14ac:dyDescent="0.3">
      <c r="A14" s="7" t="s">
        <v>18</v>
      </c>
      <c r="B14" s="2" t="s">
        <v>3</v>
      </c>
      <c r="C14" s="2">
        <v>3</v>
      </c>
      <c r="D14" s="5">
        <v>45324</v>
      </c>
    </row>
    <row r="15" spans="1:4" x14ac:dyDescent="0.3">
      <c r="A15" s="6" t="s">
        <v>19</v>
      </c>
      <c r="B15" s="2" t="s">
        <v>3</v>
      </c>
      <c r="C15" s="2">
        <v>3</v>
      </c>
      <c r="D15" s="5">
        <v>45353</v>
      </c>
    </row>
    <row r="16" spans="1:4" x14ac:dyDescent="0.3">
      <c r="A16" s="16" t="s">
        <v>20</v>
      </c>
      <c r="B16" s="2" t="s">
        <v>3</v>
      </c>
      <c r="C16" s="2">
        <v>3</v>
      </c>
      <c r="D16" s="17">
        <v>45383</v>
      </c>
    </row>
    <row r="17" spans="1:5" x14ac:dyDescent="0.3">
      <c r="A17" s="2" t="s">
        <v>21</v>
      </c>
      <c r="B17" s="2" t="s">
        <v>3</v>
      </c>
      <c r="C17" s="2">
        <v>3</v>
      </c>
      <c r="D17" s="5">
        <v>45352</v>
      </c>
    </row>
    <row r="18" spans="1:5" x14ac:dyDescent="0.3">
      <c r="A18" s="7" t="s">
        <v>22</v>
      </c>
      <c r="B18" s="2" t="s">
        <v>3</v>
      </c>
      <c r="C18" s="2">
        <v>3</v>
      </c>
      <c r="D18" s="17">
        <v>45383</v>
      </c>
    </row>
    <row r="19" spans="1:5" x14ac:dyDescent="0.3">
      <c r="A19" s="7" t="s">
        <v>23</v>
      </c>
      <c r="B19" s="2" t="s">
        <v>3</v>
      </c>
      <c r="C19" s="2">
        <v>3</v>
      </c>
      <c r="D19" s="5">
        <v>45352</v>
      </c>
    </row>
    <row r="20" spans="1:5" x14ac:dyDescent="0.3">
      <c r="A20" s="2" t="s">
        <v>24</v>
      </c>
      <c r="B20" s="2" t="s">
        <v>25</v>
      </c>
      <c r="C20" s="2">
        <v>3</v>
      </c>
      <c r="D20" s="5">
        <v>45383</v>
      </c>
    </row>
    <row r="21" spans="1:5" x14ac:dyDescent="0.3">
      <c r="A21" s="2" t="s">
        <v>26</v>
      </c>
      <c r="B21" s="2" t="s">
        <v>3</v>
      </c>
      <c r="C21" s="2">
        <v>3</v>
      </c>
      <c r="D21" s="5">
        <v>45383</v>
      </c>
    </row>
    <row r="22" spans="1:5" x14ac:dyDescent="0.3">
      <c r="A22" s="2" t="s">
        <v>27</v>
      </c>
      <c r="B22" s="2" t="s">
        <v>3</v>
      </c>
      <c r="C22" s="2">
        <v>3</v>
      </c>
      <c r="D22" s="5">
        <v>45353</v>
      </c>
    </row>
    <row r="23" spans="1:5" x14ac:dyDescent="0.3">
      <c r="A23" s="3" t="s">
        <v>28</v>
      </c>
      <c r="B23" s="2" t="s">
        <v>3</v>
      </c>
      <c r="C23" s="2">
        <v>3</v>
      </c>
      <c r="D23" s="13">
        <v>45324</v>
      </c>
    </row>
    <row r="24" spans="1:5" x14ac:dyDescent="0.3">
      <c r="A24" s="3" t="s">
        <v>29</v>
      </c>
      <c r="B24" s="2" t="s">
        <v>3</v>
      </c>
      <c r="C24" s="2">
        <v>2</v>
      </c>
      <c r="D24" s="13">
        <v>45324</v>
      </c>
    </row>
    <row r="25" spans="1:5" x14ac:dyDescent="0.3">
      <c r="A25" s="7" t="s">
        <v>30</v>
      </c>
      <c r="B25" s="2" t="s">
        <v>3</v>
      </c>
      <c r="C25" s="2">
        <v>3</v>
      </c>
      <c r="D25" s="5">
        <v>45324</v>
      </c>
    </row>
    <row r="26" spans="1:5" x14ac:dyDescent="0.3">
      <c r="A26" s="6" t="s">
        <v>31</v>
      </c>
      <c r="B26" s="2" t="s">
        <v>3</v>
      </c>
      <c r="C26" s="2">
        <v>2</v>
      </c>
      <c r="D26" s="5">
        <v>45384</v>
      </c>
      <c r="E26" s="11" t="s">
        <v>101</v>
      </c>
    </row>
    <row r="27" spans="1:5" x14ac:dyDescent="0.3">
      <c r="A27" s="18" t="s">
        <v>32</v>
      </c>
      <c r="B27" s="2" t="s">
        <v>3</v>
      </c>
      <c r="C27" s="2">
        <v>3</v>
      </c>
      <c r="D27" s="19">
        <v>45383</v>
      </c>
    </row>
    <row r="28" spans="1:5" x14ac:dyDescent="0.3">
      <c r="A28" s="2" t="s">
        <v>33</v>
      </c>
      <c r="B28" s="2" t="s">
        <v>12</v>
      </c>
      <c r="C28" s="2">
        <v>3</v>
      </c>
      <c r="D28" s="5">
        <v>45383</v>
      </c>
    </row>
    <row r="29" spans="1:5" x14ac:dyDescent="0.3">
      <c r="A29" s="2" t="s">
        <v>34</v>
      </c>
      <c r="B29" s="2" t="s">
        <v>12</v>
      </c>
      <c r="C29" s="2">
        <v>3</v>
      </c>
      <c r="D29" s="5">
        <v>45352</v>
      </c>
    </row>
    <row r="30" spans="1:5" x14ac:dyDescent="0.3">
      <c r="A30" s="6" t="s">
        <v>102</v>
      </c>
      <c r="B30" s="2" t="s">
        <v>3</v>
      </c>
      <c r="C30" s="2">
        <v>3</v>
      </c>
      <c r="D30" s="12">
        <v>45352</v>
      </c>
    </row>
    <row r="31" spans="1:5" x14ac:dyDescent="0.3">
      <c r="A31" s="6" t="s">
        <v>134</v>
      </c>
      <c r="B31" s="2" t="s">
        <v>3</v>
      </c>
      <c r="C31" s="2">
        <v>3</v>
      </c>
      <c r="D31" s="12">
        <v>45352</v>
      </c>
    </row>
    <row r="32" spans="1:5" x14ac:dyDescent="0.3">
      <c r="C32" s="10">
        <f>SUM(C7,C15,C23,C24,C30,C31)</f>
        <v>17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3A6CC-5FFE-4453-84EE-55C18E93C8E3}">
  <dimension ref="A1:D5"/>
  <sheetViews>
    <sheetView workbookViewId="0"/>
  </sheetViews>
  <sheetFormatPr defaultRowHeight="14" x14ac:dyDescent="0.3"/>
  <cols>
    <col min="1" max="1" width="30.08203125" bestFit="1" customWidth="1"/>
    <col min="2" max="2" width="8.5" bestFit="1" customWidth="1"/>
    <col min="3" max="3" width="4.83203125" bestFit="1" customWidth="1"/>
    <col min="4" max="4" width="6.83203125" bestFit="1" customWidth="1"/>
  </cols>
  <sheetData>
    <row r="1" spans="1:4" x14ac:dyDescent="0.3">
      <c r="A1" s="8" t="s">
        <v>0</v>
      </c>
      <c r="B1" s="8" t="s">
        <v>1</v>
      </c>
      <c r="C1" s="8" t="s">
        <v>35</v>
      </c>
      <c r="D1" s="8" t="s">
        <v>36</v>
      </c>
    </row>
    <row r="2" spans="1:4" x14ac:dyDescent="0.3">
      <c r="A2" s="10" t="s">
        <v>95</v>
      </c>
      <c r="B2" t="s">
        <v>74</v>
      </c>
      <c r="C2">
        <v>1</v>
      </c>
      <c r="D2" s="14">
        <v>45294</v>
      </c>
    </row>
    <row r="3" spans="1:4" x14ac:dyDescent="0.3">
      <c r="A3" s="10" t="s">
        <v>96</v>
      </c>
      <c r="B3" t="s">
        <v>74</v>
      </c>
      <c r="C3">
        <v>1</v>
      </c>
      <c r="D3" s="14">
        <v>45325</v>
      </c>
    </row>
    <row r="4" spans="1:4" x14ac:dyDescent="0.3">
      <c r="A4" s="10" t="s">
        <v>97</v>
      </c>
      <c r="B4" t="s">
        <v>74</v>
      </c>
      <c r="C4">
        <v>1</v>
      </c>
      <c r="D4" s="14">
        <v>45325</v>
      </c>
    </row>
    <row r="5" spans="1:4" x14ac:dyDescent="0.3">
      <c r="C5" s="10">
        <f>SUM(C2:C4)</f>
        <v>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96F1-9AF3-4315-87FF-9EC444985F6F}">
  <dimension ref="A1:D17"/>
  <sheetViews>
    <sheetView workbookViewId="0"/>
  </sheetViews>
  <sheetFormatPr defaultRowHeight="14" x14ac:dyDescent="0.3"/>
  <cols>
    <col min="1" max="1" width="35.9140625" bestFit="1" customWidth="1"/>
    <col min="2" max="2" width="14.33203125" bestFit="1" customWidth="1"/>
    <col min="3" max="3" width="4.83203125" bestFit="1" customWidth="1"/>
    <col min="4" max="4" width="6.83203125" bestFit="1" customWidth="1"/>
  </cols>
  <sheetData>
    <row r="1" spans="1:4" x14ac:dyDescent="0.3">
      <c r="A1" s="8" t="s">
        <v>0</v>
      </c>
      <c r="B1" s="8" t="s">
        <v>1</v>
      </c>
      <c r="C1" s="8" t="s">
        <v>35</v>
      </c>
      <c r="D1" s="8" t="s">
        <v>36</v>
      </c>
    </row>
    <row r="2" spans="1:4" x14ac:dyDescent="0.3">
      <c r="A2" s="7" t="s">
        <v>37</v>
      </c>
      <c r="B2" s="2" t="s">
        <v>38</v>
      </c>
      <c r="C2" s="2">
        <v>2</v>
      </c>
      <c r="D2" s="5">
        <v>45293</v>
      </c>
    </row>
    <row r="3" spans="1:4" x14ac:dyDescent="0.3">
      <c r="A3" s="3" t="s">
        <v>39</v>
      </c>
      <c r="B3" s="2" t="s">
        <v>12</v>
      </c>
      <c r="C3" s="2">
        <v>1</v>
      </c>
      <c r="D3" s="13">
        <v>45293</v>
      </c>
    </row>
    <row r="4" spans="1:4" x14ac:dyDescent="0.3">
      <c r="A4" s="2" t="s">
        <v>40</v>
      </c>
      <c r="B4" s="2" t="s">
        <v>12</v>
      </c>
      <c r="C4" s="2">
        <v>2</v>
      </c>
      <c r="D4" s="5">
        <v>45292</v>
      </c>
    </row>
    <row r="5" spans="1:4" x14ac:dyDescent="0.3">
      <c r="A5" s="3" t="s">
        <v>41</v>
      </c>
      <c r="B5" s="2" t="s">
        <v>42</v>
      </c>
      <c r="C5" s="2">
        <v>2</v>
      </c>
      <c r="D5" s="13">
        <v>45323</v>
      </c>
    </row>
    <row r="6" spans="1:4" x14ac:dyDescent="0.3">
      <c r="A6" s="2" t="s">
        <v>29</v>
      </c>
      <c r="B6" s="2" t="s">
        <v>12</v>
      </c>
      <c r="C6" s="2">
        <v>2</v>
      </c>
      <c r="D6" s="5">
        <v>45323</v>
      </c>
    </row>
    <row r="7" spans="1:4" x14ac:dyDescent="0.3">
      <c r="A7" s="3" t="s">
        <v>43</v>
      </c>
      <c r="B7" s="2" t="s">
        <v>42</v>
      </c>
      <c r="C7" s="2">
        <v>3</v>
      </c>
      <c r="D7" s="13">
        <v>45292</v>
      </c>
    </row>
    <row r="8" spans="1:4" x14ac:dyDescent="0.3">
      <c r="A8" s="3" t="s">
        <v>44</v>
      </c>
      <c r="B8" s="2" t="s">
        <v>42</v>
      </c>
      <c r="C8" s="2">
        <v>2</v>
      </c>
      <c r="D8" s="13">
        <v>45292</v>
      </c>
    </row>
    <row r="9" spans="1:4" x14ac:dyDescent="0.3">
      <c r="A9" s="3" t="s">
        <v>45</v>
      </c>
      <c r="B9" s="2" t="s">
        <v>42</v>
      </c>
      <c r="C9" s="2">
        <v>3</v>
      </c>
      <c r="D9" s="13">
        <v>45293</v>
      </c>
    </row>
    <row r="10" spans="1:4" x14ac:dyDescent="0.3">
      <c r="A10" s="6" t="s">
        <v>46</v>
      </c>
      <c r="B10" s="2" t="s">
        <v>42</v>
      </c>
      <c r="C10" s="2">
        <v>3</v>
      </c>
      <c r="D10" s="5">
        <v>45353</v>
      </c>
    </row>
    <row r="11" spans="1:4" x14ac:dyDescent="0.3">
      <c r="A11" s="3" t="s">
        <v>47</v>
      </c>
      <c r="B11" s="2" t="s">
        <v>42</v>
      </c>
      <c r="C11" s="2">
        <v>2</v>
      </c>
      <c r="D11" s="13">
        <v>45323</v>
      </c>
    </row>
    <row r="12" spans="1:4" x14ac:dyDescent="0.3">
      <c r="A12" s="6" t="s">
        <v>48</v>
      </c>
      <c r="B12" s="2" t="s">
        <v>42</v>
      </c>
      <c r="C12" s="2">
        <v>2</v>
      </c>
      <c r="D12" s="5">
        <v>45324</v>
      </c>
    </row>
    <row r="13" spans="1:4" x14ac:dyDescent="0.3">
      <c r="A13" s="3" t="s">
        <v>49</v>
      </c>
      <c r="B13" s="2" t="s">
        <v>42</v>
      </c>
      <c r="C13" s="2">
        <v>3</v>
      </c>
      <c r="D13" s="13">
        <v>45323</v>
      </c>
    </row>
    <row r="14" spans="1:4" x14ac:dyDescent="0.3">
      <c r="A14" s="3" t="s">
        <v>50</v>
      </c>
      <c r="B14" s="2" t="s">
        <v>42</v>
      </c>
      <c r="C14" s="2">
        <v>3</v>
      </c>
      <c r="D14" s="13">
        <v>45323</v>
      </c>
    </row>
    <row r="15" spans="1:4" x14ac:dyDescent="0.3">
      <c r="A15" s="3" t="s">
        <v>51</v>
      </c>
      <c r="B15" s="2" t="s">
        <v>52</v>
      </c>
      <c r="C15" s="2">
        <v>2</v>
      </c>
      <c r="D15" s="13">
        <v>45292</v>
      </c>
    </row>
    <row r="16" spans="1:4" x14ac:dyDescent="0.3">
      <c r="A16" s="10" t="s">
        <v>73</v>
      </c>
      <c r="B16" s="2" t="s">
        <v>74</v>
      </c>
      <c r="C16" s="2">
        <v>3</v>
      </c>
      <c r="D16" s="13">
        <v>45292</v>
      </c>
    </row>
    <row r="17" spans="3:3" x14ac:dyDescent="0.3">
      <c r="C17" s="10">
        <f>SUM(C2:C16)-4</f>
        <v>31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7F31-997C-40BE-91B3-55E4D8340449}">
  <dimension ref="A1:D6"/>
  <sheetViews>
    <sheetView workbookViewId="0"/>
  </sheetViews>
  <sheetFormatPr defaultRowHeight="14" x14ac:dyDescent="0.3"/>
  <cols>
    <col min="1" max="1" width="11.4140625" bestFit="1" customWidth="1"/>
    <col min="2" max="2" width="8.5" bestFit="1" customWidth="1"/>
    <col min="3" max="3" width="4.83203125" bestFit="1" customWidth="1"/>
    <col min="4" max="4" width="6.83203125" bestFit="1" customWidth="1"/>
  </cols>
  <sheetData>
    <row r="1" spans="1:4" x14ac:dyDescent="0.3">
      <c r="A1" s="8" t="s">
        <v>0</v>
      </c>
      <c r="B1" s="8" t="s">
        <v>1</v>
      </c>
      <c r="C1" s="8" t="s">
        <v>35</v>
      </c>
      <c r="D1" s="8" t="s">
        <v>36</v>
      </c>
    </row>
    <row r="2" spans="1:4" x14ac:dyDescent="0.3">
      <c r="A2" s="10" t="s">
        <v>75</v>
      </c>
      <c r="B2" t="s">
        <v>79</v>
      </c>
      <c r="C2">
        <v>2</v>
      </c>
      <c r="D2" s="13">
        <v>45292</v>
      </c>
    </row>
    <row r="3" spans="1:4" x14ac:dyDescent="0.3">
      <c r="A3" s="10" t="s">
        <v>76</v>
      </c>
      <c r="B3" t="s">
        <v>79</v>
      </c>
      <c r="C3">
        <v>2</v>
      </c>
      <c r="D3" s="13">
        <v>45293</v>
      </c>
    </row>
    <row r="4" spans="1:4" x14ac:dyDescent="0.3">
      <c r="A4" s="10" t="s">
        <v>77</v>
      </c>
      <c r="B4" t="s">
        <v>79</v>
      </c>
      <c r="C4">
        <v>2</v>
      </c>
      <c r="D4" s="13">
        <v>45323</v>
      </c>
    </row>
    <row r="5" spans="1:4" x14ac:dyDescent="0.3">
      <c r="A5" s="10" t="s">
        <v>78</v>
      </c>
      <c r="B5" t="s">
        <v>79</v>
      </c>
      <c r="C5">
        <v>2</v>
      </c>
      <c r="D5" s="13">
        <v>45324</v>
      </c>
    </row>
    <row r="6" spans="1:4" x14ac:dyDescent="0.3">
      <c r="C6" s="10">
        <f>SUM(C2:C5)</f>
        <v>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E3BF5-6A32-4FF3-B5C3-918ED74C5569}">
  <dimension ref="A1:D6"/>
  <sheetViews>
    <sheetView workbookViewId="0"/>
  </sheetViews>
  <sheetFormatPr defaultRowHeight="14" x14ac:dyDescent="0.3"/>
  <cols>
    <col min="1" max="1" width="19.33203125" bestFit="1" customWidth="1"/>
    <col min="2" max="2" width="10.4140625" bestFit="1" customWidth="1"/>
    <col min="3" max="3" width="4.83203125" bestFit="1" customWidth="1"/>
  </cols>
  <sheetData>
    <row r="1" spans="1:4" x14ac:dyDescent="0.3">
      <c r="A1" s="8" t="s">
        <v>0</v>
      </c>
      <c r="B1" s="8" t="s">
        <v>1</v>
      </c>
      <c r="C1" s="8" t="s">
        <v>35</v>
      </c>
      <c r="D1" s="8" t="s">
        <v>36</v>
      </c>
    </row>
    <row r="2" spans="1:4" x14ac:dyDescent="0.3">
      <c r="A2" s="10" t="s">
        <v>94</v>
      </c>
      <c r="B2" t="s">
        <v>98</v>
      </c>
      <c r="C2">
        <v>1</v>
      </c>
      <c r="D2" s="14">
        <v>45292</v>
      </c>
    </row>
    <row r="3" spans="1:4" x14ac:dyDescent="0.3">
      <c r="A3" s="10" t="s">
        <v>99</v>
      </c>
      <c r="B3" t="s">
        <v>98</v>
      </c>
      <c r="C3">
        <v>1</v>
      </c>
      <c r="D3" s="14">
        <v>45323</v>
      </c>
    </row>
    <row r="4" spans="1:4" x14ac:dyDescent="0.3">
      <c r="B4" t="s">
        <v>98</v>
      </c>
      <c r="C4">
        <v>1</v>
      </c>
      <c r="D4" s="4"/>
    </row>
    <row r="5" spans="1:4" x14ac:dyDescent="0.3">
      <c r="B5" t="s">
        <v>98</v>
      </c>
      <c r="C5">
        <v>1</v>
      </c>
    </row>
    <row r="6" spans="1:4" x14ac:dyDescent="0.3">
      <c r="C6" s="10">
        <f>SUM(C2:C5)</f>
        <v>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6307-A6F6-4CB6-8F0D-4534EBEE1682}">
  <dimension ref="A1:D10"/>
  <sheetViews>
    <sheetView workbookViewId="0"/>
  </sheetViews>
  <sheetFormatPr defaultRowHeight="14" x14ac:dyDescent="0.3"/>
  <cols>
    <col min="1" max="1" width="15.4140625" bestFit="1" customWidth="1"/>
    <col min="2" max="2" width="8.5" bestFit="1" customWidth="1"/>
    <col min="3" max="3" width="5.1640625" bestFit="1" customWidth="1"/>
    <col min="4" max="4" width="6.83203125" bestFit="1" customWidth="1"/>
  </cols>
  <sheetData>
    <row r="1" spans="1:4" x14ac:dyDescent="0.3">
      <c r="A1" s="8" t="s">
        <v>0</v>
      </c>
      <c r="B1" s="8" t="s">
        <v>1</v>
      </c>
      <c r="C1" s="8" t="s">
        <v>35</v>
      </c>
      <c r="D1" s="8" t="s">
        <v>36</v>
      </c>
    </row>
    <row r="2" spans="1:4" x14ac:dyDescent="0.3">
      <c r="A2" s="10" t="s">
        <v>86</v>
      </c>
      <c r="B2" t="s">
        <v>74</v>
      </c>
      <c r="C2">
        <v>0.25</v>
      </c>
      <c r="D2" s="13">
        <v>45292</v>
      </c>
    </row>
    <row r="3" spans="1:4" x14ac:dyDescent="0.3">
      <c r="A3" s="10" t="s">
        <v>87</v>
      </c>
      <c r="B3" t="s">
        <v>74</v>
      </c>
      <c r="C3">
        <v>0.25</v>
      </c>
      <c r="D3" s="13">
        <v>45293</v>
      </c>
    </row>
    <row r="4" spans="1:4" x14ac:dyDescent="0.3">
      <c r="A4" s="10" t="s">
        <v>88</v>
      </c>
      <c r="B4" t="s">
        <v>74</v>
      </c>
      <c r="C4">
        <v>0.25</v>
      </c>
      <c r="D4" s="13">
        <v>45323</v>
      </c>
    </row>
    <row r="5" spans="1:4" x14ac:dyDescent="0.3">
      <c r="A5" s="10" t="s">
        <v>89</v>
      </c>
      <c r="B5" t="s">
        <v>74</v>
      </c>
      <c r="C5">
        <v>0.25</v>
      </c>
      <c r="D5" s="13">
        <v>45324</v>
      </c>
    </row>
    <row r="6" spans="1:4" x14ac:dyDescent="0.3">
      <c r="A6" s="11" t="s">
        <v>90</v>
      </c>
      <c r="B6" t="s">
        <v>74</v>
      </c>
      <c r="C6">
        <v>0.25</v>
      </c>
      <c r="D6" s="12">
        <v>45352</v>
      </c>
    </row>
    <row r="7" spans="1:4" x14ac:dyDescent="0.3">
      <c r="A7" s="11" t="s">
        <v>91</v>
      </c>
      <c r="B7" t="s">
        <v>74</v>
      </c>
      <c r="C7">
        <v>0.25</v>
      </c>
      <c r="D7" s="5">
        <v>45353</v>
      </c>
    </row>
    <row r="8" spans="1:4" x14ac:dyDescent="0.3">
      <c r="A8" s="11" t="s">
        <v>92</v>
      </c>
      <c r="B8" t="s">
        <v>74</v>
      </c>
      <c r="C8">
        <v>0.25</v>
      </c>
      <c r="D8" s="5">
        <v>45383</v>
      </c>
    </row>
    <row r="9" spans="1:4" x14ac:dyDescent="0.3">
      <c r="A9" s="11" t="s">
        <v>93</v>
      </c>
      <c r="B9" t="s">
        <v>74</v>
      </c>
      <c r="C9">
        <v>0.25</v>
      </c>
      <c r="D9" s="5">
        <v>45384</v>
      </c>
    </row>
    <row r="10" spans="1:4" x14ac:dyDescent="0.3">
      <c r="C10" s="10">
        <f>SUM(C2:C9)</f>
        <v>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641D-F7ED-432A-8902-C7E6138CB1D5}">
  <dimension ref="A1:D7"/>
  <sheetViews>
    <sheetView workbookViewId="0"/>
  </sheetViews>
  <sheetFormatPr defaultRowHeight="14" x14ac:dyDescent="0.3"/>
  <cols>
    <col min="1" max="1" width="28.08203125" bestFit="1" customWidth="1"/>
    <col min="3" max="3" width="4.83203125" bestFit="1" customWidth="1"/>
    <col min="4" max="4" width="6.83203125" bestFit="1" customWidth="1"/>
  </cols>
  <sheetData>
    <row r="1" spans="1:4" x14ac:dyDescent="0.3">
      <c r="A1" s="8" t="s">
        <v>0</v>
      </c>
      <c r="B1" s="8" t="s">
        <v>1</v>
      </c>
      <c r="C1" s="8" t="s">
        <v>35</v>
      </c>
      <c r="D1" s="8" t="s">
        <v>36</v>
      </c>
    </row>
    <row r="2" spans="1:4" x14ac:dyDescent="0.3">
      <c r="A2" s="10" t="s">
        <v>83</v>
      </c>
      <c r="B2" t="s">
        <v>74</v>
      </c>
      <c r="C2">
        <v>1</v>
      </c>
      <c r="D2" s="14">
        <v>45294</v>
      </c>
    </row>
    <row r="3" spans="1:4" x14ac:dyDescent="0.3">
      <c r="A3" s="10" t="s">
        <v>85</v>
      </c>
      <c r="B3" t="s">
        <v>74</v>
      </c>
      <c r="C3">
        <v>2</v>
      </c>
      <c r="D3" s="14">
        <v>45324</v>
      </c>
    </row>
    <row r="4" spans="1:4" x14ac:dyDescent="0.3">
      <c r="A4" s="11" t="s">
        <v>80</v>
      </c>
      <c r="B4" t="s">
        <v>74</v>
      </c>
      <c r="C4">
        <v>2</v>
      </c>
      <c r="D4" s="4">
        <v>45353</v>
      </c>
    </row>
    <row r="5" spans="1:4" x14ac:dyDescent="0.3">
      <c r="A5" s="11" t="s">
        <v>81</v>
      </c>
      <c r="B5" t="s">
        <v>74</v>
      </c>
      <c r="C5">
        <v>2</v>
      </c>
      <c r="D5" s="4">
        <v>45354</v>
      </c>
    </row>
    <row r="6" spans="1:4" x14ac:dyDescent="0.3">
      <c r="A6" t="s">
        <v>82</v>
      </c>
      <c r="B6" t="s">
        <v>74</v>
      </c>
      <c r="C6">
        <v>2</v>
      </c>
      <c r="D6" s="4">
        <v>45354</v>
      </c>
    </row>
    <row r="7" spans="1:4" x14ac:dyDescent="0.3">
      <c r="A7" s="11" t="s">
        <v>84</v>
      </c>
      <c r="B7" t="s">
        <v>74</v>
      </c>
      <c r="C7">
        <v>3</v>
      </c>
      <c r="D7" s="4">
        <v>45384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学科通修</vt:lpstr>
      <vt:lpstr>专业课</vt:lpstr>
      <vt:lpstr>院选课</vt:lpstr>
      <vt:lpstr>小学期院选课</vt:lpstr>
      <vt:lpstr>公共课</vt:lpstr>
      <vt:lpstr>英语</vt:lpstr>
      <vt:lpstr>体育</vt:lpstr>
      <vt:lpstr>形策</vt:lpstr>
      <vt:lpstr>其他</vt:lpstr>
      <vt:lpstr>校选课</vt:lpstr>
      <vt:lpstr>双学位必修</vt:lpstr>
      <vt:lpstr>双学位选修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小轩窗</dc:creator>
  <cp:lastModifiedBy>小轩窗</cp:lastModifiedBy>
  <dcterms:created xsi:type="dcterms:W3CDTF">2024-07-04T15:33:14Z</dcterms:created>
  <dcterms:modified xsi:type="dcterms:W3CDTF">2024-09-03T04:50:17Z</dcterms:modified>
</cp:coreProperties>
</file>