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 activeTab="3"/>
  </bookViews>
  <sheets>
    <sheet name="30411" sheetId="1" r:id="rId1"/>
    <sheet name="30412" sheetId="2" r:id="rId2"/>
    <sheet name="30413" sheetId="3" r:id="rId3"/>
    <sheet name="30414" sheetId="4" r:id="rId4"/>
  </sheets>
  <calcPr calcId="145621"/>
</workbook>
</file>

<file path=xl/calcChain.xml><?xml version="1.0" encoding="utf-8"?>
<calcChain xmlns="http://schemas.openxmlformats.org/spreadsheetml/2006/main">
  <c r="H9" i="4" l="1"/>
  <c r="H31" i="4"/>
  <c r="G9" i="4"/>
  <c r="H15" i="4"/>
  <c r="H17" i="4"/>
  <c r="H23" i="4"/>
  <c r="H28" i="4"/>
  <c r="H6" i="3"/>
  <c r="G6" i="3"/>
  <c r="H9" i="3"/>
  <c r="H18" i="3"/>
  <c r="H22" i="3"/>
  <c r="H24" i="3"/>
  <c r="H29" i="3"/>
  <c r="H5" i="2"/>
  <c r="H7" i="2"/>
  <c r="H9" i="2"/>
  <c r="G10" i="2"/>
  <c r="H10" i="2" s="1"/>
  <c r="H13" i="2"/>
  <c r="H14" i="2"/>
  <c r="H19" i="2"/>
  <c r="H23" i="2"/>
  <c r="H25" i="2"/>
  <c r="G26" i="2"/>
  <c r="H26" i="2" s="1"/>
  <c r="H31" i="2"/>
  <c r="G32" i="1"/>
  <c r="H32" i="1" s="1"/>
  <c r="G33" i="1"/>
  <c r="H33" i="1" s="1"/>
  <c r="G8" i="1"/>
  <c r="H8" i="1" s="1"/>
  <c r="G9" i="1"/>
  <c r="H9" i="1" s="1"/>
  <c r="H11" i="1"/>
  <c r="G18" i="1"/>
  <c r="H18" i="1" s="1"/>
  <c r="H20" i="1"/>
  <c r="H23" i="1"/>
  <c r="G25" i="1"/>
  <c r="H25" i="1" s="1"/>
  <c r="H6" i="1"/>
  <c r="E11" i="1" l="1"/>
  <c r="E44" i="4" l="1"/>
  <c r="E45" i="4"/>
  <c r="E46" i="4"/>
  <c r="E47" i="4"/>
  <c r="E48" i="4"/>
  <c r="E49" i="4"/>
  <c r="E36" i="4" l="1"/>
  <c r="E37" i="4"/>
  <c r="E38" i="4"/>
  <c r="E39" i="4"/>
  <c r="E40" i="4"/>
  <c r="E41" i="4"/>
  <c r="E42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 l="1"/>
  <c r="K4" i="2"/>
  <c r="H4" i="2"/>
  <c r="K4" i="3"/>
  <c r="H4" i="3"/>
  <c r="E4" i="3"/>
  <c r="K4" i="4"/>
</calcChain>
</file>

<file path=xl/sharedStrings.xml><?xml version="1.0" encoding="utf-8"?>
<sst xmlns="http://schemas.openxmlformats.org/spreadsheetml/2006/main" count="207" uniqueCount="153">
  <si>
    <t>Nr_crt</t>
  </si>
  <si>
    <t>Lista studentilor</t>
  </si>
  <si>
    <t>Andreica Ioan - Paul</t>
  </si>
  <si>
    <t>Balacescu Ionut - Vlad</t>
  </si>
  <si>
    <t>Bota Claudiu - Adrian</t>
  </si>
  <si>
    <t>Calin Lorena - Laura</t>
  </si>
  <si>
    <t>Crisan Cristian - Alexandru</t>
  </si>
  <si>
    <t>Dan Tudor</t>
  </si>
  <si>
    <t>Diaconu Mihai</t>
  </si>
  <si>
    <t>Ditulescu Francesca - Andreea - Georgiana</t>
  </si>
  <si>
    <t>Domokos Robert - Stefan</t>
  </si>
  <si>
    <t>Dumitru Razvan - Gabriel</t>
  </si>
  <si>
    <t>Furcovici Teodora Melania</t>
  </si>
  <si>
    <t>Giurgiu Razvan - Florin</t>
  </si>
  <si>
    <t>Iordan Diana</t>
  </si>
  <si>
    <t>Keresztes Beata</t>
  </si>
  <si>
    <t>Matei Octavian Mihai</t>
  </si>
  <si>
    <t>Miu Daria</t>
  </si>
  <si>
    <t>Moraru Alex - Mihai</t>
  </si>
  <si>
    <t>Muresan Ioan - Alexandru</t>
  </si>
  <si>
    <t>Nalbitoru Florin</t>
  </si>
  <si>
    <t>Neag Dragos - Ion</t>
  </si>
  <si>
    <t>Onet George Nicholas</t>
  </si>
  <si>
    <t>Pastiu Andreea</t>
  </si>
  <si>
    <t>Petrean Andrada</t>
  </si>
  <si>
    <t>Pop Ileana</t>
  </si>
  <si>
    <t>Racz Adrian - Catalin</t>
  </si>
  <si>
    <t>Raita Anamaria</t>
  </si>
  <si>
    <t>Rusu Horia Gabriel</t>
  </si>
  <si>
    <t>Somfalean Denis - Cristian</t>
  </si>
  <si>
    <t>Virghileanu Teodor</t>
  </si>
  <si>
    <t>Zokorias Alexandra - Denisa</t>
  </si>
  <si>
    <t>Bindila Adrian Ioan</t>
  </si>
  <si>
    <t>Blagu Alexandru Mihai</t>
  </si>
  <si>
    <t>Bodea Razvan Marius</t>
  </si>
  <si>
    <t>Coman Claudiu</t>
  </si>
  <si>
    <t>Enoiu Diana - Cristina</t>
  </si>
  <si>
    <t>Fabian - Bob Ioan - George</t>
  </si>
  <si>
    <t>Faur Cristian Sever</t>
  </si>
  <si>
    <t>Fazakas Borbala</t>
  </si>
  <si>
    <t>Filip Denisa - Mariana</t>
  </si>
  <si>
    <t>Groza Dominic</t>
  </si>
  <si>
    <t>Haragas Alexandru</t>
  </si>
  <si>
    <t>Horvath Ariana - Cristine</t>
  </si>
  <si>
    <t>Ilie Oana - Andreea</t>
  </si>
  <si>
    <t>Itu Anca</t>
  </si>
  <si>
    <t>Ivan Alexandru - Ionut</t>
  </si>
  <si>
    <t>Man Rares - Ioan</t>
  </si>
  <si>
    <t>Mihut Alina</t>
  </si>
  <si>
    <t>Moisa Oana - Miruna</t>
  </si>
  <si>
    <t>Mosolea Victor Andrei</t>
  </si>
  <si>
    <t>Neagoi Stefan</t>
  </si>
  <si>
    <t>Nemes Mihnea - Andrei</t>
  </si>
  <si>
    <t>Olaru Sebastian</t>
  </si>
  <si>
    <t>Stoica Irina</t>
  </si>
  <si>
    <t>Stretea Cosmin - Zaharie</t>
  </si>
  <si>
    <t>Tirziu Dragos - Razvan</t>
  </si>
  <si>
    <t>Tise Tudor</t>
  </si>
  <si>
    <t>Toma Sebastian - Antonio</t>
  </si>
  <si>
    <t>Vrabie Diana Teodora</t>
  </si>
  <si>
    <t>Zarnescu Radu</t>
  </si>
  <si>
    <t>Boga Titus - Nicolae</t>
  </si>
  <si>
    <t>Botusanu Darius - Gabriel</t>
  </si>
  <si>
    <t>Campan Tudor - Cosmin</t>
  </si>
  <si>
    <t>Chindea Tudor - Eugen</t>
  </si>
  <si>
    <t>Csatlos - Koncz Andrei</t>
  </si>
  <si>
    <t>Dudas Dorian</t>
  </si>
  <si>
    <t>Fuia Bogdan</t>
  </si>
  <si>
    <t>Gaga Sergiu Alexandru</t>
  </si>
  <si>
    <t>Grama Malina Bianca</t>
  </si>
  <si>
    <t>Grigore Alexandru - Cristian</t>
  </si>
  <si>
    <t>Handra Andrei</t>
  </si>
  <si>
    <t>Horvat Diana Adriana</t>
  </si>
  <si>
    <t>Hulpe Dalia - Miruna</t>
  </si>
  <si>
    <t>Koblicica Andrei - Radu</t>
  </si>
  <si>
    <t>Macean Marius</t>
  </si>
  <si>
    <t>Muth Andrei - Dorin</t>
  </si>
  <si>
    <t>Nadu Laura Andreea</t>
  </si>
  <si>
    <t>Paltineanu Rares - Mihai</t>
  </si>
  <si>
    <t>Pasca Eduard Marian</t>
  </si>
  <si>
    <t>Patica Andreea - Alexandra</t>
  </si>
  <si>
    <t>Pop Alexia</t>
  </si>
  <si>
    <t>Popa Adriana</t>
  </si>
  <si>
    <t>Rotaru Andrei</t>
  </si>
  <si>
    <t>Sandor Doroteea</t>
  </si>
  <si>
    <t>Sas - Miresan Andrei</t>
  </si>
  <si>
    <t>Scutea Emilia</t>
  </si>
  <si>
    <t>Stoica Tudor Mihai</t>
  </si>
  <si>
    <t>Zara Antonia - Maria</t>
  </si>
  <si>
    <t>Anitei Cristian - Daniel</t>
  </si>
  <si>
    <t>Bogdan Maria</t>
  </si>
  <si>
    <t>Bogdan Stefan</t>
  </si>
  <si>
    <t>Bogdan Tudor - Alexandru</t>
  </si>
  <si>
    <t>Bucur Alexandra - Ioana</t>
  </si>
  <si>
    <t>Calinescu Mirela - Petra</t>
  </si>
  <si>
    <t>Chereji Iulia - Adela</t>
  </si>
  <si>
    <t>Draghici Ioana - Ancuta</t>
  </si>
  <si>
    <t>Fleser Mihai</t>
  </si>
  <si>
    <t>Garleanu Alexandru - Stefan</t>
  </si>
  <si>
    <t>Ghise Nicolae Mihai</t>
  </si>
  <si>
    <t>Grama Bianca - Alexandra</t>
  </si>
  <si>
    <t>Grigore Andrei - Vlad</t>
  </si>
  <si>
    <t>Husti George</t>
  </si>
  <si>
    <t>Iepure Ana Andreea</t>
  </si>
  <si>
    <t>Imbuzan Radu - Dragos</t>
  </si>
  <si>
    <t>Lungoci Luca</t>
  </si>
  <si>
    <t>Lup Lucia</t>
  </si>
  <si>
    <t>Motogna Alexandru</t>
  </si>
  <si>
    <t>Petriuc Rafaela</t>
  </si>
  <si>
    <t>Petruta George - Calin</t>
  </si>
  <si>
    <t>Pop Alexandru</t>
  </si>
  <si>
    <t>Pop Alexandra</t>
  </si>
  <si>
    <t>Presecan Alexandru</t>
  </si>
  <si>
    <t>Rus Iulia - Maria</t>
  </si>
  <si>
    <t>Slavu Vlad Constantin</t>
  </si>
  <si>
    <t>Szasz Bogdan</t>
  </si>
  <si>
    <t>Szekely Krisztina</t>
  </si>
  <si>
    <t>Tailup Bogdan</t>
  </si>
  <si>
    <t>Tamba Bogdan</t>
  </si>
  <si>
    <t>Tudor Roxana Ioana</t>
  </si>
  <si>
    <t>Maizel Bogdan Andrei</t>
  </si>
  <si>
    <t>Colocviu lab</t>
  </si>
  <si>
    <t>Examen</t>
  </si>
  <si>
    <t>Total</t>
  </si>
  <si>
    <t>Nota</t>
  </si>
  <si>
    <t>Restanta</t>
  </si>
  <si>
    <t>Re</t>
  </si>
  <si>
    <t>a</t>
  </si>
  <si>
    <t>abs</t>
  </si>
  <si>
    <t>Chichisan Stefan</t>
  </si>
  <si>
    <t>Leonties Dan</t>
  </si>
  <si>
    <t>Debreczeni Hunor</t>
  </si>
  <si>
    <t>Vulpe Valentin</t>
  </si>
  <si>
    <t>Lutas Lucian</t>
  </si>
  <si>
    <t>Vulpe Antoniu</t>
  </si>
  <si>
    <t>Teodorescu Alexandru</t>
  </si>
  <si>
    <t>Ciurtea Virgil</t>
  </si>
  <si>
    <t>Vandici Alexandru</t>
  </si>
  <si>
    <t>Horvat Catalin</t>
  </si>
  <si>
    <t>12,5</t>
  </si>
  <si>
    <t>Baraian George</t>
  </si>
  <si>
    <t>an3</t>
  </si>
  <si>
    <t>Gavrilescu Andrei</t>
  </si>
  <si>
    <t>Menyhart Robert</t>
  </si>
  <si>
    <t>Motioc Alexandru</t>
  </si>
  <si>
    <t>copiat</t>
  </si>
  <si>
    <t>idem Giurgiu</t>
  </si>
  <si>
    <t>idem Fabian</t>
  </si>
  <si>
    <t>Pop Sebastian</t>
  </si>
  <si>
    <t>an2</t>
  </si>
  <si>
    <t>Zbucea Razvan</t>
  </si>
  <si>
    <t>Dragoteanu Bogdan</t>
  </si>
  <si>
    <t>Iuga Alexandru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</si>
</sst>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vertical="center" wrapText="1"/>
    </xf>
    <xf numFmtId="0" fontId="0" fillId="0" borderId="1" xfId="0" applyBorder="1"/>
    <xf numFmtId="0" fontId="0" fillId="0" borderId="0" xfId="0"/>
    <xf numFmtId="0" fontId="0" fillId="0" borderId="2" xfId="0" applyFill="1" applyBorder="1"/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10" sqref="S10"/>
    </sheetView>
  </sheetViews>
  <sheetFormatPr defaultRowHeight="14.4" x14ac:dyDescent="0.3"/>
  <cols>
    <col min="1" max="1" width="6.44140625" bestFit="1" customWidth="1"/>
    <col min="2" max="2" width="39" bestFit="1" customWidth="1"/>
    <col min="3" max="3" width="12.5546875" customWidth="1"/>
    <col min="4" max="4" width="8.77734375" customWidth="1"/>
    <col min="5" max="5" width="5.77734375" customWidth="1"/>
    <col min="6" max="6" width="5.44140625" customWidth="1"/>
    <col min="7" max="7" width="9.21875" customWidth="1"/>
    <col min="8" max="8" width="5.5546875" customWidth="1"/>
    <col min="9" max="9" width="5.21875" customWidth="1"/>
    <col min="10" max="10" width="6.44140625" customWidth="1"/>
    <col min="11" max="11" width="6.21875" customWidth="1"/>
    <col min="12" max="12" width="5.77734375" customWidth="1"/>
    <col min="13" max="16" width="4.21875" bestFit="1" customWidth="1"/>
  </cols>
  <sheetData>
    <row r="1" spans="1:20" x14ac:dyDescent="0.3">
      <c r="A1">
        <v>30411</v>
      </c>
    </row>
    <row r="3" spans="1:20" ht="35.25" customHeight="1" x14ac:dyDescent="0.3">
      <c r="A3" s="1" t="s">
        <v>0</v>
      </c>
      <c r="B3" s="1" t="s">
        <v>1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123</v>
      </c>
      <c r="I3" s="3" t="s">
        <v>124</v>
      </c>
      <c r="J3" s="3" t="s">
        <v>126</v>
      </c>
      <c r="K3" s="3" t="s">
        <v>123</v>
      </c>
      <c r="L3" s="3" t="s">
        <v>124</v>
      </c>
      <c r="M3" s="3">
        <v>1</v>
      </c>
      <c r="N3" s="3">
        <v>2</v>
      </c>
      <c r="O3" s="3">
        <v>3</v>
      </c>
      <c r="P3" s="3">
        <v>4</v>
      </c>
      <c r="Q3" s="16">
        <v>5</v>
      </c>
      <c r="S3" s="2"/>
      <c r="T3" s="2"/>
    </row>
    <row r="4" spans="1:20" x14ac:dyDescent="0.3">
      <c r="A4" s="1">
        <v>1</v>
      </c>
      <c r="B4" s="20" t="s">
        <v>2</v>
      </c>
      <c r="C4" s="3">
        <v>17</v>
      </c>
      <c r="D4" s="4">
        <v>31</v>
      </c>
      <c r="E4" s="3">
        <f>C4+D4</f>
        <v>48</v>
      </c>
      <c r="F4" s="3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11"/>
      <c r="S4" s="2"/>
    </row>
    <row r="5" spans="1:20" x14ac:dyDescent="0.3">
      <c r="A5" s="1">
        <v>2</v>
      </c>
      <c r="B5" s="1" t="s">
        <v>33</v>
      </c>
      <c r="C5" s="3">
        <v>17.7</v>
      </c>
      <c r="D5" s="4">
        <v>50</v>
      </c>
      <c r="E5" s="4">
        <f t="shared" ref="E5:E33" si="0">C5+D5</f>
        <v>67.7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11"/>
      <c r="S5" s="2"/>
    </row>
    <row r="6" spans="1:20" x14ac:dyDescent="0.3">
      <c r="A6" s="1">
        <v>3</v>
      </c>
      <c r="B6" s="15" t="s">
        <v>4</v>
      </c>
      <c r="C6" s="3">
        <v>13.6</v>
      </c>
      <c r="D6" s="4">
        <v>20</v>
      </c>
      <c r="E6" s="4">
        <f t="shared" si="0"/>
        <v>33.6</v>
      </c>
      <c r="F6" s="3">
        <v>4</v>
      </c>
      <c r="G6" s="9">
        <v>19</v>
      </c>
      <c r="H6" s="9">
        <f>C6+G6</f>
        <v>32.6</v>
      </c>
      <c r="I6" s="9">
        <v>4</v>
      </c>
      <c r="J6" s="3">
        <v>35</v>
      </c>
      <c r="K6" s="3">
        <v>48.6</v>
      </c>
      <c r="L6" s="28">
        <v>5</v>
      </c>
      <c r="M6" s="3">
        <v>4</v>
      </c>
      <c r="N6" s="3">
        <v>7</v>
      </c>
      <c r="O6" s="3">
        <v>4</v>
      </c>
      <c r="P6" s="3">
        <v>17</v>
      </c>
      <c r="Q6" s="11">
        <v>3</v>
      </c>
      <c r="S6" s="2"/>
    </row>
    <row r="7" spans="1:20" x14ac:dyDescent="0.3">
      <c r="A7" s="1">
        <v>4</v>
      </c>
      <c r="B7" s="1" t="s">
        <v>5</v>
      </c>
      <c r="C7" s="3">
        <v>18</v>
      </c>
      <c r="D7" s="4">
        <v>43</v>
      </c>
      <c r="E7" s="4">
        <f t="shared" si="0"/>
        <v>61</v>
      </c>
      <c r="F7" s="3">
        <v>7</v>
      </c>
      <c r="G7" s="11"/>
      <c r="H7" s="11"/>
      <c r="I7" s="3"/>
      <c r="J7" s="3"/>
      <c r="K7" s="3"/>
      <c r="L7" s="28"/>
      <c r="M7" s="3"/>
      <c r="N7" s="3"/>
      <c r="O7" s="3"/>
      <c r="P7" s="3"/>
      <c r="Q7" s="11"/>
      <c r="S7" s="2"/>
    </row>
    <row r="8" spans="1:20" x14ac:dyDescent="0.3">
      <c r="A8" s="1">
        <v>5</v>
      </c>
      <c r="B8" s="20" t="s">
        <v>6</v>
      </c>
      <c r="C8" s="16">
        <v>10.6</v>
      </c>
      <c r="D8" s="16">
        <v>28</v>
      </c>
      <c r="E8" s="16">
        <f t="shared" si="0"/>
        <v>38.6</v>
      </c>
      <c r="F8" s="16">
        <v>4</v>
      </c>
      <c r="G8" s="16">
        <f>SUM(M8:Q8)</f>
        <v>0</v>
      </c>
      <c r="H8" s="16">
        <f>C8+G8</f>
        <v>10.6</v>
      </c>
      <c r="I8" s="16">
        <v>6</v>
      </c>
      <c r="J8" s="3"/>
      <c r="K8" s="3"/>
      <c r="L8" s="28"/>
      <c r="M8" s="21"/>
      <c r="N8" s="21"/>
      <c r="O8" s="21"/>
      <c r="P8" s="21"/>
      <c r="Q8" s="21"/>
      <c r="S8" s="2"/>
    </row>
    <row r="9" spans="1:20" x14ac:dyDescent="0.3">
      <c r="A9" s="1">
        <v>6</v>
      </c>
      <c r="B9" s="20" t="s">
        <v>8</v>
      </c>
      <c r="C9" s="16">
        <v>18</v>
      </c>
      <c r="D9" s="16">
        <v>0</v>
      </c>
      <c r="E9" s="16">
        <f t="shared" si="0"/>
        <v>18</v>
      </c>
      <c r="F9" s="16">
        <v>-2</v>
      </c>
      <c r="G9" s="16">
        <f>SUM(M9:Q9)</f>
        <v>0</v>
      </c>
      <c r="H9" s="16">
        <f>C9+G9</f>
        <v>18</v>
      </c>
      <c r="I9" s="16">
        <v>7</v>
      </c>
      <c r="J9" s="3"/>
      <c r="K9" s="3"/>
      <c r="L9" s="28"/>
      <c r="M9" s="21"/>
      <c r="N9" s="21"/>
      <c r="O9" s="21"/>
      <c r="P9" s="21"/>
      <c r="Q9" s="21"/>
      <c r="S9" s="2"/>
    </row>
    <row r="10" spans="1:20" ht="18.75" customHeight="1" x14ac:dyDescent="0.3">
      <c r="A10" s="1">
        <v>7</v>
      </c>
      <c r="B10" s="1" t="s">
        <v>9</v>
      </c>
      <c r="C10" s="3">
        <v>15</v>
      </c>
      <c r="D10" s="4">
        <v>43</v>
      </c>
      <c r="E10" s="4">
        <f t="shared" si="0"/>
        <v>58</v>
      </c>
      <c r="F10" s="3">
        <v>6</v>
      </c>
      <c r="G10" s="11"/>
      <c r="H10" s="11"/>
      <c r="I10" s="3"/>
      <c r="J10" s="3"/>
      <c r="K10" s="3"/>
      <c r="L10" s="28"/>
      <c r="M10" s="3"/>
      <c r="N10" s="3"/>
      <c r="O10" s="3"/>
      <c r="P10" s="3"/>
      <c r="Q10" s="11"/>
      <c r="S10" s="2"/>
    </row>
    <row r="11" spans="1:20" ht="21" customHeight="1" x14ac:dyDescent="0.3">
      <c r="A11" s="1">
        <v>8</v>
      </c>
      <c r="B11" s="15" t="s">
        <v>10</v>
      </c>
      <c r="C11" s="3">
        <v>15</v>
      </c>
      <c r="D11" s="4">
        <v>24</v>
      </c>
      <c r="E11" s="11">
        <f t="shared" si="0"/>
        <v>39</v>
      </c>
      <c r="F11" s="3">
        <v>4</v>
      </c>
      <c r="G11" s="9">
        <v>24</v>
      </c>
      <c r="H11" s="9">
        <f>C11+G11</f>
        <v>39</v>
      </c>
      <c r="I11" s="9">
        <v>4</v>
      </c>
      <c r="J11" s="3">
        <v>21</v>
      </c>
      <c r="K11" s="3">
        <v>36</v>
      </c>
      <c r="L11" s="28">
        <v>4</v>
      </c>
      <c r="M11" s="3">
        <v>5</v>
      </c>
      <c r="N11" s="3">
        <v>1</v>
      </c>
      <c r="O11" s="3">
        <v>5</v>
      </c>
      <c r="P11" s="3">
        <v>9</v>
      </c>
      <c r="Q11" s="11">
        <v>1</v>
      </c>
      <c r="R11" t="s">
        <v>145</v>
      </c>
      <c r="S11" s="2"/>
    </row>
    <row r="12" spans="1:20" x14ac:dyDescent="0.3">
      <c r="A12" s="1">
        <v>9</v>
      </c>
      <c r="B12" s="1" t="s">
        <v>11</v>
      </c>
      <c r="C12" s="3">
        <v>12.3</v>
      </c>
      <c r="D12" s="4">
        <v>60</v>
      </c>
      <c r="E12" s="4">
        <f t="shared" si="0"/>
        <v>72.3</v>
      </c>
      <c r="F12" s="3">
        <v>8</v>
      </c>
      <c r="G12" s="11"/>
      <c r="H12" s="11"/>
      <c r="I12" s="3"/>
      <c r="J12" s="3"/>
      <c r="K12" s="3"/>
      <c r="L12" s="28"/>
      <c r="M12" s="3"/>
      <c r="N12" s="3"/>
      <c r="O12" s="3"/>
      <c r="P12" s="3"/>
      <c r="Q12" s="11"/>
      <c r="S12" s="2"/>
    </row>
    <row r="13" spans="1:20" x14ac:dyDescent="0.3">
      <c r="A13" s="1">
        <v>10</v>
      </c>
      <c r="B13" s="1" t="s">
        <v>67</v>
      </c>
      <c r="C13" s="3">
        <v>15.5</v>
      </c>
      <c r="D13" s="4">
        <v>37</v>
      </c>
      <c r="E13" s="4">
        <f t="shared" si="0"/>
        <v>52.5</v>
      </c>
      <c r="F13" s="3">
        <v>6</v>
      </c>
      <c r="G13" s="11"/>
      <c r="H13" s="11"/>
      <c r="I13" s="3"/>
      <c r="J13" s="3"/>
      <c r="K13" s="3"/>
      <c r="L13" s="28"/>
      <c r="M13" s="3"/>
      <c r="N13" s="3"/>
      <c r="O13" s="3"/>
      <c r="P13" s="3"/>
      <c r="Q13" s="11"/>
      <c r="S13" s="2"/>
    </row>
    <row r="14" spans="1:20" x14ac:dyDescent="0.3">
      <c r="A14" s="1">
        <v>11</v>
      </c>
      <c r="B14" s="1" t="s">
        <v>12</v>
      </c>
      <c r="C14" s="3">
        <v>17.5</v>
      </c>
      <c r="D14" s="4">
        <v>49</v>
      </c>
      <c r="E14" s="4">
        <f t="shared" si="0"/>
        <v>66.5</v>
      </c>
      <c r="F14" s="3">
        <v>7</v>
      </c>
      <c r="G14" s="11"/>
      <c r="H14" s="11"/>
      <c r="I14" s="3"/>
      <c r="J14" s="3"/>
      <c r="K14" s="3"/>
      <c r="L14" s="28"/>
      <c r="M14" s="3"/>
      <c r="N14" s="3"/>
      <c r="O14" s="3"/>
      <c r="P14" s="3"/>
      <c r="Q14" s="11"/>
      <c r="S14" s="2"/>
    </row>
    <row r="15" spans="1:20" x14ac:dyDescent="0.3">
      <c r="A15" s="1">
        <v>12</v>
      </c>
      <c r="B15" s="1" t="s">
        <v>43</v>
      </c>
      <c r="C15" s="3">
        <v>20</v>
      </c>
      <c r="D15" s="4">
        <v>53</v>
      </c>
      <c r="E15" s="4">
        <f t="shared" si="0"/>
        <v>73</v>
      </c>
      <c r="F15" s="3">
        <v>8</v>
      </c>
      <c r="G15" s="11"/>
      <c r="H15" s="11"/>
      <c r="I15" s="3"/>
      <c r="J15" s="3"/>
      <c r="K15" s="3"/>
      <c r="L15" s="28"/>
      <c r="M15" s="3"/>
      <c r="N15" s="3"/>
      <c r="O15" s="3"/>
      <c r="P15" s="3"/>
      <c r="Q15" s="11"/>
      <c r="S15" s="2"/>
    </row>
    <row r="16" spans="1:20" x14ac:dyDescent="0.3">
      <c r="A16" s="1">
        <v>13</v>
      </c>
      <c r="B16" s="1" t="s">
        <v>14</v>
      </c>
      <c r="C16" s="3">
        <v>17</v>
      </c>
      <c r="D16" s="4">
        <v>37</v>
      </c>
      <c r="E16" s="4">
        <f t="shared" si="0"/>
        <v>54</v>
      </c>
      <c r="F16" s="3">
        <v>6</v>
      </c>
      <c r="G16" s="11"/>
      <c r="H16" s="11"/>
      <c r="I16" s="3"/>
      <c r="J16" s="3"/>
      <c r="K16" s="3"/>
      <c r="L16" s="28"/>
      <c r="M16" s="3"/>
      <c r="N16" s="3"/>
      <c r="O16" s="3"/>
      <c r="P16" s="3"/>
      <c r="Q16" s="11"/>
      <c r="S16" s="2"/>
    </row>
    <row r="17" spans="1:19" x14ac:dyDescent="0.3">
      <c r="A17" s="1">
        <v>14</v>
      </c>
      <c r="B17" s="1" t="s">
        <v>47</v>
      </c>
      <c r="C17" s="3">
        <v>14.5</v>
      </c>
      <c r="D17" s="4">
        <v>31</v>
      </c>
      <c r="E17" s="4">
        <f t="shared" si="0"/>
        <v>45.5</v>
      </c>
      <c r="F17" s="3">
        <v>5</v>
      </c>
      <c r="G17" s="11"/>
      <c r="H17" s="11"/>
      <c r="I17" s="3"/>
      <c r="J17" s="3"/>
      <c r="K17" s="3"/>
      <c r="L17" s="28"/>
      <c r="M17" s="3"/>
      <c r="N17" s="3"/>
      <c r="O17" s="3"/>
      <c r="P17" s="3"/>
      <c r="Q17" s="11"/>
      <c r="S17" s="2"/>
    </row>
    <row r="18" spans="1:19" x14ac:dyDescent="0.3">
      <c r="A18" s="1">
        <v>15</v>
      </c>
      <c r="B18" s="20" t="s">
        <v>16</v>
      </c>
      <c r="C18" s="16">
        <v>14.5</v>
      </c>
      <c r="D18" s="16">
        <v>26</v>
      </c>
      <c r="E18" s="16">
        <f t="shared" si="0"/>
        <v>40.5</v>
      </c>
      <c r="F18" s="16">
        <v>4</v>
      </c>
      <c r="G18" s="16">
        <f>SUM(M18:Q18)</f>
        <v>0</v>
      </c>
      <c r="H18" s="16">
        <f>C18+G18</f>
        <v>14.5</v>
      </c>
      <c r="I18" s="16">
        <v>6</v>
      </c>
      <c r="J18" s="3"/>
      <c r="K18" s="3"/>
      <c r="L18" s="28"/>
      <c r="M18" s="22"/>
      <c r="N18" s="22"/>
      <c r="O18" s="22"/>
      <c r="P18" s="22"/>
      <c r="Q18" s="22"/>
      <c r="S18" s="2"/>
    </row>
    <row r="19" spans="1:19" x14ac:dyDescent="0.3">
      <c r="A19" s="1">
        <v>16</v>
      </c>
      <c r="B19" s="1" t="s">
        <v>17</v>
      </c>
      <c r="C19" s="3">
        <v>14.5</v>
      </c>
      <c r="D19" s="4">
        <v>38</v>
      </c>
      <c r="E19" s="4">
        <f t="shared" si="0"/>
        <v>52.5</v>
      </c>
      <c r="F19" s="3">
        <v>6</v>
      </c>
      <c r="G19" s="11"/>
      <c r="H19" s="11"/>
      <c r="I19" s="3"/>
      <c r="J19" s="3"/>
      <c r="K19" s="3"/>
      <c r="L19" s="28"/>
      <c r="M19" s="3"/>
      <c r="N19" s="3"/>
      <c r="O19" s="3"/>
      <c r="P19" s="3"/>
      <c r="Q19" s="11"/>
      <c r="S19" s="2"/>
    </row>
    <row r="20" spans="1:19" x14ac:dyDescent="0.3">
      <c r="A20" s="1">
        <v>17</v>
      </c>
      <c r="B20" s="15" t="s">
        <v>18</v>
      </c>
      <c r="C20" s="3">
        <v>13.5</v>
      </c>
      <c r="D20" s="4">
        <v>18</v>
      </c>
      <c r="E20" s="4">
        <f t="shared" si="0"/>
        <v>31.5</v>
      </c>
      <c r="F20" s="3">
        <v>4</v>
      </c>
      <c r="G20" s="9">
        <v>20</v>
      </c>
      <c r="H20" s="9">
        <f>C20+G20</f>
        <v>33.5</v>
      </c>
      <c r="I20" s="9">
        <v>4</v>
      </c>
      <c r="J20" s="3">
        <v>32</v>
      </c>
      <c r="K20" s="3">
        <v>45.5</v>
      </c>
      <c r="L20" s="28">
        <v>5</v>
      </c>
      <c r="M20" s="3">
        <v>11</v>
      </c>
      <c r="N20" s="3">
        <v>3</v>
      </c>
      <c r="O20" s="3">
        <v>2</v>
      </c>
      <c r="P20" s="3">
        <v>14</v>
      </c>
      <c r="Q20" s="11">
        <v>2</v>
      </c>
      <c r="S20" s="2"/>
    </row>
    <row r="21" spans="1:19" x14ac:dyDescent="0.3">
      <c r="A21" s="1">
        <v>18</v>
      </c>
      <c r="B21" s="1" t="s">
        <v>19</v>
      </c>
      <c r="C21" s="3">
        <v>14</v>
      </c>
      <c r="D21" s="4">
        <v>45</v>
      </c>
      <c r="E21" s="4">
        <f t="shared" si="0"/>
        <v>59</v>
      </c>
      <c r="F21" s="3">
        <v>6</v>
      </c>
      <c r="G21" s="11"/>
      <c r="H21" s="11"/>
      <c r="I21" s="3"/>
      <c r="J21" s="3"/>
      <c r="K21" s="3"/>
      <c r="L21" s="28"/>
      <c r="M21" s="3"/>
      <c r="N21" s="3"/>
      <c r="O21" s="3"/>
      <c r="P21" s="3"/>
      <c r="Q21" s="11"/>
      <c r="S21" s="2"/>
    </row>
    <row r="22" spans="1:19" x14ac:dyDescent="0.3">
      <c r="A22" s="1">
        <v>19</v>
      </c>
      <c r="B22" s="1" t="s">
        <v>77</v>
      </c>
      <c r="C22" s="3">
        <v>19</v>
      </c>
      <c r="D22" s="4">
        <v>53</v>
      </c>
      <c r="E22" s="4">
        <f t="shared" si="0"/>
        <v>72</v>
      </c>
      <c r="F22" s="3">
        <v>8</v>
      </c>
      <c r="G22" s="11"/>
      <c r="H22" s="11"/>
      <c r="I22" s="3"/>
      <c r="J22" s="3"/>
      <c r="K22" s="3"/>
      <c r="L22" s="28"/>
      <c r="M22" s="3"/>
      <c r="N22" s="3"/>
      <c r="O22" s="3"/>
      <c r="P22" s="3"/>
      <c r="Q22" s="11"/>
      <c r="S22" s="2"/>
    </row>
    <row r="23" spans="1:19" x14ac:dyDescent="0.3">
      <c r="A23" s="1">
        <v>20</v>
      </c>
      <c r="B23" s="15" t="s">
        <v>20</v>
      </c>
      <c r="C23" s="3">
        <v>11.8</v>
      </c>
      <c r="D23" s="4">
        <v>23</v>
      </c>
      <c r="E23" s="4">
        <f t="shared" si="0"/>
        <v>34.799999999999997</v>
      </c>
      <c r="F23" s="3">
        <v>4</v>
      </c>
      <c r="G23" s="9">
        <v>32</v>
      </c>
      <c r="H23" s="9">
        <f>C23+G23</f>
        <v>43.8</v>
      </c>
      <c r="I23" s="9">
        <v>4</v>
      </c>
      <c r="J23" s="3">
        <v>32</v>
      </c>
      <c r="K23" s="3">
        <v>43.8</v>
      </c>
      <c r="L23" s="28">
        <v>4</v>
      </c>
      <c r="M23" s="3">
        <v>8</v>
      </c>
      <c r="N23" s="3">
        <v>9</v>
      </c>
      <c r="O23" s="3">
        <v>5</v>
      </c>
      <c r="P23" s="3">
        <v>5</v>
      </c>
      <c r="Q23" s="11">
        <v>5</v>
      </c>
      <c r="R23" t="s">
        <v>145</v>
      </c>
      <c r="S23" s="2"/>
    </row>
    <row r="24" spans="1:19" x14ac:dyDescent="0.3">
      <c r="A24" s="1">
        <v>21</v>
      </c>
      <c r="B24" s="1" t="s">
        <v>21</v>
      </c>
      <c r="C24" s="3">
        <v>18.5</v>
      </c>
      <c r="D24" s="4">
        <v>47</v>
      </c>
      <c r="E24" s="4">
        <f t="shared" si="0"/>
        <v>65.5</v>
      </c>
      <c r="F24" s="3">
        <v>7</v>
      </c>
      <c r="G24" s="11"/>
      <c r="H24" s="11"/>
      <c r="I24" s="3"/>
      <c r="J24" s="3"/>
      <c r="K24" s="3"/>
      <c r="L24" s="3"/>
      <c r="M24" s="3"/>
      <c r="N24" s="3"/>
      <c r="O24" s="3"/>
      <c r="P24" s="3"/>
      <c r="Q24" s="11"/>
      <c r="S24" s="2"/>
    </row>
    <row r="25" spans="1:19" x14ac:dyDescent="0.3">
      <c r="A25" s="1">
        <v>22</v>
      </c>
      <c r="B25" s="20" t="s">
        <v>22</v>
      </c>
      <c r="C25" s="16">
        <v>13.2</v>
      </c>
      <c r="D25" s="16">
        <v>31</v>
      </c>
      <c r="E25" s="16">
        <f t="shared" si="0"/>
        <v>44.2</v>
      </c>
      <c r="F25" s="16">
        <v>4</v>
      </c>
      <c r="G25" s="16">
        <f>SUM(M25:Q25)</f>
        <v>39</v>
      </c>
      <c r="H25" s="16">
        <f>C25+G25</f>
        <v>52.2</v>
      </c>
      <c r="I25" s="16">
        <v>6</v>
      </c>
      <c r="J25" s="16"/>
      <c r="K25" s="3"/>
      <c r="L25" s="3"/>
      <c r="M25" s="22">
        <v>13</v>
      </c>
      <c r="N25" s="22">
        <v>9</v>
      </c>
      <c r="O25" s="22">
        <v>3</v>
      </c>
      <c r="P25" s="22">
        <v>13</v>
      </c>
      <c r="Q25" s="22">
        <v>1</v>
      </c>
      <c r="S25" s="2"/>
    </row>
    <row r="26" spans="1:19" x14ac:dyDescent="0.3">
      <c r="A26" s="1">
        <v>23</v>
      </c>
      <c r="B26" s="1" t="s">
        <v>24</v>
      </c>
      <c r="C26" s="3">
        <v>18.5</v>
      </c>
      <c r="D26" s="4">
        <v>38</v>
      </c>
      <c r="E26" s="4">
        <f t="shared" si="0"/>
        <v>56.5</v>
      </c>
      <c r="F26" s="3">
        <v>6</v>
      </c>
      <c r="G26" s="11"/>
      <c r="H26" s="11"/>
      <c r="I26" s="3"/>
      <c r="J26" s="3"/>
      <c r="K26" s="3"/>
      <c r="L26" s="3"/>
      <c r="M26" s="3"/>
      <c r="N26" s="3"/>
      <c r="O26" s="3"/>
      <c r="P26" s="3"/>
      <c r="Q26" s="11"/>
      <c r="S26" s="2"/>
    </row>
    <row r="27" spans="1:19" x14ac:dyDescent="0.3">
      <c r="A27" s="1">
        <v>24</v>
      </c>
      <c r="B27" s="1" t="s">
        <v>26</v>
      </c>
      <c r="C27" s="3">
        <v>18</v>
      </c>
      <c r="D27" s="4">
        <v>31</v>
      </c>
      <c r="E27" s="4">
        <f t="shared" si="0"/>
        <v>49</v>
      </c>
      <c r="F27" s="3">
        <v>5</v>
      </c>
      <c r="G27" s="11"/>
      <c r="H27" s="11"/>
      <c r="I27" s="3"/>
      <c r="J27" s="3"/>
      <c r="K27" s="3"/>
      <c r="L27" s="3"/>
      <c r="M27" s="3"/>
      <c r="N27" s="3"/>
      <c r="O27" s="3"/>
      <c r="P27" s="3"/>
      <c r="Q27" s="11"/>
      <c r="S27" s="2"/>
    </row>
    <row r="28" spans="1:19" x14ac:dyDescent="0.3">
      <c r="A28" s="1">
        <v>25</v>
      </c>
      <c r="B28" s="1" t="s">
        <v>27</v>
      </c>
      <c r="C28" s="3">
        <v>18</v>
      </c>
      <c r="D28" s="4">
        <v>49</v>
      </c>
      <c r="E28" s="4">
        <f t="shared" si="0"/>
        <v>67</v>
      </c>
      <c r="F28" s="3">
        <v>7</v>
      </c>
      <c r="G28" s="11"/>
      <c r="H28" s="11"/>
      <c r="I28" s="3"/>
      <c r="J28" s="3"/>
      <c r="K28" s="3"/>
      <c r="L28" s="3"/>
      <c r="M28" s="3"/>
      <c r="N28" s="3"/>
      <c r="O28" s="3"/>
      <c r="P28" s="3"/>
      <c r="Q28" s="11"/>
      <c r="S28" s="2"/>
    </row>
    <row r="29" spans="1:19" x14ac:dyDescent="0.3">
      <c r="A29" s="1">
        <v>26</v>
      </c>
      <c r="B29" s="1" t="s">
        <v>28</v>
      </c>
      <c r="C29" s="3">
        <v>18.5</v>
      </c>
      <c r="D29" s="4">
        <v>45</v>
      </c>
      <c r="E29" s="4">
        <f t="shared" si="0"/>
        <v>63.5</v>
      </c>
      <c r="F29" s="3">
        <v>7</v>
      </c>
      <c r="G29" s="11"/>
      <c r="H29" s="11"/>
      <c r="I29" s="3"/>
      <c r="J29" s="3"/>
      <c r="K29" s="3"/>
      <c r="L29" s="3"/>
      <c r="M29" s="3"/>
      <c r="N29" s="3"/>
      <c r="O29" s="3"/>
      <c r="P29" s="3"/>
      <c r="Q29" s="11"/>
      <c r="S29" s="2"/>
    </row>
    <row r="30" spans="1:19" x14ac:dyDescent="0.3">
      <c r="A30" s="1">
        <v>27</v>
      </c>
      <c r="B30" s="1" t="s">
        <v>29</v>
      </c>
      <c r="C30" s="3">
        <v>11.8</v>
      </c>
      <c r="D30" s="4">
        <v>34</v>
      </c>
      <c r="E30" s="4">
        <f t="shared" si="0"/>
        <v>45.8</v>
      </c>
      <c r="F30" s="3">
        <v>5</v>
      </c>
      <c r="G30" s="11"/>
      <c r="H30" s="11"/>
      <c r="I30" s="3"/>
      <c r="J30" s="3"/>
      <c r="K30" s="3"/>
      <c r="L30" s="3"/>
      <c r="M30" s="3"/>
      <c r="N30" s="3"/>
      <c r="O30" s="3"/>
      <c r="P30" s="3"/>
      <c r="Q30" s="11"/>
      <c r="S30" s="2"/>
    </row>
    <row r="31" spans="1:19" x14ac:dyDescent="0.3">
      <c r="A31" s="1">
        <v>28</v>
      </c>
      <c r="B31" s="1" t="s">
        <v>58</v>
      </c>
      <c r="C31" s="3">
        <v>19</v>
      </c>
      <c r="D31" s="4">
        <v>57</v>
      </c>
      <c r="E31" s="4">
        <f t="shared" si="0"/>
        <v>76</v>
      </c>
      <c r="F31" s="3">
        <v>8</v>
      </c>
      <c r="G31" s="11"/>
      <c r="H31" s="11"/>
      <c r="I31" s="3"/>
      <c r="J31" s="3"/>
      <c r="K31" s="3"/>
      <c r="L31" s="3"/>
      <c r="M31" s="3"/>
      <c r="N31" s="3"/>
      <c r="O31" s="3"/>
      <c r="P31" s="3"/>
      <c r="Q31" s="11"/>
      <c r="S31" s="2"/>
    </row>
    <row r="32" spans="1:19" x14ac:dyDescent="0.3">
      <c r="A32" s="1">
        <v>29</v>
      </c>
      <c r="B32" s="20" t="s">
        <v>30</v>
      </c>
      <c r="C32" s="16">
        <v>14.7</v>
      </c>
      <c r="D32" s="16">
        <v>0</v>
      </c>
      <c r="E32" s="16">
        <f t="shared" si="0"/>
        <v>14.7</v>
      </c>
      <c r="F32" s="16">
        <v>-2</v>
      </c>
      <c r="G32" s="16">
        <f>SUM(M32:Q32)</f>
        <v>34</v>
      </c>
      <c r="H32" s="16">
        <f>C32+G32</f>
        <v>48.7</v>
      </c>
      <c r="I32" s="16">
        <v>5</v>
      </c>
      <c r="J32" s="3"/>
      <c r="K32" s="3"/>
      <c r="L32" s="3"/>
      <c r="M32" s="21">
        <v>8</v>
      </c>
      <c r="N32" s="21">
        <v>9</v>
      </c>
      <c r="O32" s="21">
        <v>2</v>
      </c>
      <c r="P32" s="21">
        <v>12</v>
      </c>
      <c r="Q32" s="21">
        <v>3</v>
      </c>
      <c r="S32" s="2"/>
    </row>
    <row r="33" spans="1:19" x14ac:dyDescent="0.3">
      <c r="A33" s="1">
        <v>30</v>
      </c>
      <c r="B33" s="20" t="s">
        <v>31</v>
      </c>
      <c r="C33" s="16">
        <v>17.2</v>
      </c>
      <c r="D33" s="16">
        <v>26</v>
      </c>
      <c r="E33" s="16">
        <f t="shared" si="0"/>
        <v>43.2</v>
      </c>
      <c r="F33" s="16">
        <v>4</v>
      </c>
      <c r="G33" s="16">
        <f>SUM(M33:Q33)</f>
        <v>38</v>
      </c>
      <c r="H33" s="16">
        <f>C33+G33</f>
        <v>55.2</v>
      </c>
      <c r="I33" s="16">
        <v>6</v>
      </c>
      <c r="J33" s="3"/>
      <c r="K33" s="3"/>
      <c r="L33" s="3"/>
      <c r="M33" s="21">
        <v>8</v>
      </c>
      <c r="N33" s="21">
        <v>4</v>
      </c>
      <c r="O33" s="21">
        <v>3</v>
      </c>
      <c r="P33" s="21">
        <v>19</v>
      </c>
      <c r="Q33" s="21">
        <v>4</v>
      </c>
      <c r="S33" s="2"/>
    </row>
    <row r="34" spans="1:19" x14ac:dyDescent="0.3">
      <c r="A34" s="26"/>
      <c r="B34" s="26"/>
    </row>
  </sheetData>
  <mergeCells count="1">
    <mergeCell ref="A34:B34"/>
  </mergeCells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R12" sqref="R12"/>
    </sheetView>
  </sheetViews>
  <sheetFormatPr defaultRowHeight="14.4" x14ac:dyDescent="0.3"/>
  <cols>
    <col min="1" max="1" width="6.44140625" bestFit="1" customWidth="1"/>
    <col min="2" max="2" width="24.5546875" bestFit="1" customWidth="1"/>
    <col min="3" max="3" width="12.44140625" customWidth="1"/>
    <col min="4" max="4" width="7.21875" customWidth="1"/>
    <col min="5" max="5" width="5.77734375" customWidth="1"/>
    <col min="6" max="6" width="5.5546875" customWidth="1"/>
    <col min="7" max="7" width="9.44140625" customWidth="1"/>
    <col min="8" max="8" width="7.21875" customWidth="1"/>
    <col min="9" max="9" width="6.21875" customWidth="1"/>
    <col min="10" max="10" width="5.21875" customWidth="1"/>
    <col min="11" max="11" width="6.21875" customWidth="1"/>
    <col min="12" max="12" width="5.77734375" customWidth="1"/>
    <col min="13" max="16" width="4.21875" bestFit="1" customWidth="1"/>
    <col min="18" max="18" width="13.33203125" customWidth="1"/>
  </cols>
  <sheetData>
    <row r="1" spans="1:19" x14ac:dyDescent="0.3">
      <c r="A1">
        <v>30412</v>
      </c>
    </row>
    <row r="3" spans="1:19" ht="27" customHeight="1" x14ac:dyDescent="0.3">
      <c r="A3" s="1" t="s">
        <v>0</v>
      </c>
      <c r="B3" s="1" t="s">
        <v>1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123</v>
      </c>
      <c r="I3" s="3" t="s">
        <v>124</v>
      </c>
      <c r="J3" s="3" t="s">
        <v>126</v>
      </c>
      <c r="K3" s="3" t="s">
        <v>123</v>
      </c>
      <c r="L3" s="3" t="s">
        <v>124</v>
      </c>
      <c r="M3" s="3">
        <v>1</v>
      </c>
      <c r="N3" s="3">
        <v>2</v>
      </c>
      <c r="O3" s="3">
        <v>3</v>
      </c>
      <c r="P3" s="3">
        <v>4</v>
      </c>
      <c r="Q3" s="16">
        <v>5</v>
      </c>
      <c r="R3" s="2"/>
      <c r="S3" s="2"/>
    </row>
    <row r="4" spans="1:19" x14ac:dyDescent="0.3">
      <c r="A4" s="1">
        <v>1</v>
      </c>
      <c r="B4" s="15" t="s">
        <v>32</v>
      </c>
      <c r="C4" s="3">
        <v>12.4</v>
      </c>
      <c r="D4" s="6">
        <v>0</v>
      </c>
      <c r="E4" s="3">
        <f>C4+D4</f>
        <v>12.4</v>
      </c>
      <c r="F4" s="3">
        <v>-2</v>
      </c>
      <c r="G4" s="9">
        <v>28</v>
      </c>
      <c r="H4" s="9">
        <f>C4+G4</f>
        <v>40.4</v>
      </c>
      <c r="I4" s="9">
        <v>4</v>
      </c>
      <c r="J4" s="3">
        <v>46</v>
      </c>
      <c r="K4" s="3">
        <f>C4+J4</f>
        <v>58.4</v>
      </c>
      <c r="L4" s="28">
        <v>6</v>
      </c>
      <c r="M4" s="3">
        <v>7</v>
      </c>
      <c r="N4" s="3">
        <v>10</v>
      </c>
      <c r="O4" s="3">
        <v>5</v>
      </c>
      <c r="P4" s="3">
        <v>18</v>
      </c>
      <c r="Q4" s="11">
        <v>6</v>
      </c>
      <c r="R4" s="2"/>
    </row>
    <row r="5" spans="1:19" x14ac:dyDescent="0.3">
      <c r="A5" s="23">
        <v>2</v>
      </c>
      <c r="B5" s="23" t="s">
        <v>34</v>
      </c>
      <c r="C5" s="24">
        <v>17</v>
      </c>
      <c r="D5" s="24">
        <v>29</v>
      </c>
      <c r="E5" s="24">
        <f t="shared" ref="E5:E32" si="0">C5+D5</f>
        <v>46</v>
      </c>
      <c r="F5" s="24">
        <v>4</v>
      </c>
      <c r="G5" s="24">
        <v>39</v>
      </c>
      <c r="H5" s="24">
        <f>C5+G5</f>
        <v>56</v>
      </c>
      <c r="I5" s="24">
        <v>6</v>
      </c>
      <c r="J5" s="3"/>
      <c r="K5" s="3"/>
      <c r="L5" s="28"/>
      <c r="M5" s="3"/>
      <c r="N5" s="3"/>
      <c r="O5" s="3"/>
      <c r="P5" s="3"/>
      <c r="Q5" s="11"/>
      <c r="R5" s="2"/>
    </row>
    <row r="6" spans="1:19" x14ac:dyDescent="0.3">
      <c r="A6" s="23">
        <v>3</v>
      </c>
      <c r="B6" s="23" t="s">
        <v>35</v>
      </c>
      <c r="C6" s="24">
        <v>11</v>
      </c>
      <c r="D6" s="24">
        <v>35</v>
      </c>
      <c r="E6" s="24">
        <f t="shared" si="0"/>
        <v>46</v>
      </c>
      <c r="F6" s="24">
        <v>5</v>
      </c>
      <c r="G6" s="24"/>
      <c r="H6" s="24"/>
      <c r="I6" s="24"/>
      <c r="J6" s="3"/>
      <c r="K6" s="3"/>
      <c r="L6" s="28"/>
      <c r="M6" s="3"/>
      <c r="N6" s="3"/>
      <c r="O6" s="3"/>
      <c r="P6" s="3"/>
      <c r="Q6" s="11"/>
      <c r="R6" s="2"/>
    </row>
    <row r="7" spans="1:19" x14ac:dyDescent="0.3">
      <c r="A7" s="1">
        <v>4</v>
      </c>
      <c r="B7" s="15" t="s">
        <v>65</v>
      </c>
      <c r="C7" s="3">
        <v>13.2</v>
      </c>
      <c r="D7" s="6">
        <v>0</v>
      </c>
      <c r="E7" s="5">
        <f t="shared" si="0"/>
        <v>13.2</v>
      </c>
      <c r="F7" s="3">
        <v>-2</v>
      </c>
      <c r="G7" s="9">
        <v>29</v>
      </c>
      <c r="H7" s="9">
        <f>C7+G7</f>
        <v>42.2</v>
      </c>
      <c r="I7" s="9">
        <v>4</v>
      </c>
      <c r="J7" s="3">
        <v>40</v>
      </c>
      <c r="K7" s="3">
        <v>53.2</v>
      </c>
      <c r="L7" s="28">
        <v>6</v>
      </c>
      <c r="M7" s="3">
        <v>9</v>
      </c>
      <c r="N7" s="3">
        <v>10</v>
      </c>
      <c r="O7" s="3">
        <v>3</v>
      </c>
      <c r="P7" s="3">
        <v>17</v>
      </c>
      <c r="Q7" s="11">
        <v>1</v>
      </c>
      <c r="R7" s="2"/>
    </row>
    <row r="8" spans="1:19" x14ac:dyDescent="0.3">
      <c r="A8" s="1">
        <v>5</v>
      </c>
      <c r="B8" s="1" t="s">
        <v>36</v>
      </c>
      <c r="C8" s="3">
        <v>18.2</v>
      </c>
      <c r="D8" s="5">
        <v>45</v>
      </c>
      <c r="E8" s="5">
        <f t="shared" si="0"/>
        <v>63.2</v>
      </c>
      <c r="F8" s="3">
        <v>7</v>
      </c>
      <c r="G8" s="11"/>
      <c r="H8" s="11"/>
      <c r="I8" s="3"/>
      <c r="J8" s="3"/>
      <c r="K8" s="3"/>
      <c r="L8" s="28"/>
      <c r="M8" s="3"/>
      <c r="N8" s="3"/>
      <c r="O8" s="3"/>
      <c r="P8" s="3"/>
      <c r="Q8" s="11"/>
      <c r="R8" s="2"/>
    </row>
    <row r="9" spans="1:19" x14ac:dyDescent="0.3">
      <c r="A9" s="1">
        <v>6</v>
      </c>
      <c r="B9" s="15" t="s">
        <v>37</v>
      </c>
      <c r="C9" s="3">
        <v>13</v>
      </c>
      <c r="D9" s="5">
        <v>19</v>
      </c>
      <c r="E9" s="5">
        <f t="shared" si="0"/>
        <v>32</v>
      </c>
      <c r="F9" s="3">
        <v>4</v>
      </c>
      <c r="G9" s="9">
        <v>30</v>
      </c>
      <c r="H9" s="9">
        <f>C9+G9</f>
        <v>43</v>
      </c>
      <c r="I9" s="9">
        <v>4</v>
      </c>
      <c r="J9" s="3">
        <v>29</v>
      </c>
      <c r="K9" s="3">
        <v>42</v>
      </c>
      <c r="L9" s="28">
        <v>4</v>
      </c>
      <c r="M9" s="3">
        <v>8</v>
      </c>
      <c r="N9" s="3">
        <v>7</v>
      </c>
      <c r="O9" s="3">
        <v>1</v>
      </c>
      <c r="P9" s="3">
        <v>8</v>
      </c>
      <c r="Q9" s="11">
        <v>5</v>
      </c>
      <c r="R9" s="2" t="s">
        <v>146</v>
      </c>
    </row>
    <row r="10" spans="1:19" x14ac:dyDescent="0.3">
      <c r="A10" s="1">
        <v>7</v>
      </c>
      <c r="B10" s="1" t="s">
        <v>38</v>
      </c>
      <c r="C10" s="3" t="s">
        <v>127</v>
      </c>
      <c r="D10" s="6">
        <v>0</v>
      </c>
      <c r="E10" s="5" t="e">
        <f t="shared" si="0"/>
        <v>#VALUE!</v>
      </c>
      <c r="F10" s="3" t="s">
        <v>128</v>
      </c>
      <c r="G10" s="11">
        <f>SUM(M10:Q10)</f>
        <v>0</v>
      </c>
      <c r="H10" s="11" t="e">
        <f>C10+G10</f>
        <v>#VALUE!</v>
      </c>
      <c r="I10" s="3">
        <v>-2</v>
      </c>
      <c r="J10" s="3"/>
      <c r="K10" s="3"/>
      <c r="L10" s="28"/>
      <c r="M10" s="3"/>
      <c r="N10" s="3"/>
      <c r="O10" s="3"/>
      <c r="P10" s="3"/>
      <c r="Q10" s="11"/>
      <c r="R10" s="2"/>
    </row>
    <row r="11" spans="1:19" x14ac:dyDescent="0.3">
      <c r="A11" s="1">
        <v>8</v>
      </c>
      <c r="B11" s="1" t="s">
        <v>39</v>
      </c>
      <c r="C11" s="3">
        <v>13</v>
      </c>
      <c r="D11" s="5">
        <v>72</v>
      </c>
      <c r="E11" s="5">
        <f t="shared" si="0"/>
        <v>85</v>
      </c>
      <c r="F11" s="3">
        <v>9</v>
      </c>
      <c r="G11" s="11"/>
      <c r="H11" s="11"/>
      <c r="I11" s="3"/>
      <c r="J11" s="3"/>
      <c r="K11" s="3"/>
      <c r="L11" s="28"/>
      <c r="M11" s="3"/>
      <c r="N11" s="3"/>
      <c r="O11" s="3"/>
      <c r="P11" s="3"/>
      <c r="Q11" s="11"/>
      <c r="R11" s="2"/>
    </row>
    <row r="12" spans="1:19" x14ac:dyDescent="0.3">
      <c r="A12" s="1">
        <v>9</v>
      </c>
      <c r="B12" s="1" t="s">
        <v>40</v>
      </c>
      <c r="C12" s="3">
        <v>20</v>
      </c>
      <c r="D12" s="5">
        <v>72</v>
      </c>
      <c r="E12" s="5">
        <f t="shared" si="0"/>
        <v>92</v>
      </c>
      <c r="F12" s="3">
        <v>10</v>
      </c>
      <c r="G12" s="11"/>
      <c r="H12" s="11"/>
      <c r="I12" s="3"/>
      <c r="J12" s="3"/>
      <c r="K12" s="3"/>
      <c r="L12" s="28"/>
      <c r="M12" s="3"/>
      <c r="N12" s="3"/>
      <c r="O12" s="3"/>
      <c r="P12" s="3"/>
      <c r="Q12" s="11"/>
      <c r="R12" s="2"/>
    </row>
    <row r="13" spans="1:19" x14ac:dyDescent="0.3">
      <c r="A13" s="1">
        <v>10</v>
      </c>
      <c r="B13" s="15" t="s">
        <v>13</v>
      </c>
      <c r="C13" s="3">
        <v>13</v>
      </c>
      <c r="D13" s="5">
        <v>19</v>
      </c>
      <c r="E13" s="5">
        <f t="shared" si="0"/>
        <v>32</v>
      </c>
      <c r="F13" s="3">
        <v>4</v>
      </c>
      <c r="G13" s="9">
        <v>18</v>
      </c>
      <c r="H13" s="9">
        <f>C13+G13</f>
        <v>31</v>
      </c>
      <c r="I13" s="9">
        <v>4</v>
      </c>
      <c r="J13" s="3"/>
      <c r="K13" s="3"/>
      <c r="L13" s="28"/>
      <c r="M13" s="3">
        <v>13</v>
      </c>
      <c r="N13" s="3">
        <v>10</v>
      </c>
      <c r="O13" s="3">
        <v>1</v>
      </c>
      <c r="P13" s="3">
        <v>14</v>
      </c>
      <c r="Q13" s="11">
        <v>4</v>
      </c>
      <c r="R13" s="2" t="s">
        <v>147</v>
      </c>
    </row>
    <row r="14" spans="1:19" x14ac:dyDescent="0.3">
      <c r="A14" s="1">
        <v>11</v>
      </c>
      <c r="B14" s="15" t="s">
        <v>42</v>
      </c>
      <c r="C14" s="3">
        <v>10.199999999999999</v>
      </c>
      <c r="D14" s="5">
        <v>18</v>
      </c>
      <c r="E14" s="5">
        <f t="shared" si="0"/>
        <v>28.2</v>
      </c>
      <c r="F14" s="3">
        <v>4</v>
      </c>
      <c r="G14" s="9">
        <v>25</v>
      </c>
      <c r="H14" s="9">
        <f>C14+G14</f>
        <v>35.200000000000003</v>
      </c>
      <c r="I14" s="9">
        <v>4</v>
      </c>
      <c r="J14" s="3">
        <v>39</v>
      </c>
      <c r="K14" s="3">
        <v>49.2</v>
      </c>
      <c r="L14" s="28">
        <v>5</v>
      </c>
      <c r="M14" s="3">
        <v>5</v>
      </c>
      <c r="N14" s="3">
        <v>9</v>
      </c>
      <c r="O14" s="3">
        <v>8</v>
      </c>
      <c r="P14" s="3">
        <v>13</v>
      </c>
      <c r="Q14" s="11">
        <v>4</v>
      </c>
      <c r="R14" s="2"/>
    </row>
    <row r="15" spans="1:19" x14ac:dyDescent="0.3">
      <c r="A15" s="1">
        <v>12</v>
      </c>
      <c r="B15" s="1" t="s">
        <v>44</v>
      </c>
      <c r="C15" s="3">
        <v>13.7</v>
      </c>
      <c r="D15" s="5">
        <v>35</v>
      </c>
      <c r="E15" s="5">
        <f t="shared" si="0"/>
        <v>48.7</v>
      </c>
      <c r="F15" s="3">
        <v>5</v>
      </c>
      <c r="G15" s="11"/>
      <c r="H15" s="11"/>
      <c r="I15" s="3"/>
      <c r="J15" s="3"/>
      <c r="K15" s="3"/>
      <c r="L15" s="28"/>
      <c r="M15" s="3"/>
      <c r="N15" s="3"/>
      <c r="O15" s="3"/>
      <c r="P15" s="3"/>
      <c r="Q15" s="11"/>
      <c r="R15" s="2"/>
    </row>
    <row r="16" spans="1:19" x14ac:dyDescent="0.3">
      <c r="A16" s="1">
        <v>13</v>
      </c>
      <c r="B16" s="1" t="s">
        <v>45</v>
      </c>
      <c r="C16" s="3">
        <v>19.5</v>
      </c>
      <c r="D16" s="5">
        <v>70</v>
      </c>
      <c r="E16" s="5">
        <f t="shared" si="0"/>
        <v>89.5</v>
      </c>
      <c r="F16" s="3">
        <v>9</v>
      </c>
      <c r="G16" s="11"/>
      <c r="H16" s="11"/>
      <c r="I16" s="3"/>
      <c r="J16" s="3"/>
      <c r="K16" s="3"/>
      <c r="L16" s="28"/>
      <c r="M16" s="3"/>
      <c r="N16" s="3"/>
      <c r="O16" s="3"/>
      <c r="P16" s="3"/>
      <c r="Q16" s="11"/>
      <c r="R16" s="2"/>
    </row>
    <row r="17" spans="1:18" x14ac:dyDescent="0.3">
      <c r="A17" s="1">
        <v>14</v>
      </c>
      <c r="B17" s="1" t="s">
        <v>46</v>
      </c>
      <c r="C17" s="3">
        <v>12.2</v>
      </c>
      <c r="D17" s="5">
        <v>38</v>
      </c>
      <c r="E17" s="5">
        <f t="shared" si="0"/>
        <v>50.2</v>
      </c>
      <c r="F17" s="3">
        <v>6</v>
      </c>
      <c r="G17" s="11"/>
      <c r="H17" s="11"/>
      <c r="I17" s="3"/>
      <c r="J17" s="3"/>
      <c r="K17" s="3"/>
      <c r="L17" s="28">
        <v>6</v>
      </c>
      <c r="M17" s="3"/>
      <c r="N17" s="3"/>
      <c r="O17" s="3"/>
      <c r="P17" s="3"/>
      <c r="Q17" s="11"/>
      <c r="R17" s="2"/>
    </row>
    <row r="18" spans="1:18" x14ac:dyDescent="0.3">
      <c r="A18" s="1">
        <v>15</v>
      </c>
      <c r="B18" s="1" t="s">
        <v>15</v>
      </c>
      <c r="C18" s="3">
        <v>20</v>
      </c>
      <c r="D18" s="5">
        <v>62</v>
      </c>
      <c r="E18" s="5">
        <f t="shared" si="0"/>
        <v>82</v>
      </c>
      <c r="F18" s="3">
        <v>9</v>
      </c>
      <c r="G18" s="11"/>
      <c r="H18" s="11"/>
      <c r="I18" s="3"/>
      <c r="J18" s="3"/>
      <c r="K18" s="3"/>
      <c r="L18" s="28"/>
      <c r="M18" s="3"/>
      <c r="N18" s="3"/>
      <c r="O18" s="3"/>
      <c r="P18" s="3"/>
      <c r="Q18" s="11"/>
      <c r="R18" s="2"/>
    </row>
    <row r="19" spans="1:18" x14ac:dyDescent="0.3">
      <c r="A19" s="1">
        <v>16</v>
      </c>
      <c r="B19" s="15" t="s">
        <v>120</v>
      </c>
      <c r="C19" s="3">
        <v>10.199999999999999</v>
      </c>
      <c r="D19" s="6">
        <v>0</v>
      </c>
      <c r="E19" s="5">
        <f t="shared" si="0"/>
        <v>10.199999999999999</v>
      </c>
      <c r="F19" s="3">
        <v>-2</v>
      </c>
      <c r="G19" s="9">
        <v>17</v>
      </c>
      <c r="H19" s="9">
        <f>C19+G19</f>
        <v>27.2</v>
      </c>
      <c r="I19" s="9">
        <v>4</v>
      </c>
      <c r="J19" s="3">
        <v>14</v>
      </c>
      <c r="K19" s="3">
        <v>24.2</v>
      </c>
      <c r="L19" s="28">
        <v>4</v>
      </c>
      <c r="M19" s="3">
        <v>5</v>
      </c>
      <c r="N19" s="3">
        <v>1</v>
      </c>
      <c r="O19" s="3">
        <v>2</v>
      </c>
      <c r="P19" s="3">
        <v>2</v>
      </c>
      <c r="Q19" s="11">
        <v>4</v>
      </c>
      <c r="R19" s="2"/>
    </row>
    <row r="20" spans="1:18" x14ac:dyDescent="0.3">
      <c r="A20" s="1">
        <v>17</v>
      </c>
      <c r="B20" s="1" t="s">
        <v>48</v>
      </c>
      <c r="C20" s="3">
        <v>19</v>
      </c>
      <c r="D20" s="5">
        <v>49</v>
      </c>
      <c r="E20" s="5">
        <f t="shared" si="0"/>
        <v>68</v>
      </c>
      <c r="F20" s="3">
        <v>7</v>
      </c>
      <c r="G20" s="11"/>
      <c r="H20" s="11"/>
      <c r="I20" s="3"/>
      <c r="J20" s="3"/>
      <c r="K20" s="3"/>
      <c r="L20" s="28"/>
      <c r="M20" s="3"/>
      <c r="N20" s="3"/>
      <c r="O20" s="3"/>
      <c r="P20" s="3"/>
      <c r="Q20" s="11"/>
      <c r="R20" s="2"/>
    </row>
    <row r="21" spans="1:18" x14ac:dyDescent="0.3">
      <c r="A21" s="1">
        <v>18</v>
      </c>
      <c r="B21" s="1" t="s">
        <v>49</v>
      </c>
      <c r="C21" s="3">
        <v>17</v>
      </c>
      <c r="D21" s="5">
        <v>43</v>
      </c>
      <c r="E21" s="5">
        <f t="shared" si="0"/>
        <v>60</v>
      </c>
      <c r="F21" s="3">
        <v>6</v>
      </c>
      <c r="G21" s="11"/>
      <c r="H21" s="11"/>
      <c r="I21" s="3"/>
      <c r="J21" s="3"/>
      <c r="K21" s="3"/>
      <c r="L21" s="28"/>
      <c r="M21" s="3"/>
      <c r="N21" s="3"/>
      <c r="O21" s="3"/>
      <c r="P21" s="3"/>
      <c r="Q21" s="11"/>
      <c r="R21" s="2"/>
    </row>
    <row r="22" spans="1:18" x14ac:dyDescent="0.3">
      <c r="A22" s="1">
        <v>19</v>
      </c>
      <c r="B22" s="1" t="s">
        <v>50</v>
      </c>
      <c r="C22" s="3">
        <v>19</v>
      </c>
      <c r="D22" s="5">
        <v>57</v>
      </c>
      <c r="E22" s="5">
        <f t="shared" si="0"/>
        <v>76</v>
      </c>
      <c r="F22" s="3">
        <v>8</v>
      </c>
      <c r="G22" s="11"/>
      <c r="H22" s="11"/>
      <c r="I22" s="3"/>
      <c r="J22" s="3"/>
      <c r="K22" s="3"/>
      <c r="L22" s="28"/>
      <c r="M22" s="3"/>
      <c r="N22" s="3"/>
      <c r="O22" s="3"/>
      <c r="P22" s="3"/>
      <c r="Q22" s="11"/>
      <c r="R22" s="2"/>
    </row>
    <row r="23" spans="1:18" ht="20.399999999999999" customHeight="1" x14ac:dyDescent="0.3">
      <c r="A23" s="1">
        <v>20</v>
      </c>
      <c r="B23" s="15" t="s">
        <v>51</v>
      </c>
      <c r="C23" s="3">
        <v>13</v>
      </c>
      <c r="D23" s="5">
        <v>17</v>
      </c>
      <c r="E23" s="5">
        <f t="shared" si="0"/>
        <v>30</v>
      </c>
      <c r="F23" s="3">
        <v>4</v>
      </c>
      <c r="G23" s="9">
        <v>17</v>
      </c>
      <c r="H23" s="9">
        <f>C23+G23</f>
        <v>30</v>
      </c>
      <c r="I23" s="9">
        <v>-2</v>
      </c>
      <c r="J23" s="3">
        <v>39</v>
      </c>
      <c r="K23" s="3">
        <v>52</v>
      </c>
      <c r="L23" s="28">
        <v>6</v>
      </c>
      <c r="M23" s="3">
        <v>7</v>
      </c>
      <c r="N23" s="3">
        <v>7</v>
      </c>
      <c r="O23" s="3">
        <v>6</v>
      </c>
      <c r="P23" s="3">
        <v>17</v>
      </c>
      <c r="Q23" s="11">
        <v>2</v>
      </c>
      <c r="R23" s="18"/>
    </row>
    <row r="24" spans="1:18" x14ac:dyDescent="0.3">
      <c r="A24" s="1">
        <v>21</v>
      </c>
      <c r="B24" s="1" t="s">
        <v>53</v>
      </c>
      <c r="C24" s="3">
        <v>18</v>
      </c>
      <c r="D24" s="5">
        <v>64</v>
      </c>
      <c r="E24" s="5">
        <f t="shared" si="0"/>
        <v>82</v>
      </c>
      <c r="F24" s="3">
        <v>9</v>
      </c>
      <c r="G24" s="11"/>
      <c r="H24" s="11"/>
      <c r="I24" s="3"/>
      <c r="J24" s="3"/>
      <c r="K24" s="3"/>
      <c r="L24" s="28"/>
      <c r="M24" s="3"/>
      <c r="N24" s="3"/>
      <c r="O24" s="3"/>
      <c r="P24" s="3"/>
      <c r="Q24" s="11"/>
      <c r="R24" s="2"/>
    </row>
    <row r="25" spans="1:18" x14ac:dyDescent="0.3">
      <c r="A25" s="1">
        <v>22</v>
      </c>
      <c r="B25" s="23" t="s">
        <v>23</v>
      </c>
      <c r="C25" s="24">
        <v>11.2</v>
      </c>
      <c r="D25" s="24">
        <v>27</v>
      </c>
      <c r="E25" s="24">
        <f t="shared" si="0"/>
        <v>38.200000000000003</v>
      </c>
      <c r="F25" s="24">
        <v>4</v>
      </c>
      <c r="G25" s="24">
        <v>46</v>
      </c>
      <c r="H25" s="24">
        <f>C25+G25</f>
        <v>57.2</v>
      </c>
      <c r="I25" s="24">
        <v>6</v>
      </c>
      <c r="J25" s="3"/>
      <c r="K25" s="3"/>
      <c r="L25" s="28"/>
      <c r="M25" s="3"/>
      <c r="N25" s="3"/>
      <c r="O25" s="3"/>
      <c r="P25" s="3"/>
      <c r="Q25" s="11"/>
      <c r="R25" s="2"/>
    </row>
    <row r="26" spans="1:18" x14ac:dyDescent="0.3">
      <c r="A26" s="1">
        <v>23</v>
      </c>
      <c r="B26" s="1" t="s">
        <v>108</v>
      </c>
      <c r="C26" s="3" t="s">
        <v>127</v>
      </c>
      <c r="D26" s="6">
        <v>0</v>
      </c>
      <c r="E26" s="5" t="e">
        <f t="shared" si="0"/>
        <v>#VALUE!</v>
      </c>
      <c r="F26" s="3" t="s">
        <v>128</v>
      </c>
      <c r="G26" s="11">
        <f>SUM(M26:Q26)</f>
        <v>0</v>
      </c>
      <c r="H26" s="11" t="e">
        <f>C26+G26</f>
        <v>#VALUE!</v>
      </c>
      <c r="I26" s="3">
        <v>-2</v>
      </c>
      <c r="J26" s="3"/>
      <c r="K26" s="3"/>
      <c r="L26" s="28"/>
      <c r="M26" s="3"/>
      <c r="N26" s="3"/>
      <c r="O26" s="3"/>
      <c r="P26" s="3"/>
      <c r="Q26" s="11"/>
      <c r="R26" s="2"/>
    </row>
    <row r="27" spans="1:18" x14ac:dyDescent="0.3">
      <c r="A27" s="1">
        <v>24</v>
      </c>
      <c r="B27" s="1" t="s">
        <v>25</v>
      </c>
      <c r="C27" s="3">
        <v>14.7</v>
      </c>
      <c r="D27" s="5">
        <v>58</v>
      </c>
      <c r="E27" s="5">
        <f t="shared" si="0"/>
        <v>72.7</v>
      </c>
      <c r="F27" s="3">
        <v>8</v>
      </c>
      <c r="G27" s="11"/>
      <c r="H27" s="11"/>
      <c r="I27" s="3"/>
      <c r="J27" s="3"/>
      <c r="K27" s="3"/>
      <c r="L27" s="28"/>
      <c r="M27" s="3"/>
      <c r="N27" s="3"/>
      <c r="O27" s="3"/>
      <c r="P27" s="3"/>
      <c r="Q27" s="11"/>
      <c r="R27" s="2"/>
    </row>
    <row r="28" spans="1:18" x14ac:dyDescent="0.3">
      <c r="A28" s="1">
        <v>25</v>
      </c>
      <c r="B28" s="1" t="s">
        <v>54</v>
      </c>
      <c r="C28" s="3">
        <v>15</v>
      </c>
      <c r="D28" s="5">
        <v>42</v>
      </c>
      <c r="E28" s="5">
        <f t="shared" si="0"/>
        <v>57</v>
      </c>
      <c r="F28" s="3">
        <v>6</v>
      </c>
      <c r="G28" s="11"/>
      <c r="H28" s="11"/>
      <c r="I28" s="3"/>
      <c r="J28" s="3"/>
      <c r="K28" s="3"/>
      <c r="L28" s="28"/>
      <c r="M28" s="3"/>
      <c r="N28" s="3"/>
      <c r="O28" s="3"/>
      <c r="P28" s="3"/>
      <c r="Q28" s="11"/>
      <c r="R28" s="2"/>
    </row>
    <row r="29" spans="1:18" x14ac:dyDescent="0.3">
      <c r="A29" s="1">
        <v>26</v>
      </c>
      <c r="B29" s="1" t="s">
        <v>55</v>
      </c>
      <c r="C29" s="3">
        <v>17</v>
      </c>
      <c r="D29" s="5">
        <v>35</v>
      </c>
      <c r="E29" s="5">
        <f t="shared" si="0"/>
        <v>52</v>
      </c>
      <c r="F29" s="3">
        <v>6</v>
      </c>
      <c r="G29" s="11"/>
      <c r="H29" s="11"/>
      <c r="I29" s="3"/>
      <c r="J29" s="3"/>
      <c r="K29" s="3"/>
      <c r="L29" s="28"/>
      <c r="M29" s="3"/>
      <c r="N29" s="3"/>
      <c r="O29" s="3"/>
      <c r="P29" s="3"/>
      <c r="Q29" s="11"/>
      <c r="R29" s="2"/>
    </row>
    <row r="30" spans="1:18" x14ac:dyDescent="0.3">
      <c r="A30" s="1">
        <v>27</v>
      </c>
      <c r="B30" s="1" t="s">
        <v>56</v>
      </c>
      <c r="C30" s="3">
        <v>6.2</v>
      </c>
      <c r="D30" s="6">
        <v>0</v>
      </c>
      <c r="E30" s="5">
        <f t="shared" si="0"/>
        <v>6.2</v>
      </c>
      <c r="F30" s="3">
        <v>-2</v>
      </c>
      <c r="G30" s="11"/>
      <c r="H30" s="11"/>
      <c r="I30" s="3">
        <v>-2</v>
      </c>
      <c r="J30" s="3"/>
      <c r="K30" s="3"/>
      <c r="L30" s="28"/>
      <c r="M30" s="3"/>
      <c r="N30" s="3"/>
      <c r="O30" s="3"/>
      <c r="P30" s="3"/>
      <c r="Q30" s="11"/>
      <c r="R30" s="2"/>
    </row>
    <row r="31" spans="1:18" x14ac:dyDescent="0.3">
      <c r="A31" s="1">
        <v>28</v>
      </c>
      <c r="B31" s="15" t="s">
        <v>57</v>
      </c>
      <c r="C31" s="3">
        <v>11.2</v>
      </c>
      <c r="D31" s="5">
        <v>11</v>
      </c>
      <c r="E31" s="5">
        <f t="shared" si="0"/>
        <v>22.2</v>
      </c>
      <c r="F31" s="3">
        <v>4</v>
      </c>
      <c r="G31" s="9">
        <v>17</v>
      </c>
      <c r="H31" s="9">
        <f>C31+G31</f>
        <v>28.2</v>
      </c>
      <c r="I31" s="9">
        <v>4</v>
      </c>
      <c r="J31" s="3"/>
      <c r="K31" s="3"/>
      <c r="L31" s="28" t="s">
        <v>128</v>
      </c>
      <c r="M31" s="3"/>
      <c r="N31" s="3"/>
      <c r="O31" s="3"/>
      <c r="P31" s="3"/>
      <c r="Q31" s="11"/>
      <c r="R31" s="2"/>
    </row>
    <row r="32" spans="1:18" x14ac:dyDescent="0.3">
      <c r="A32" s="1">
        <v>29</v>
      </c>
      <c r="B32" s="1" t="s">
        <v>59</v>
      </c>
      <c r="C32" s="3">
        <v>15</v>
      </c>
      <c r="D32" s="5">
        <v>32</v>
      </c>
      <c r="E32" s="5">
        <f t="shared" si="0"/>
        <v>47</v>
      </c>
      <c r="F32" s="3">
        <v>5</v>
      </c>
      <c r="G32" s="3"/>
      <c r="H32" s="3"/>
      <c r="I32" s="3"/>
      <c r="J32" s="3"/>
      <c r="K32" s="3"/>
      <c r="L32" s="28"/>
      <c r="M32" s="3"/>
      <c r="N32" s="3"/>
      <c r="O32" s="3"/>
      <c r="P32" s="3"/>
      <c r="Q32" s="11"/>
      <c r="R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L22" sqref="L22:L24"/>
    </sheetView>
  </sheetViews>
  <sheetFormatPr defaultRowHeight="14.4" x14ac:dyDescent="0.3"/>
  <cols>
    <col min="1" max="1" width="6.44140625" bestFit="1" customWidth="1"/>
    <col min="2" max="2" width="26" bestFit="1" customWidth="1"/>
    <col min="3" max="3" width="11.44140625" customWidth="1"/>
    <col min="4" max="4" width="7.77734375" customWidth="1"/>
    <col min="5" max="5" width="6.5546875" customWidth="1"/>
    <col min="6" max="6" width="5.77734375" customWidth="1"/>
    <col min="7" max="7" width="8.21875" customWidth="1"/>
    <col min="8" max="8" width="5.5546875" customWidth="1"/>
    <col min="9" max="9" width="5.77734375" customWidth="1"/>
    <col min="10" max="10" width="5.44140625" customWidth="1"/>
    <col min="11" max="12" width="5.77734375" customWidth="1"/>
    <col min="13" max="16" width="4.21875" bestFit="1" customWidth="1"/>
  </cols>
  <sheetData>
    <row r="1" spans="1:20" x14ac:dyDescent="0.3">
      <c r="A1">
        <v>30413</v>
      </c>
    </row>
    <row r="3" spans="1:20" ht="31.5" customHeight="1" x14ac:dyDescent="0.3">
      <c r="A3" s="1" t="s">
        <v>0</v>
      </c>
      <c r="B3" s="1" t="s">
        <v>1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123</v>
      </c>
      <c r="I3" s="3" t="s">
        <v>124</v>
      </c>
      <c r="J3" s="3" t="s">
        <v>126</v>
      </c>
      <c r="K3" s="3" t="s">
        <v>123</v>
      </c>
      <c r="L3" s="3" t="s">
        <v>124</v>
      </c>
      <c r="M3" s="3">
        <v>1</v>
      </c>
      <c r="N3" s="3">
        <v>2</v>
      </c>
      <c r="O3" s="3">
        <v>3</v>
      </c>
      <c r="P3" s="3">
        <v>4</v>
      </c>
      <c r="Q3" s="16">
        <v>5</v>
      </c>
      <c r="S3" s="2"/>
      <c r="T3" s="2"/>
    </row>
    <row r="4" spans="1:20" x14ac:dyDescent="0.3">
      <c r="A4" s="1">
        <v>1</v>
      </c>
      <c r="B4" s="20" t="s">
        <v>3</v>
      </c>
      <c r="C4" s="16">
        <v>15</v>
      </c>
      <c r="D4" s="16">
        <v>0</v>
      </c>
      <c r="E4" s="16">
        <f>C4+D4</f>
        <v>15</v>
      </c>
      <c r="F4" s="16" t="s">
        <v>127</v>
      </c>
      <c r="G4" s="16">
        <v>31</v>
      </c>
      <c r="H4" s="16">
        <f>C4+G4</f>
        <v>46</v>
      </c>
      <c r="I4" s="16">
        <v>5</v>
      </c>
      <c r="J4" s="16">
        <v>0</v>
      </c>
      <c r="K4" s="16">
        <f>C4+J4</f>
        <v>15</v>
      </c>
      <c r="L4" s="3"/>
      <c r="M4" s="3"/>
      <c r="N4" s="3"/>
      <c r="O4" s="3"/>
      <c r="P4" s="3"/>
      <c r="Q4" s="11"/>
      <c r="S4" s="2"/>
    </row>
    <row r="5" spans="1:20" x14ac:dyDescent="0.3">
      <c r="A5" s="1">
        <v>2</v>
      </c>
      <c r="B5" s="20" t="s">
        <v>61</v>
      </c>
      <c r="C5" s="16">
        <v>13.8</v>
      </c>
      <c r="D5" s="16">
        <v>74</v>
      </c>
      <c r="E5" s="16">
        <f t="shared" ref="E5:E32" si="0">C5+D5</f>
        <v>87.8</v>
      </c>
      <c r="F5" s="16">
        <v>9</v>
      </c>
      <c r="G5" s="16"/>
      <c r="H5" s="16"/>
      <c r="I5" s="16"/>
      <c r="J5" s="16"/>
      <c r="K5" s="16"/>
      <c r="L5" s="3"/>
      <c r="M5" s="3"/>
      <c r="N5" s="3"/>
      <c r="O5" s="3"/>
      <c r="P5" s="3"/>
      <c r="Q5" s="11"/>
      <c r="S5" s="2"/>
    </row>
    <row r="6" spans="1:20" x14ac:dyDescent="0.3">
      <c r="A6" s="1">
        <v>3</v>
      </c>
      <c r="B6" s="20" t="s">
        <v>62</v>
      </c>
      <c r="C6" s="16" t="s">
        <v>127</v>
      </c>
      <c r="D6" s="16">
        <v>0</v>
      </c>
      <c r="E6" s="16" t="e">
        <f t="shared" si="0"/>
        <v>#VALUE!</v>
      </c>
      <c r="F6" s="16" t="s">
        <v>127</v>
      </c>
      <c r="G6" s="16">
        <f>SUM(M6:Q6)</f>
        <v>0</v>
      </c>
      <c r="H6" s="16" t="e">
        <f>C6+G6</f>
        <v>#VALUE!</v>
      </c>
      <c r="I6" s="16">
        <v>-2</v>
      </c>
      <c r="J6" s="16"/>
      <c r="K6" s="16"/>
      <c r="L6" s="3"/>
      <c r="M6" s="3"/>
      <c r="N6" s="3"/>
      <c r="O6" s="3"/>
      <c r="P6" s="3"/>
      <c r="Q6" s="11"/>
      <c r="S6" s="2"/>
    </row>
    <row r="7" spans="1:20" x14ac:dyDescent="0.3">
      <c r="A7" s="1">
        <v>4</v>
      </c>
      <c r="B7" s="20" t="s">
        <v>63</v>
      </c>
      <c r="C7" s="16">
        <v>15.2</v>
      </c>
      <c r="D7" s="16">
        <v>35</v>
      </c>
      <c r="E7" s="16">
        <f t="shared" si="0"/>
        <v>50.2</v>
      </c>
      <c r="F7" s="16">
        <v>6</v>
      </c>
      <c r="G7" s="16"/>
      <c r="H7" s="16"/>
      <c r="I7" s="16"/>
      <c r="J7" s="16"/>
      <c r="K7" s="16"/>
      <c r="L7" s="3"/>
      <c r="M7" s="3"/>
      <c r="N7" s="3"/>
      <c r="O7" s="3"/>
      <c r="P7" s="3"/>
      <c r="Q7" s="11"/>
      <c r="S7" s="2"/>
    </row>
    <row r="8" spans="1:20" x14ac:dyDescent="0.3">
      <c r="A8" s="1">
        <v>5</v>
      </c>
      <c r="B8" s="20" t="s">
        <v>64</v>
      </c>
      <c r="C8" s="16">
        <v>12.4</v>
      </c>
      <c r="D8" s="16">
        <v>39</v>
      </c>
      <c r="E8" s="16">
        <f t="shared" si="0"/>
        <v>51.4</v>
      </c>
      <c r="F8" s="16">
        <v>6</v>
      </c>
      <c r="G8" s="16"/>
      <c r="H8" s="16"/>
      <c r="I8" s="16"/>
      <c r="J8" s="16"/>
      <c r="K8" s="16"/>
      <c r="L8" s="3"/>
      <c r="M8" s="3"/>
      <c r="N8" s="3"/>
      <c r="O8" s="3"/>
      <c r="P8" s="3"/>
      <c r="Q8" s="11"/>
      <c r="S8" s="2"/>
    </row>
    <row r="9" spans="1:20" x14ac:dyDescent="0.3">
      <c r="A9" s="1">
        <v>6</v>
      </c>
      <c r="B9" s="20" t="s">
        <v>7</v>
      </c>
      <c r="C9" s="16">
        <v>10.6</v>
      </c>
      <c r="D9" s="16">
        <v>0</v>
      </c>
      <c r="E9" s="16">
        <f t="shared" si="0"/>
        <v>10.6</v>
      </c>
      <c r="F9" s="16">
        <v>-2</v>
      </c>
      <c r="G9" s="16">
        <v>40</v>
      </c>
      <c r="H9" s="16">
        <f>C9+G9</f>
        <v>50.6</v>
      </c>
      <c r="I9" s="16">
        <v>6</v>
      </c>
      <c r="J9" s="16"/>
      <c r="K9" s="16"/>
      <c r="L9" s="3"/>
      <c r="M9" s="3"/>
      <c r="N9" s="3"/>
      <c r="O9" s="3"/>
      <c r="P9" s="3"/>
      <c r="Q9" s="11"/>
      <c r="S9" s="2"/>
    </row>
    <row r="10" spans="1:20" x14ac:dyDescent="0.3">
      <c r="A10" s="1">
        <v>7</v>
      </c>
      <c r="B10" s="20" t="s">
        <v>66</v>
      </c>
      <c r="C10" s="16">
        <v>11.8</v>
      </c>
      <c r="D10" s="16">
        <v>47</v>
      </c>
      <c r="E10" s="16">
        <f t="shared" si="0"/>
        <v>58.8</v>
      </c>
      <c r="F10" s="16">
        <v>6</v>
      </c>
      <c r="G10" s="16"/>
      <c r="H10" s="16"/>
      <c r="I10" s="16"/>
      <c r="J10" s="16"/>
      <c r="K10" s="16"/>
      <c r="L10" s="3"/>
      <c r="M10" s="3"/>
      <c r="N10" s="3"/>
      <c r="O10" s="3"/>
      <c r="P10" s="3"/>
      <c r="Q10" s="11"/>
      <c r="S10" s="2"/>
    </row>
    <row r="11" spans="1:20" x14ac:dyDescent="0.3">
      <c r="A11" s="1">
        <v>8</v>
      </c>
      <c r="B11" s="20" t="s">
        <v>69</v>
      </c>
      <c r="C11" s="16">
        <v>15</v>
      </c>
      <c r="D11" s="16">
        <v>42</v>
      </c>
      <c r="E11" s="16">
        <f t="shared" si="0"/>
        <v>57</v>
      </c>
      <c r="F11" s="16">
        <v>6</v>
      </c>
      <c r="G11" s="16"/>
      <c r="H11" s="16"/>
      <c r="I11" s="16"/>
      <c r="J11" s="16"/>
      <c r="K11" s="16"/>
      <c r="L11" s="3"/>
      <c r="M11" s="3"/>
      <c r="N11" s="3"/>
      <c r="O11" s="3"/>
      <c r="P11" s="3"/>
      <c r="Q11" s="11"/>
      <c r="S11" s="2"/>
    </row>
    <row r="12" spans="1:20" x14ac:dyDescent="0.3">
      <c r="A12" s="1">
        <v>9</v>
      </c>
      <c r="B12" s="20" t="s">
        <v>101</v>
      </c>
      <c r="C12" s="16">
        <v>14</v>
      </c>
      <c r="D12" s="16">
        <v>48</v>
      </c>
      <c r="E12" s="16">
        <f t="shared" si="0"/>
        <v>62</v>
      </c>
      <c r="F12" s="16">
        <v>7</v>
      </c>
      <c r="G12" s="16"/>
      <c r="H12" s="16"/>
      <c r="I12" s="16"/>
      <c r="J12" s="16"/>
      <c r="K12" s="16"/>
      <c r="L12" s="3"/>
      <c r="M12" s="3"/>
      <c r="N12" s="3"/>
      <c r="O12" s="3"/>
      <c r="P12" s="3"/>
      <c r="Q12" s="11"/>
      <c r="S12" s="2"/>
    </row>
    <row r="13" spans="1:20" x14ac:dyDescent="0.3">
      <c r="A13" s="1">
        <v>10</v>
      </c>
      <c r="B13" s="20" t="s">
        <v>70</v>
      </c>
      <c r="C13" s="16">
        <v>10.6</v>
      </c>
      <c r="D13" s="16">
        <v>61</v>
      </c>
      <c r="E13" s="16">
        <f t="shared" si="0"/>
        <v>71.599999999999994</v>
      </c>
      <c r="F13" s="16">
        <v>8</v>
      </c>
      <c r="G13" s="16"/>
      <c r="H13" s="16"/>
      <c r="I13" s="16"/>
      <c r="J13" s="16"/>
      <c r="K13" s="16"/>
      <c r="L13" s="3"/>
      <c r="M13" s="3"/>
      <c r="N13" s="3"/>
      <c r="O13" s="3"/>
      <c r="P13" s="3"/>
      <c r="Q13" s="11"/>
      <c r="S13" s="2"/>
    </row>
    <row r="14" spans="1:20" x14ac:dyDescent="0.3">
      <c r="A14" s="1">
        <v>11</v>
      </c>
      <c r="B14" s="20" t="s">
        <v>41</v>
      </c>
      <c r="C14" s="16">
        <v>15</v>
      </c>
      <c r="D14" s="16">
        <v>40</v>
      </c>
      <c r="E14" s="16">
        <f t="shared" si="0"/>
        <v>55</v>
      </c>
      <c r="F14" s="16">
        <v>6</v>
      </c>
      <c r="G14" s="16"/>
      <c r="H14" s="16"/>
      <c r="I14" s="16"/>
      <c r="J14" s="16"/>
      <c r="K14" s="16"/>
      <c r="L14" s="3"/>
      <c r="M14" s="3"/>
      <c r="N14" s="3"/>
      <c r="O14" s="3"/>
      <c r="P14" s="3"/>
      <c r="Q14" s="11"/>
      <c r="S14" s="2"/>
    </row>
    <row r="15" spans="1:20" x14ac:dyDescent="0.3">
      <c r="A15" s="1">
        <v>12</v>
      </c>
      <c r="B15" s="20" t="s">
        <v>71</v>
      </c>
      <c r="C15" s="16">
        <v>10.6</v>
      </c>
      <c r="D15" s="16">
        <v>36</v>
      </c>
      <c r="E15" s="16">
        <f t="shared" si="0"/>
        <v>46.6</v>
      </c>
      <c r="F15" s="16">
        <v>5</v>
      </c>
      <c r="G15" s="16"/>
      <c r="H15" s="16"/>
      <c r="I15" s="16"/>
      <c r="J15" s="16"/>
      <c r="K15" s="16"/>
      <c r="L15" s="3"/>
      <c r="M15" s="3"/>
      <c r="N15" s="3"/>
      <c r="O15" s="3"/>
      <c r="P15" s="3"/>
      <c r="Q15" s="11"/>
      <c r="S15" s="2"/>
    </row>
    <row r="16" spans="1:20" x14ac:dyDescent="0.3">
      <c r="A16" s="1">
        <v>13</v>
      </c>
      <c r="B16" s="20" t="s">
        <v>72</v>
      </c>
      <c r="C16" s="16">
        <v>14</v>
      </c>
      <c r="D16" s="16">
        <v>32</v>
      </c>
      <c r="E16" s="16">
        <f t="shared" si="0"/>
        <v>46</v>
      </c>
      <c r="F16" s="16">
        <v>5</v>
      </c>
      <c r="G16" s="16"/>
      <c r="H16" s="16"/>
      <c r="I16" s="16"/>
      <c r="J16" s="16"/>
      <c r="K16" s="16"/>
      <c r="L16" s="3"/>
      <c r="M16" s="3"/>
      <c r="N16" s="3"/>
      <c r="O16" s="3"/>
      <c r="P16" s="3"/>
      <c r="Q16" s="11"/>
      <c r="S16" s="2"/>
    </row>
    <row r="17" spans="1:19" x14ac:dyDescent="0.3">
      <c r="A17" s="1">
        <v>14</v>
      </c>
      <c r="B17" s="20" t="s">
        <v>73</v>
      </c>
      <c r="C17" s="16">
        <v>11.6</v>
      </c>
      <c r="D17" s="16">
        <v>39</v>
      </c>
      <c r="E17" s="16">
        <f t="shared" si="0"/>
        <v>50.6</v>
      </c>
      <c r="F17" s="16">
        <v>5</v>
      </c>
      <c r="G17" s="16"/>
      <c r="H17" s="16"/>
      <c r="I17" s="16"/>
      <c r="J17" s="16"/>
      <c r="K17" s="16"/>
      <c r="L17" s="3"/>
      <c r="M17" s="3"/>
      <c r="N17" s="3"/>
      <c r="O17" s="3"/>
      <c r="P17" s="3"/>
      <c r="Q17" s="11"/>
      <c r="S17" s="2"/>
    </row>
    <row r="18" spans="1:19" x14ac:dyDescent="0.3">
      <c r="A18" s="1">
        <v>15</v>
      </c>
      <c r="B18" s="20" t="s">
        <v>102</v>
      </c>
      <c r="C18" s="16">
        <v>15</v>
      </c>
      <c r="D18" s="16">
        <v>0</v>
      </c>
      <c r="E18" s="16">
        <f t="shared" si="0"/>
        <v>15</v>
      </c>
      <c r="F18" s="16">
        <v>-2</v>
      </c>
      <c r="G18" s="16">
        <v>32</v>
      </c>
      <c r="H18" s="16">
        <f>C18+G18</f>
        <v>47</v>
      </c>
      <c r="I18" s="16">
        <v>5</v>
      </c>
      <c r="J18" s="16"/>
      <c r="K18" s="16"/>
      <c r="L18" s="3"/>
      <c r="M18" s="3"/>
      <c r="N18" s="3"/>
      <c r="O18" s="3"/>
      <c r="P18" s="3"/>
      <c r="Q18" s="11"/>
      <c r="S18" s="2"/>
    </row>
    <row r="19" spans="1:19" x14ac:dyDescent="0.3">
      <c r="A19" s="1">
        <v>16</v>
      </c>
      <c r="B19" s="1" t="s">
        <v>74</v>
      </c>
      <c r="C19" s="3">
        <v>12.2</v>
      </c>
      <c r="D19" s="7">
        <v>72</v>
      </c>
      <c r="E19" s="7">
        <f t="shared" si="0"/>
        <v>84.2</v>
      </c>
      <c r="F19" s="3">
        <v>9</v>
      </c>
      <c r="G19" s="11"/>
      <c r="H19" s="11"/>
      <c r="I19" s="3"/>
      <c r="J19" s="3"/>
      <c r="K19" s="3"/>
      <c r="L19" s="3"/>
      <c r="M19" s="3"/>
      <c r="N19" s="3"/>
      <c r="O19" s="3"/>
      <c r="P19" s="3"/>
      <c r="Q19" s="11"/>
      <c r="S19" s="2"/>
    </row>
    <row r="20" spans="1:19" x14ac:dyDescent="0.3">
      <c r="A20" s="1">
        <v>17</v>
      </c>
      <c r="B20" s="1" t="s">
        <v>75</v>
      </c>
      <c r="C20" s="3">
        <v>11</v>
      </c>
      <c r="D20" s="7">
        <v>36</v>
      </c>
      <c r="E20" s="7">
        <f t="shared" si="0"/>
        <v>47</v>
      </c>
      <c r="F20" s="3">
        <v>5</v>
      </c>
      <c r="G20" s="11"/>
      <c r="H20" s="11"/>
      <c r="I20" s="3"/>
      <c r="J20" s="3"/>
      <c r="K20" s="3"/>
      <c r="L20" s="3"/>
      <c r="M20" s="3"/>
      <c r="N20" s="3"/>
      <c r="O20" s="3"/>
      <c r="P20" s="3"/>
      <c r="Q20" s="11"/>
      <c r="S20" s="2"/>
    </row>
    <row r="21" spans="1:19" x14ac:dyDescent="0.3">
      <c r="A21" s="1">
        <v>18</v>
      </c>
      <c r="B21" s="1" t="s">
        <v>76</v>
      </c>
      <c r="C21" s="3">
        <v>15</v>
      </c>
      <c r="D21" s="7">
        <v>44</v>
      </c>
      <c r="E21" s="7">
        <f t="shared" si="0"/>
        <v>59</v>
      </c>
      <c r="F21" s="3">
        <v>6</v>
      </c>
      <c r="G21" s="11"/>
      <c r="H21" s="11"/>
      <c r="I21" s="3"/>
      <c r="J21" s="3"/>
      <c r="K21" s="3"/>
      <c r="L21" s="3"/>
      <c r="M21" s="3"/>
      <c r="N21" s="3"/>
      <c r="O21" s="3"/>
      <c r="P21" s="3"/>
      <c r="Q21" s="11"/>
      <c r="S21" s="2"/>
    </row>
    <row r="22" spans="1:19" x14ac:dyDescent="0.3">
      <c r="A22" s="1">
        <v>19</v>
      </c>
      <c r="B22" s="15" t="s">
        <v>78</v>
      </c>
      <c r="C22" s="3">
        <v>14.2</v>
      </c>
      <c r="D22" s="7">
        <v>24</v>
      </c>
      <c r="E22" s="7">
        <f t="shared" si="0"/>
        <v>38.200000000000003</v>
      </c>
      <c r="F22" s="3">
        <v>4</v>
      </c>
      <c r="G22" s="9">
        <v>22</v>
      </c>
      <c r="H22" s="9">
        <f>C22+G22</f>
        <v>36.200000000000003</v>
      </c>
      <c r="I22" s="9">
        <v>4</v>
      </c>
      <c r="J22" s="3">
        <v>28</v>
      </c>
      <c r="K22" s="3">
        <v>42.2</v>
      </c>
      <c r="L22" s="28">
        <v>4</v>
      </c>
      <c r="M22" s="3">
        <v>4</v>
      </c>
      <c r="N22" s="3">
        <v>1</v>
      </c>
      <c r="O22" s="3">
        <v>6</v>
      </c>
      <c r="P22" s="3">
        <v>16</v>
      </c>
      <c r="Q22" s="11">
        <v>1</v>
      </c>
      <c r="R22" t="s">
        <v>145</v>
      </c>
      <c r="S22" s="2"/>
    </row>
    <row r="23" spans="1:19" x14ac:dyDescent="0.3">
      <c r="A23" s="1">
        <v>20</v>
      </c>
      <c r="B23" s="15" t="s">
        <v>79</v>
      </c>
      <c r="C23" s="3">
        <v>10.6</v>
      </c>
      <c r="D23" s="7">
        <v>22</v>
      </c>
      <c r="E23" s="7">
        <f t="shared" si="0"/>
        <v>32.6</v>
      </c>
      <c r="F23" s="3">
        <v>4</v>
      </c>
      <c r="G23" s="11"/>
      <c r="H23" s="11"/>
      <c r="I23" s="3"/>
      <c r="J23" s="3">
        <v>19</v>
      </c>
      <c r="K23" s="3">
        <v>29.6</v>
      </c>
      <c r="L23" s="28">
        <v>4</v>
      </c>
      <c r="M23" s="3">
        <v>1</v>
      </c>
      <c r="N23" s="3">
        <v>1</v>
      </c>
      <c r="O23" s="3">
        <v>1</v>
      </c>
      <c r="P23" s="3">
        <v>14</v>
      </c>
      <c r="Q23" s="11">
        <v>2</v>
      </c>
      <c r="S23" s="2"/>
    </row>
    <row r="24" spans="1:19" x14ac:dyDescent="0.3">
      <c r="A24" s="1">
        <v>21</v>
      </c>
      <c r="B24" s="20" t="s">
        <v>80</v>
      </c>
      <c r="C24" s="16">
        <v>17</v>
      </c>
      <c r="D24" s="16">
        <v>0</v>
      </c>
      <c r="E24" s="16">
        <f t="shared" si="0"/>
        <v>17</v>
      </c>
      <c r="F24" s="16">
        <v>-2</v>
      </c>
      <c r="G24" s="16">
        <v>53</v>
      </c>
      <c r="H24" s="16">
        <f>C24+G24</f>
        <v>70</v>
      </c>
      <c r="I24" s="16">
        <v>7</v>
      </c>
      <c r="J24" s="3"/>
      <c r="K24" s="3"/>
      <c r="L24" s="28">
        <v>9</v>
      </c>
      <c r="M24" s="3"/>
      <c r="N24" s="3"/>
      <c r="O24" s="3"/>
      <c r="P24" s="3"/>
      <c r="Q24" s="11"/>
      <c r="S24" s="2"/>
    </row>
    <row r="25" spans="1:19" x14ac:dyDescent="0.3">
      <c r="A25" s="1">
        <v>22</v>
      </c>
      <c r="B25" s="20" t="s">
        <v>81</v>
      </c>
      <c r="C25" s="16">
        <v>10.6</v>
      </c>
      <c r="D25" s="16">
        <v>48</v>
      </c>
      <c r="E25" s="16">
        <f t="shared" si="0"/>
        <v>58.6</v>
      </c>
      <c r="F25" s="16">
        <v>6</v>
      </c>
      <c r="G25" s="16"/>
      <c r="H25" s="16"/>
      <c r="I25" s="16"/>
      <c r="J25" s="3"/>
      <c r="K25" s="3"/>
      <c r="L25" s="3"/>
      <c r="M25" s="3"/>
      <c r="N25" s="3"/>
      <c r="O25" s="3"/>
      <c r="P25" s="3"/>
      <c r="Q25" s="11"/>
      <c r="S25" s="2"/>
    </row>
    <row r="26" spans="1:19" x14ac:dyDescent="0.3">
      <c r="A26" s="1">
        <v>23</v>
      </c>
      <c r="B26" s="20" t="s">
        <v>82</v>
      </c>
      <c r="C26" s="16">
        <v>12.2</v>
      </c>
      <c r="D26" s="16">
        <v>37</v>
      </c>
      <c r="E26" s="16">
        <f t="shared" si="0"/>
        <v>49.2</v>
      </c>
      <c r="F26" s="16">
        <v>5</v>
      </c>
      <c r="G26" s="16"/>
      <c r="H26" s="16"/>
      <c r="I26" s="16"/>
      <c r="J26" s="3"/>
      <c r="K26" s="3"/>
      <c r="L26" s="3"/>
      <c r="M26" s="3"/>
      <c r="N26" s="3"/>
      <c r="O26" s="3"/>
      <c r="P26" s="3"/>
      <c r="Q26" s="11"/>
      <c r="S26" s="2"/>
    </row>
    <row r="27" spans="1:19" x14ac:dyDescent="0.3">
      <c r="A27" s="1">
        <v>24</v>
      </c>
      <c r="B27" s="20" t="s">
        <v>83</v>
      </c>
      <c r="C27" s="16">
        <v>10.6</v>
      </c>
      <c r="D27" s="16">
        <v>44</v>
      </c>
      <c r="E27" s="16">
        <f t="shared" si="0"/>
        <v>54.6</v>
      </c>
      <c r="F27" s="16">
        <v>6</v>
      </c>
      <c r="G27" s="16"/>
      <c r="H27" s="16"/>
      <c r="I27" s="16"/>
      <c r="J27" s="3"/>
      <c r="K27" s="3"/>
      <c r="L27" s="3"/>
      <c r="M27" s="3"/>
      <c r="N27" s="3"/>
      <c r="O27" s="3"/>
      <c r="P27" s="3"/>
      <c r="Q27" s="11"/>
      <c r="S27" s="2"/>
    </row>
    <row r="28" spans="1:19" x14ac:dyDescent="0.3">
      <c r="A28" s="1">
        <v>25</v>
      </c>
      <c r="B28" s="20" t="s">
        <v>84</v>
      </c>
      <c r="C28" s="16">
        <v>12.6</v>
      </c>
      <c r="D28" s="16">
        <v>37</v>
      </c>
      <c r="E28" s="16">
        <f t="shared" si="0"/>
        <v>49.6</v>
      </c>
      <c r="F28" s="16">
        <v>5</v>
      </c>
      <c r="G28" s="16"/>
      <c r="H28" s="16"/>
      <c r="I28" s="16"/>
      <c r="J28" s="3"/>
      <c r="K28" s="3"/>
      <c r="L28" s="3"/>
      <c r="M28" s="3"/>
      <c r="N28" s="3"/>
      <c r="O28" s="3"/>
      <c r="P28" s="3"/>
      <c r="Q28" s="11"/>
      <c r="S28" s="2"/>
    </row>
    <row r="29" spans="1:19" x14ac:dyDescent="0.3">
      <c r="A29" s="1">
        <v>26</v>
      </c>
      <c r="B29" s="20" t="s">
        <v>86</v>
      </c>
      <c r="C29" s="16">
        <v>20</v>
      </c>
      <c r="D29" s="16">
        <v>0</v>
      </c>
      <c r="E29" s="16">
        <f t="shared" si="0"/>
        <v>20</v>
      </c>
      <c r="F29" s="16">
        <v>-2</v>
      </c>
      <c r="G29" s="16">
        <v>42</v>
      </c>
      <c r="H29" s="16">
        <f>C29+G29</f>
        <v>62</v>
      </c>
      <c r="I29" s="16">
        <v>7</v>
      </c>
      <c r="J29" s="3"/>
      <c r="K29" s="3"/>
      <c r="L29" s="3"/>
      <c r="M29" s="3"/>
      <c r="N29" s="3"/>
      <c r="O29" s="3"/>
      <c r="P29" s="3"/>
      <c r="Q29" s="11"/>
      <c r="S29" s="2"/>
    </row>
    <row r="30" spans="1:19" x14ac:dyDescent="0.3">
      <c r="A30" s="1">
        <v>27</v>
      </c>
      <c r="B30" s="1" t="s">
        <v>87</v>
      </c>
      <c r="C30" s="3">
        <v>15.7</v>
      </c>
      <c r="D30" s="7">
        <v>37</v>
      </c>
      <c r="E30" s="7">
        <f t="shared" si="0"/>
        <v>52.7</v>
      </c>
      <c r="F30" s="3">
        <v>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11"/>
      <c r="S30" s="2"/>
    </row>
    <row r="31" spans="1:19" x14ac:dyDescent="0.3">
      <c r="A31" s="1">
        <v>28</v>
      </c>
      <c r="B31" s="1" t="s">
        <v>88</v>
      </c>
      <c r="C31" s="3">
        <v>11.8</v>
      </c>
      <c r="D31" s="7">
        <v>34</v>
      </c>
      <c r="E31" s="7">
        <f t="shared" si="0"/>
        <v>45.8</v>
      </c>
      <c r="F31" s="3">
        <v>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11"/>
      <c r="S31" s="2"/>
    </row>
    <row r="32" spans="1:19" x14ac:dyDescent="0.3">
      <c r="A32" s="1">
        <v>29</v>
      </c>
      <c r="B32" s="1" t="s">
        <v>60</v>
      </c>
      <c r="C32" s="3">
        <v>10.6</v>
      </c>
      <c r="D32" s="7">
        <v>47</v>
      </c>
      <c r="E32" s="7">
        <f t="shared" si="0"/>
        <v>57.6</v>
      </c>
      <c r="F32" s="3">
        <v>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11"/>
      <c r="S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P37" sqref="P37"/>
    </sheetView>
  </sheetViews>
  <sheetFormatPr defaultRowHeight="14.4" x14ac:dyDescent="0.3"/>
  <cols>
    <col min="1" max="1" width="6.44140625" bestFit="1" customWidth="1"/>
    <col min="2" max="2" width="26.44140625" bestFit="1" customWidth="1"/>
    <col min="3" max="3" width="12.44140625" customWidth="1"/>
    <col min="4" max="4" width="7.77734375" customWidth="1"/>
    <col min="5" max="5" width="5.5546875" customWidth="1"/>
    <col min="6" max="6" width="6.5546875" customWidth="1"/>
    <col min="7" max="7" width="8.21875" customWidth="1"/>
    <col min="8" max="8" width="6.5546875" customWidth="1"/>
    <col min="9" max="9" width="6.21875" customWidth="1"/>
    <col min="10" max="10" width="5.77734375" customWidth="1"/>
    <col min="11" max="12" width="6.77734375" customWidth="1"/>
    <col min="13" max="16" width="4.21875" bestFit="1" customWidth="1"/>
  </cols>
  <sheetData>
    <row r="1" spans="1:20" x14ac:dyDescent="0.3">
      <c r="A1">
        <v>30414</v>
      </c>
    </row>
    <row r="3" spans="1:20" ht="39.75" customHeight="1" x14ac:dyDescent="0.3">
      <c r="A3" s="1" t="s">
        <v>0</v>
      </c>
      <c r="B3" s="1" t="s">
        <v>1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123</v>
      </c>
      <c r="I3" s="3" t="s">
        <v>124</v>
      </c>
      <c r="J3" s="3" t="s">
        <v>126</v>
      </c>
      <c r="K3" s="3" t="s">
        <v>123</v>
      </c>
      <c r="L3" s="3" t="s">
        <v>124</v>
      </c>
      <c r="M3" s="3">
        <v>1</v>
      </c>
      <c r="N3" s="3">
        <v>2</v>
      </c>
      <c r="O3" s="3">
        <v>3</v>
      </c>
      <c r="P3" s="3">
        <v>4</v>
      </c>
      <c r="Q3" s="16">
        <v>5</v>
      </c>
    </row>
    <row r="4" spans="1:20" x14ac:dyDescent="0.3">
      <c r="A4" s="1">
        <v>1</v>
      </c>
      <c r="B4" s="1" t="s">
        <v>89</v>
      </c>
      <c r="C4" s="3">
        <v>20</v>
      </c>
      <c r="D4" s="8">
        <v>67</v>
      </c>
      <c r="E4" s="3">
        <f>C4+D4</f>
        <v>87</v>
      </c>
      <c r="F4" s="3">
        <v>9</v>
      </c>
      <c r="G4" s="3"/>
      <c r="H4" s="3"/>
      <c r="I4" s="3"/>
      <c r="J4" s="3">
        <v>0</v>
      </c>
      <c r="K4" s="3">
        <f>C4+J4</f>
        <v>20</v>
      </c>
      <c r="L4" s="3"/>
      <c r="M4" s="3"/>
      <c r="N4" s="3"/>
      <c r="O4" s="3"/>
      <c r="P4" s="3"/>
      <c r="Q4" s="11"/>
      <c r="S4" s="2"/>
      <c r="T4" s="2"/>
    </row>
    <row r="5" spans="1:20" x14ac:dyDescent="0.3">
      <c r="A5" s="1">
        <v>2</v>
      </c>
      <c r="B5" s="1" t="s">
        <v>92</v>
      </c>
      <c r="C5" s="3">
        <v>14.5</v>
      </c>
      <c r="D5" s="8">
        <v>35</v>
      </c>
      <c r="E5" s="8">
        <f t="shared" ref="E5:E49" si="0">C5+D5</f>
        <v>49.5</v>
      </c>
      <c r="F5" s="3">
        <v>5</v>
      </c>
      <c r="G5" s="11"/>
      <c r="H5" s="11"/>
      <c r="I5" s="3"/>
      <c r="J5" s="3"/>
      <c r="K5" s="3"/>
      <c r="L5" s="3"/>
      <c r="M5" s="3"/>
      <c r="N5" s="3"/>
      <c r="O5" s="3"/>
      <c r="P5" s="3"/>
      <c r="Q5" s="11"/>
      <c r="S5" s="2"/>
    </row>
    <row r="6" spans="1:20" x14ac:dyDescent="0.3">
      <c r="A6" s="1">
        <v>3</v>
      </c>
      <c r="B6" s="1" t="s">
        <v>91</v>
      </c>
      <c r="C6" s="3">
        <v>15</v>
      </c>
      <c r="D6" s="8">
        <v>32</v>
      </c>
      <c r="E6" s="8">
        <f t="shared" si="0"/>
        <v>47</v>
      </c>
      <c r="F6" s="3">
        <v>5</v>
      </c>
      <c r="G6" s="11"/>
      <c r="H6" s="11"/>
      <c r="I6" s="3"/>
      <c r="J6" s="3"/>
      <c r="K6" s="3"/>
      <c r="L6" s="3"/>
      <c r="M6" s="3"/>
      <c r="N6" s="3"/>
      <c r="O6" s="3"/>
      <c r="P6" s="3"/>
      <c r="Q6" s="11"/>
      <c r="S6" s="2"/>
    </row>
    <row r="7" spans="1:20" x14ac:dyDescent="0.3">
      <c r="A7" s="1">
        <v>4</v>
      </c>
      <c r="B7" s="1" t="s">
        <v>90</v>
      </c>
      <c r="C7" s="3">
        <v>19.5</v>
      </c>
      <c r="D7" s="8">
        <v>34</v>
      </c>
      <c r="E7" s="8">
        <f t="shared" si="0"/>
        <v>53.5</v>
      </c>
      <c r="F7" s="3">
        <v>6</v>
      </c>
      <c r="G7" s="11"/>
      <c r="H7" s="11"/>
      <c r="I7" s="3"/>
      <c r="J7" s="3"/>
      <c r="K7" s="3"/>
      <c r="L7" s="3"/>
      <c r="M7" s="3"/>
      <c r="N7" s="3"/>
      <c r="O7" s="3"/>
      <c r="P7" s="3"/>
      <c r="Q7" s="11"/>
      <c r="S7" s="2"/>
    </row>
    <row r="8" spans="1:20" x14ac:dyDescent="0.3">
      <c r="A8" s="1">
        <v>5</v>
      </c>
      <c r="B8" s="1" t="s">
        <v>93</v>
      </c>
      <c r="C8" s="3">
        <v>19</v>
      </c>
      <c r="D8" s="8">
        <v>56</v>
      </c>
      <c r="E8" s="8">
        <f t="shared" si="0"/>
        <v>75</v>
      </c>
      <c r="F8" s="3">
        <v>8</v>
      </c>
      <c r="G8" s="11"/>
      <c r="H8" s="11"/>
      <c r="I8" s="3"/>
      <c r="J8" s="3"/>
      <c r="K8" s="3"/>
      <c r="L8" s="3"/>
      <c r="M8" s="3"/>
      <c r="N8" s="3"/>
      <c r="O8" s="3"/>
      <c r="P8" s="3"/>
      <c r="Q8" s="11"/>
      <c r="S8" s="2"/>
    </row>
    <row r="9" spans="1:20" x14ac:dyDescent="0.3">
      <c r="A9" s="1">
        <v>6</v>
      </c>
      <c r="B9" s="23" t="s">
        <v>94</v>
      </c>
      <c r="C9" s="3">
        <v>9.6999999999999993</v>
      </c>
      <c r="D9" s="9">
        <v>0</v>
      </c>
      <c r="E9" s="8">
        <f t="shared" si="0"/>
        <v>9.6999999999999993</v>
      </c>
      <c r="F9" s="3">
        <v>-2</v>
      </c>
      <c r="G9" s="11">
        <f>SUM(M9:Q9)</f>
        <v>0</v>
      </c>
      <c r="H9" s="11">
        <f>C9+G9</f>
        <v>9.6999999999999993</v>
      </c>
      <c r="I9" s="3">
        <v>-2</v>
      </c>
      <c r="J9" s="3"/>
      <c r="K9" s="3"/>
      <c r="L9" s="3"/>
      <c r="M9" s="3"/>
      <c r="N9" s="3"/>
      <c r="O9" s="3"/>
      <c r="P9" s="3"/>
      <c r="Q9" s="11"/>
      <c r="S9" s="2"/>
    </row>
    <row r="10" spans="1:20" x14ac:dyDescent="0.3">
      <c r="A10" s="1">
        <v>7</v>
      </c>
      <c r="B10" s="1" t="s">
        <v>95</v>
      </c>
      <c r="C10" s="3">
        <v>18</v>
      </c>
      <c r="D10" s="8">
        <v>45</v>
      </c>
      <c r="E10" s="8">
        <f t="shared" si="0"/>
        <v>63</v>
      </c>
      <c r="F10" s="3">
        <v>7</v>
      </c>
      <c r="G10" s="11"/>
      <c r="H10" s="11"/>
      <c r="I10" s="3"/>
      <c r="J10" s="3"/>
      <c r="K10" s="3"/>
      <c r="L10" s="3"/>
      <c r="M10" s="3"/>
      <c r="N10" s="3"/>
      <c r="O10" s="3"/>
      <c r="P10" s="3"/>
      <c r="Q10" s="11"/>
      <c r="S10" s="2"/>
    </row>
    <row r="11" spans="1:20" x14ac:dyDescent="0.3">
      <c r="A11" s="1">
        <v>8</v>
      </c>
      <c r="B11" s="1" t="s">
        <v>96</v>
      </c>
      <c r="C11" s="3">
        <v>19.5</v>
      </c>
      <c r="D11" s="8">
        <v>79</v>
      </c>
      <c r="E11" s="8">
        <f t="shared" si="0"/>
        <v>98.5</v>
      </c>
      <c r="F11" s="3">
        <v>10</v>
      </c>
      <c r="G11" s="11"/>
      <c r="H11" s="11"/>
      <c r="I11" s="3"/>
      <c r="J11" s="3"/>
      <c r="K11" s="3"/>
      <c r="L11" s="3"/>
      <c r="M11" s="3"/>
      <c r="N11" s="3"/>
      <c r="O11" s="3"/>
      <c r="P11" s="3"/>
      <c r="Q11" s="11"/>
      <c r="S11" s="2"/>
    </row>
    <row r="12" spans="1:20" x14ac:dyDescent="0.3">
      <c r="A12" s="1">
        <v>9</v>
      </c>
      <c r="B12" s="1" t="s">
        <v>97</v>
      </c>
      <c r="C12" s="3">
        <v>14.4</v>
      </c>
      <c r="D12" s="8">
        <v>41</v>
      </c>
      <c r="E12" s="8">
        <f t="shared" si="0"/>
        <v>55.4</v>
      </c>
      <c r="F12" s="3">
        <v>6</v>
      </c>
      <c r="G12" s="11"/>
      <c r="H12" s="11"/>
      <c r="I12" s="3"/>
      <c r="J12" s="3"/>
      <c r="K12" s="3"/>
      <c r="L12" s="3"/>
      <c r="M12" s="3"/>
      <c r="N12" s="3"/>
      <c r="O12" s="3"/>
      <c r="P12" s="3"/>
      <c r="Q12" s="11"/>
      <c r="S12" s="2"/>
    </row>
    <row r="13" spans="1:20" x14ac:dyDescent="0.3">
      <c r="A13" s="1">
        <v>10</v>
      </c>
      <c r="B13" s="1" t="s">
        <v>68</v>
      </c>
      <c r="C13" s="3">
        <v>20</v>
      </c>
      <c r="D13" s="8">
        <v>77</v>
      </c>
      <c r="E13" s="8">
        <f t="shared" si="0"/>
        <v>97</v>
      </c>
      <c r="F13" s="3">
        <v>10</v>
      </c>
      <c r="G13" s="11"/>
      <c r="H13" s="11"/>
      <c r="I13" s="3"/>
      <c r="J13" s="3"/>
      <c r="K13" s="3"/>
      <c r="L13" s="3"/>
      <c r="M13" s="3"/>
      <c r="N13" s="3"/>
      <c r="O13" s="3"/>
      <c r="P13" s="3"/>
      <c r="Q13" s="11"/>
      <c r="S13" s="2"/>
    </row>
    <row r="14" spans="1:20" x14ac:dyDescent="0.3">
      <c r="A14" s="1">
        <v>11</v>
      </c>
      <c r="B14" s="1" t="s">
        <v>98</v>
      </c>
      <c r="C14" s="3">
        <v>16.5</v>
      </c>
      <c r="D14" s="8">
        <v>40</v>
      </c>
      <c r="E14" s="8">
        <f t="shared" si="0"/>
        <v>56.5</v>
      </c>
      <c r="F14" s="3">
        <v>6</v>
      </c>
      <c r="G14" s="11"/>
      <c r="H14" s="11"/>
      <c r="I14" s="3"/>
      <c r="J14" s="3"/>
      <c r="K14" s="3"/>
      <c r="L14" s="3"/>
      <c r="M14" s="3"/>
      <c r="N14" s="3"/>
      <c r="O14" s="3"/>
      <c r="P14" s="3"/>
      <c r="Q14" s="11"/>
      <c r="S14" s="2"/>
    </row>
    <row r="15" spans="1:20" x14ac:dyDescent="0.3">
      <c r="A15" s="23">
        <v>12</v>
      </c>
      <c r="B15" s="23" t="s">
        <v>99</v>
      </c>
      <c r="C15" s="24">
        <v>10.6</v>
      </c>
      <c r="D15" s="24">
        <v>31</v>
      </c>
      <c r="E15" s="24">
        <f t="shared" si="0"/>
        <v>41.6</v>
      </c>
      <c r="F15" s="24">
        <v>4</v>
      </c>
      <c r="G15" s="24">
        <v>63</v>
      </c>
      <c r="H15" s="24">
        <f>C15+G15</f>
        <v>73.599999999999994</v>
      </c>
      <c r="I15" s="24">
        <v>8</v>
      </c>
      <c r="J15" s="3"/>
      <c r="K15" s="3"/>
      <c r="L15" s="3"/>
      <c r="M15" s="3"/>
      <c r="N15" s="3"/>
      <c r="O15" s="3"/>
      <c r="P15" s="3"/>
      <c r="Q15" s="11"/>
      <c r="S15" s="2"/>
    </row>
    <row r="16" spans="1:20" x14ac:dyDescent="0.3">
      <c r="A16" s="23">
        <v>13</v>
      </c>
      <c r="B16" s="23" t="s">
        <v>100</v>
      </c>
      <c r="C16" s="25">
        <v>19.5</v>
      </c>
      <c r="D16" s="24">
        <v>49</v>
      </c>
      <c r="E16" s="24">
        <f t="shared" si="0"/>
        <v>68.5</v>
      </c>
      <c r="F16" s="24">
        <v>7</v>
      </c>
      <c r="G16" s="24"/>
      <c r="H16" s="24"/>
      <c r="I16" s="24"/>
      <c r="J16" s="3"/>
      <c r="K16" s="3"/>
      <c r="L16" s="3"/>
      <c r="M16" s="3"/>
      <c r="N16" s="3"/>
      <c r="O16" s="3"/>
      <c r="P16" s="3"/>
      <c r="Q16" s="11"/>
      <c r="S16" s="2"/>
    </row>
    <row r="17" spans="1:19" x14ac:dyDescent="0.3">
      <c r="A17" s="23">
        <v>14</v>
      </c>
      <c r="B17" s="23" t="s">
        <v>103</v>
      </c>
      <c r="C17" s="24">
        <v>15.8</v>
      </c>
      <c r="D17" s="24">
        <v>21</v>
      </c>
      <c r="E17" s="24">
        <f t="shared" si="0"/>
        <v>36.799999999999997</v>
      </c>
      <c r="F17" s="24">
        <v>4</v>
      </c>
      <c r="G17" s="24">
        <v>47</v>
      </c>
      <c r="H17" s="24">
        <f>C17+G17</f>
        <v>62.8</v>
      </c>
      <c r="I17" s="24">
        <v>7</v>
      </c>
      <c r="J17" s="3"/>
      <c r="K17" s="3"/>
      <c r="L17" s="3"/>
      <c r="M17" s="3"/>
      <c r="N17" s="3"/>
      <c r="O17" s="3"/>
      <c r="P17" s="3"/>
      <c r="Q17" s="11"/>
      <c r="S17" s="2"/>
    </row>
    <row r="18" spans="1:19" x14ac:dyDescent="0.3">
      <c r="A18" s="23">
        <v>15</v>
      </c>
      <c r="B18" s="23" t="s">
        <v>104</v>
      </c>
      <c r="C18" s="24">
        <v>17.2</v>
      </c>
      <c r="D18" s="24">
        <v>37</v>
      </c>
      <c r="E18" s="24">
        <f t="shared" si="0"/>
        <v>54.2</v>
      </c>
      <c r="F18" s="24">
        <v>6</v>
      </c>
      <c r="G18" s="24"/>
      <c r="H18" s="24"/>
      <c r="I18" s="24"/>
      <c r="J18" s="3"/>
      <c r="K18" s="3"/>
      <c r="L18" s="3"/>
      <c r="M18" s="3"/>
      <c r="N18" s="3"/>
      <c r="O18" s="3"/>
      <c r="P18" s="3"/>
      <c r="Q18" s="11"/>
      <c r="S18" s="2"/>
    </row>
    <row r="19" spans="1:19" x14ac:dyDescent="0.3">
      <c r="A19" s="1">
        <v>16</v>
      </c>
      <c r="B19" s="1" t="s">
        <v>105</v>
      </c>
      <c r="C19" s="3">
        <v>15.1</v>
      </c>
      <c r="D19" s="8">
        <v>34</v>
      </c>
      <c r="E19" s="8">
        <f t="shared" si="0"/>
        <v>49.1</v>
      </c>
      <c r="F19" s="3">
        <v>5</v>
      </c>
      <c r="G19" s="11"/>
      <c r="H19" s="11"/>
      <c r="I19" s="3"/>
      <c r="J19" s="3"/>
      <c r="K19" s="3"/>
      <c r="L19" s="3"/>
      <c r="M19" s="3"/>
      <c r="N19" s="3"/>
      <c r="O19" s="3"/>
      <c r="P19" s="3"/>
      <c r="Q19" s="11"/>
      <c r="S19" s="2"/>
    </row>
    <row r="20" spans="1:19" x14ac:dyDescent="0.3">
      <c r="A20" s="1">
        <v>17</v>
      </c>
      <c r="B20" s="1" t="s">
        <v>106</v>
      </c>
      <c r="C20" s="3">
        <v>18.5</v>
      </c>
      <c r="D20" s="8">
        <v>52</v>
      </c>
      <c r="E20" s="8">
        <f t="shared" si="0"/>
        <v>70.5</v>
      </c>
      <c r="F20" s="3">
        <v>8</v>
      </c>
      <c r="G20" s="11"/>
      <c r="H20" s="11"/>
      <c r="I20" s="3"/>
      <c r="J20" s="3"/>
      <c r="K20" s="3"/>
      <c r="L20" s="3"/>
      <c r="M20" s="3"/>
      <c r="N20" s="3"/>
      <c r="O20" s="3"/>
      <c r="P20" s="3"/>
      <c r="Q20" s="11"/>
      <c r="S20" s="2"/>
    </row>
    <row r="21" spans="1:19" x14ac:dyDescent="0.3">
      <c r="A21" s="1">
        <v>18</v>
      </c>
      <c r="B21" s="1" t="s">
        <v>107</v>
      </c>
      <c r="C21" s="3">
        <v>16.5</v>
      </c>
      <c r="D21" s="8">
        <v>33</v>
      </c>
      <c r="E21" s="8">
        <f t="shared" si="0"/>
        <v>49.5</v>
      </c>
      <c r="F21" s="3">
        <v>5</v>
      </c>
      <c r="G21" s="11"/>
      <c r="H21" s="11"/>
      <c r="I21" s="3"/>
      <c r="J21" s="3"/>
      <c r="K21" s="3"/>
      <c r="L21" s="3"/>
      <c r="M21" s="3"/>
      <c r="N21" s="3"/>
      <c r="O21" s="3"/>
      <c r="P21" s="3"/>
      <c r="Q21" s="11"/>
      <c r="S21" s="2"/>
    </row>
    <row r="22" spans="1:19" x14ac:dyDescent="0.3">
      <c r="A22" s="1">
        <v>19</v>
      </c>
      <c r="B22" s="1" t="s">
        <v>52</v>
      </c>
      <c r="C22" s="3">
        <v>18.5</v>
      </c>
      <c r="D22" s="8">
        <v>46</v>
      </c>
      <c r="E22" s="8">
        <f t="shared" si="0"/>
        <v>64.5</v>
      </c>
      <c r="F22" s="3">
        <v>7</v>
      </c>
      <c r="G22" s="11"/>
      <c r="H22" s="11"/>
      <c r="I22" s="3"/>
      <c r="J22" s="3"/>
      <c r="K22" s="3"/>
      <c r="L22" s="3"/>
      <c r="M22" s="3"/>
      <c r="N22" s="3"/>
      <c r="O22" s="3"/>
      <c r="P22" s="3"/>
      <c r="Q22" s="11"/>
      <c r="S22" s="2"/>
    </row>
    <row r="23" spans="1:19" x14ac:dyDescent="0.3">
      <c r="A23" s="1">
        <v>20</v>
      </c>
      <c r="B23" s="15" t="s">
        <v>109</v>
      </c>
      <c r="C23" s="3">
        <v>14</v>
      </c>
      <c r="D23" s="8">
        <v>26</v>
      </c>
      <c r="E23" s="8">
        <f t="shared" si="0"/>
        <v>40</v>
      </c>
      <c r="F23" s="3">
        <v>4</v>
      </c>
      <c r="G23" s="9">
        <v>28</v>
      </c>
      <c r="H23" s="9">
        <f>C23+G23</f>
        <v>42</v>
      </c>
      <c r="I23" s="9">
        <v>4</v>
      </c>
      <c r="J23" s="3">
        <v>40</v>
      </c>
      <c r="K23" s="3">
        <v>54</v>
      </c>
      <c r="L23" s="28">
        <v>6</v>
      </c>
      <c r="M23" s="3">
        <v>7</v>
      </c>
      <c r="N23" s="3">
        <v>10</v>
      </c>
      <c r="O23" s="3">
        <v>6</v>
      </c>
      <c r="P23" s="3">
        <v>16</v>
      </c>
      <c r="Q23" s="11">
        <v>1</v>
      </c>
      <c r="S23" s="2"/>
    </row>
    <row r="24" spans="1:19" x14ac:dyDescent="0.3">
      <c r="A24" s="1">
        <v>21</v>
      </c>
      <c r="B24" s="1" t="s">
        <v>110</v>
      </c>
      <c r="C24" s="3">
        <v>17.5</v>
      </c>
      <c r="D24" s="8">
        <v>45</v>
      </c>
      <c r="E24" s="8">
        <f t="shared" si="0"/>
        <v>62.5</v>
      </c>
      <c r="F24" s="3">
        <v>7</v>
      </c>
      <c r="G24" s="11"/>
      <c r="H24" s="11"/>
      <c r="I24" s="3"/>
      <c r="J24" s="3"/>
      <c r="K24" s="3"/>
      <c r="L24" s="28"/>
      <c r="M24" s="3"/>
      <c r="N24" s="3"/>
      <c r="O24" s="3"/>
      <c r="P24" s="3"/>
      <c r="Q24" s="11"/>
      <c r="S24" s="2"/>
    </row>
    <row r="25" spans="1:19" x14ac:dyDescent="0.3">
      <c r="A25" s="1">
        <v>22</v>
      </c>
      <c r="B25" s="1" t="s">
        <v>111</v>
      </c>
      <c r="C25" s="3">
        <v>19.2</v>
      </c>
      <c r="D25" s="8">
        <v>38</v>
      </c>
      <c r="E25" s="8">
        <f t="shared" si="0"/>
        <v>57.2</v>
      </c>
      <c r="F25" s="3">
        <v>6</v>
      </c>
      <c r="G25" s="11"/>
      <c r="H25" s="11"/>
      <c r="I25" s="3"/>
      <c r="J25" s="3"/>
      <c r="K25" s="3"/>
      <c r="L25" s="28"/>
      <c r="M25" s="3"/>
      <c r="N25" s="3"/>
      <c r="O25" s="3"/>
      <c r="P25" s="3"/>
      <c r="Q25" s="11"/>
      <c r="S25" s="2"/>
    </row>
    <row r="26" spans="1:19" x14ac:dyDescent="0.3">
      <c r="A26" s="1">
        <v>23</v>
      </c>
      <c r="B26" s="1" t="s">
        <v>112</v>
      </c>
      <c r="C26" s="3">
        <v>12.9</v>
      </c>
      <c r="D26" s="8">
        <v>33</v>
      </c>
      <c r="E26" s="8">
        <f t="shared" si="0"/>
        <v>45.9</v>
      </c>
      <c r="F26" s="3">
        <v>5</v>
      </c>
      <c r="G26" s="11"/>
      <c r="H26" s="11"/>
      <c r="I26" s="3"/>
      <c r="J26" s="3"/>
      <c r="K26" s="3"/>
      <c r="L26" s="28"/>
      <c r="M26" s="3"/>
      <c r="N26" s="3"/>
      <c r="O26" s="3"/>
      <c r="P26" s="3"/>
      <c r="Q26" s="11"/>
      <c r="S26" s="2"/>
    </row>
    <row r="27" spans="1:19" x14ac:dyDescent="0.3">
      <c r="A27" s="1">
        <v>24</v>
      </c>
      <c r="B27" s="1" t="s">
        <v>113</v>
      </c>
      <c r="C27" s="3">
        <v>19.5</v>
      </c>
      <c r="D27" s="8">
        <v>44</v>
      </c>
      <c r="E27" s="8">
        <f t="shared" si="0"/>
        <v>63.5</v>
      </c>
      <c r="F27" s="3">
        <v>7</v>
      </c>
      <c r="G27" s="11"/>
      <c r="H27" s="11"/>
      <c r="I27" s="3"/>
      <c r="J27" s="3"/>
      <c r="K27" s="3"/>
      <c r="L27" s="28"/>
      <c r="M27" s="3"/>
      <c r="N27" s="3"/>
      <c r="O27" s="3"/>
      <c r="P27" s="3"/>
      <c r="Q27" s="11"/>
      <c r="S27" s="2"/>
    </row>
    <row r="28" spans="1:19" x14ac:dyDescent="0.3">
      <c r="A28" s="1">
        <v>25</v>
      </c>
      <c r="B28" s="19" t="s">
        <v>85</v>
      </c>
      <c r="C28" s="3">
        <v>15</v>
      </c>
      <c r="D28" s="9">
        <v>0</v>
      </c>
      <c r="E28" s="8">
        <f t="shared" si="0"/>
        <v>15</v>
      </c>
      <c r="F28" s="3">
        <v>-2</v>
      </c>
      <c r="G28" s="9">
        <v>21</v>
      </c>
      <c r="H28" s="9">
        <f>C28+G28</f>
        <v>36</v>
      </c>
      <c r="I28" s="9">
        <v>4</v>
      </c>
      <c r="J28" s="3">
        <v>22</v>
      </c>
      <c r="K28" s="3">
        <v>37</v>
      </c>
      <c r="L28" s="28">
        <v>4</v>
      </c>
      <c r="M28" s="3">
        <v>8</v>
      </c>
      <c r="N28" s="3">
        <v>1</v>
      </c>
      <c r="O28" s="3">
        <v>1</v>
      </c>
      <c r="P28" s="3">
        <v>11</v>
      </c>
      <c r="Q28" s="11">
        <v>1</v>
      </c>
      <c r="R28" s="17"/>
      <c r="S28" s="2"/>
    </row>
    <row r="29" spans="1:19" x14ac:dyDescent="0.3">
      <c r="A29" s="1">
        <v>26</v>
      </c>
      <c r="B29" s="1" t="s">
        <v>114</v>
      </c>
      <c r="C29" s="3">
        <v>18.5</v>
      </c>
      <c r="D29" s="8">
        <v>35</v>
      </c>
      <c r="E29" s="8">
        <f t="shared" si="0"/>
        <v>53.5</v>
      </c>
      <c r="F29" s="3">
        <v>6</v>
      </c>
      <c r="G29" s="11"/>
      <c r="H29" s="11"/>
      <c r="I29" s="3"/>
      <c r="J29" s="3"/>
      <c r="K29" s="3"/>
      <c r="L29" s="28"/>
      <c r="M29" s="3"/>
      <c r="N29" s="3"/>
      <c r="O29" s="3"/>
      <c r="P29" s="3"/>
      <c r="Q29" s="11"/>
      <c r="S29" s="2"/>
    </row>
    <row r="30" spans="1:19" x14ac:dyDescent="0.3">
      <c r="A30" s="1">
        <v>27</v>
      </c>
      <c r="B30" s="1" t="s">
        <v>115</v>
      </c>
      <c r="C30" s="3">
        <v>15.5</v>
      </c>
      <c r="D30" s="8">
        <v>30</v>
      </c>
      <c r="E30" s="8">
        <f t="shared" si="0"/>
        <v>45.5</v>
      </c>
      <c r="F30" s="3">
        <v>5</v>
      </c>
      <c r="G30" s="11"/>
      <c r="H30" s="11"/>
      <c r="I30" s="3"/>
      <c r="J30" s="3"/>
      <c r="K30" s="3"/>
      <c r="L30" s="28"/>
      <c r="M30" s="3"/>
      <c r="N30" s="3"/>
      <c r="O30" s="3"/>
      <c r="P30" s="3"/>
      <c r="Q30" s="11"/>
      <c r="S30" s="2"/>
    </row>
    <row r="31" spans="1:19" x14ac:dyDescent="0.3">
      <c r="A31" s="1">
        <v>28</v>
      </c>
      <c r="B31" s="15" t="s">
        <v>116</v>
      </c>
      <c r="C31" s="3">
        <v>14.1</v>
      </c>
      <c r="D31" s="8">
        <v>30</v>
      </c>
      <c r="E31" s="8">
        <f t="shared" si="0"/>
        <v>44.1</v>
      </c>
      <c r="F31" s="3">
        <v>4</v>
      </c>
      <c r="G31" s="9">
        <v>17</v>
      </c>
      <c r="H31" s="9">
        <f>C31+G31</f>
        <v>31.1</v>
      </c>
      <c r="I31" s="9">
        <v>4</v>
      </c>
      <c r="J31" s="3">
        <v>43</v>
      </c>
      <c r="K31" s="3">
        <v>57.1</v>
      </c>
      <c r="L31" s="28">
        <v>6</v>
      </c>
      <c r="M31" s="3">
        <v>7</v>
      </c>
      <c r="N31" s="3">
        <v>10</v>
      </c>
      <c r="O31" s="3">
        <v>5</v>
      </c>
      <c r="P31" s="3">
        <v>20</v>
      </c>
      <c r="Q31" s="11">
        <v>1</v>
      </c>
      <c r="S31" s="2"/>
    </row>
    <row r="32" spans="1:19" x14ac:dyDescent="0.3">
      <c r="A32" s="1">
        <v>29</v>
      </c>
      <c r="B32" s="1" t="s">
        <v>117</v>
      </c>
      <c r="C32" s="3">
        <v>15.1</v>
      </c>
      <c r="D32" s="8">
        <v>42</v>
      </c>
      <c r="E32" s="8">
        <f t="shared" si="0"/>
        <v>57.1</v>
      </c>
      <c r="F32" s="3">
        <v>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11"/>
      <c r="S32" s="2"/>
    </row>
    <row r="33" spans="1:19" x14ac:dyDescent="0.3">
      <c r="A33" s="1">
        <v>30</v>
      </c>
      <c r="B33" s="1" t="s">
        <v>118</v>
      </c>
      <c r="C33" s="3">
        <v>16.899999999999999</v>
      </c>
      <c r="D33" s="8">
        <v>34</v>
      </c>
      <c r="E33" s="8">
        <f t="shared" si="0"/>
        <v>50.9</v>
      </c>
      <c r="F33" s="3">
        <v>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11"/>
      <c r="S33" s="2"/>
    </row>
    <row r="34" spans="1:19" x14ac:dyDescent="0.3">
      <c r="A34" s="1">
        <v>31</v>
      </c>
      <c r="B34" s="1" t="s">
        <v>119</v>
      </c>
      <c r="C34" s="3">
        <v>16</v>
      </c>
      <c r="D34" s="8">
        <v>54</v>
      </c>
      <c r="E34" s="8">
        <f t="shared" si="0"/>
        <v>70</v>
      </c>
      <c r="F34" s="3">
        <v>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11"/>
      <c r="S34" s="2"/>
    </row>
    <row r="35" spans="1:19" x14ac:dyDescent="0.3">
      <c r="E35" s="11"/>
      <c r="S35" s="2"/>
    </row>
    <row r="36" spans="1:19" x14ac:dyDescent="0.3">
      <c r="B36" s="10" t="s">
        <v>129</v>
      </c>
      <c r="C36">
        <v>17</v>
      </c>
      <c r="D36" s="11">
        <v>30</v>
      </c>
      <c r="E36" s="11">
        <f t="shared" si="0"/>
        <v>47</v>
      </c>
      <c r="F36">
        <v>5</v>
      </c>
      <c r="R36" s="12">
        <v>30424</v>
      </c>
    </row>
    <row r="37" spans="1:19" x14ac:dyDescent="0.3">
      <c r="B37" s="10" t="s">
        <v>130</v>
      </c>
      <c r="C37">
        <v>12.5</v>
      </c>
      <c r="D37" s="11">
        <v>39</v>
      </c>
      <c r="E37" s="11">
        <f t="shared" si="0"/>
        <v>51.5</v>
      </c>
      <c r="F37">
        <v>6</v>
      </c>
      <c r="R37" s="12">
        <v>30423</v>
      </c>
    </row>
    <row r="38" spans="1:19" x14ac:dyDescent="0.3">
      <c r="B38" s="10" t="s">
        <v>131</v>
      </c>
      <c r="C38">
        <v>13.5</v>
      </c>
      <c r="D38" s="11">
        <v>31</v>
      </c>
      <c r="E38" s="11">
        <f t="shared" si="0"/>
        <v>44.5</v>
      </c>
      <c r="F38" s="12">
        <v>5</v>
      </c>
      <c r="R38" s="12">
        <v>30423</v>
      </c>
    </row>
    <row r="39" spans="1:19" x14ac:dyDescent="0.3">
      <c r="B39" s="14" t="s">
        <v>132</v>
      </c>
      <c r="D39" s="11">
        <v>23</v>
      </c>
      <c r="E39" s="11">
        <f t="shared" si="0"/>
        <v>23</v>
      </c>
      <c r="F39" s="12">
        <v>4</v>
      </c>
      <c r="J39">
        <v>15</v>
      </c>
      <c r="L39" s="27">
        <v>4</v>
      </c>
      <c r="M39">
        <v>1</v>
      </c>
      <c r="N39">
        <v>1</v>
      </c>
      <c r="O39">
        <v>1</v>
      </c>
      <c r="P39">
        <v>11</v>
      </c>
      <c r="Q39">
        <v>1</v>
      </c>
      <c r="R39" s="12">
        <v>30444</v>
      </c>
    </row>
    <row r="40" spans="1:19" x14ac:dyDescent="0.3">
      <c r="B40" s="10" t="s">
        <v>133</v>
      </c>
      <c r="C40" t="s">
        <v>139</v>
      </c>
      <c r="D40" s="11">
        <v>33</v>
      </c>
      <c r="E40" s="11">
        <f t="shared" si="0"/>
        <v>45.5</v>
      </c>
      <c r="F40" s="12">
        <v>5</v>
      </c>
      <c r="L40" s="27"/>
      <c r="R40" s="12">
        <v>30441</v>
      </c>
    </row>
    <row r="41" spans="1:19" x14ac:dyDescent="0.3">
      <c r="B41" s="14" t="s">
        <v>134</v>
      </c>
      <c r="D41" s="11">
        <v>20</v>
      </c>
      <c r="E41" s="11">
        <f t="shared" si="0"/>
        <v>20</v>
      </c>
      <c r="F41" s="12">
        <v>4</v>
      </c>
      <c r="J41">
        <v>15</v>
      </c>
      <c r="L41" s="27">
        <v>4</v>
      </c>
      <c r="M41">
        <v>1</v>
      </c>
      <c r="N41">
        <v>1</v>
      </c>
      <c r="O41">
        <v>1</v>
      </c>
      <c r="P41">
        <v>11</v>
      </c>
      <c r="Q41">
        <v>1</v>
      </c>
      <c r="R41" s="12">
        <v>30444</v>
      </c>
    </row>
    <row r="42" spans="1:19" x14ac:dyDescent="0.3">
      <c r="B42" s="10" t="s">
        <v>135</v>
      </c>
      <c r="C42">
        <v>11.25</v>
      </c>
      <c r="D42" s="11">
        <v>35</v>
      </c>
      <c r="E42" s="11">
        <f t="shared" si="0"/>
        <v>46.25</v>
      </c>
      <c r="F42" s="12">
        <v>5</v>
      </c>
      <c r="L42" s="27"/>
      <c r="R42" s="12">
        <v>30423</v>
      </c>
    </row>
    <row r="43" spans="1:19" x14ac:dyDescent="0.3">
      <c r="B43" s="14" t="s">
        <v>136</v>
      </c>
      <c r="D43" s="11">
        <v>14</v>
      </c>
      <c r="E43" s="11">
        <v>14</v>
      </c>
      <c r="F43" s="12">
        <v>4</v>
      </c>
      <c r="J43">
        <v>38</v>
      </c>
      <c r="L43" s="27">
        <v>5</v>
      </c>
      <c r="M43">
        <v>8</v>
      </c>
      <c r="N43">
        <v>10</v>
      </c>
      <c r="O43">
        <v>5</v>
      </c>
      <c r="P43">
        <v>14</v>
      </c>
      <c r="Q43">
        <v>1</v>
      </c>
      <c r="R43" s="12">
        <v>30444</v>
      </c>
    </row>
    <row r="44" spans="1:19" x14ac:dyDescent="0.3">
      <c r="B44" s="14" t="s">
        <v>137</v>
      </c>
      <c r="D44" s="11">
        <v>23</v>
      </c>
      <c r="E44" s="11">
        <f t="shared" si="0"/>
        <v>23</v>
      </c>
      <c r="F44" s="12">
        <v>4</v>
      </c>
      <c r="L44" s="27"/>
      <c r="R44" s="12">
        <v>30422</v>
      </c>
    </row>
    <row r="45" spans="1:19" x14ac:dyDescent="0.3">
      <c r="B45" s="14" t="s">
        <v>138</v>
      </c>
      <c r="C45">
        <v>10</v>
      </c>
      <c r="D45" s="11">
        <v>34</v>
      </c>
      <c r="E45" s="11">
        <f t="shared" si="0"/>
        <v>44</v>
      </c>
      <c r="F45" s="12">
        <v>4</v>
      </c>
      <c r="J45">
        <v>18</v>
      </c>
      <c r="K45">
        <v>28</v>
      </c>
      <c r="L45" s="27">
        <v>4</v>
      </c>
      <c r="M45">
        <v>4</v>
      </c>
      <c r="N45">
        <v>6</v>
      </c>
      <c r="O45">
        <v>2</v>
      </c>
      <c r="P45">
        <v>5</v>
      </c>
      <c r="Q45">
        <v>1</v>
      </c>
      <c r="R45" s="12">
        <v>30421</v>
      </c>
    </row>
    <row r="46" spans="1:19" x14ac:dyDescent="0.3">
      <c r="B46" s="14" t="s">
        <v>140</v>
      </c>
      <c r="C46">
        <v>19</v>
      </c>
      <c r="D46" s="13">
        <v>15</v>
      </c>
      <c r="E46" s="11">
        <f t="shared" si="0"/>
        <v>34</v>
      </c>
      <c r="F46" s="12">
        <v>4</v>
      </c>
      <c r="J46">
        <v>34</v>
      </c>
      <c r="K46">
        <v>53</v>
      </c>
      <c r="L46" s="27">
        <v>6</v>
      </c>
      <c r="M46">
        <v>3</v>
      </c>
      <c r="N46">
        <v>10</v>
      </c>
      <c r="O46">
        <v>3</v>
      </c>
      <c r="P46">
        <v>16</v>
      </c>
      <c r="Q46">
        <v>2</v>
      </c>
      <c r="R46" t="s">
        <v>141</v>
      </c>
    </row>
    <row r="47" spans="1:19" x14ac:dyDescent="0.3">
      <c r="B47" s="14" t="s">
        <v>142</v>
      </c>
      <c r="C47">
        <v>15</v>
      </c>
      <c r="D47" s="13">
        <v>28</v>
      </c>
      <c r="E47" s="11">
        <f t="shared" si="0"/>
        <v>43</v>
      </c>
      <c r="F47" s="12">
        <v>4</v>
      </c>
      <c r="J47">
        <v>30</v>
      </c>
      <c r="K47">
        <v>45</v>
      </c>
      <c r="L47" s="27">
        <v>5</v>
      </c>
      <c r="M47">
        <v>6</v>
      </c>
      <c r="N47">
        <v>10</v>
      </c>
      <c r="O47">
        <v>3</v>
      </c>
      <c r="P47">
        <v>10</v>
      </c>
      <c r="Q47">
        <v>1</v>
      </c>
      <c r="R47" t="s">
        <v>141</v>
      </c>
    </row>
    <row r="48" spans="1:19" x14ac:dyDescent="0.3">
      <c r="B48" s="14" t="s">
        <v>143</v>
      </c>
      <c r="C48">
        <v>20</v>
      </c>
      <c r="D48">
        <v>8</v>
      </c>
      <c r="E48" s="11">
        <f t="shared" si="0"/>
        <v>28</v>
      </c>
      <c r="F48" s="12">
        <v>4</v>
      </c>
      <c r="J48">
        <v>20</v>
      </c>
      <c r="K48">
        <v>40</v>
      </c>
      <c r="L48" s="27">
        <v>4</v>
      </c>
      <c r="M48">
        <v>5</v>
      </c>
      <c r="N48">
        <v>1</v>
      </c>
      <c r="O48">
        <v>3</v>
      </c>
      <c r="P48">
        <v>10</v>
      </c>
      <c r="Q48">
        <v>1</v>
      </c>
      <c r="R48" t="s">
        <v>141</v>
      </c>
    </row>
    <row r="49" spans="2:18" x14ac:dyDescent="0.3">
      <c r="B49" s="10" t="s">
        <v>144</v>
      </c>
      <c r="C49">
        <v>15.5</v>
      </c>
      <c r="D49">
        <v>46</v>
      </c>
      <c r="E49" s="11">
        <f t="shared" si="0"/>
        <v>61.5</v>
      </c>
      <c r="F49" s="12">
        <v>6</v>
      </c>
      <c r="L49" s="27"/>
      <c r="R49" t="s">
        <v>141</v>
      </c>
    </row>
    <row r="50" spans="2:18" x14ac:dyDescent="0.3">
      <c r="L50" s="27"/>
    </row>
    <row r="51" spans="2:18" x14ac:dyDescent="0.3">
      <c r="B51" s="14" t="s">
        <v>148</v>
      </c>
      <c r="J51">
        <v>20</v>
      </c>
      <c r="L51" s="27">
        <v>4</v>
      </c>
      <c r="M51">
        <v>13</v>
      </c>
      <c r="N51">
        <v>1</v>
      </c>
      <c r="O51">
        <v>1</v>
      </c>
      <c r="P51">
        <v>4</v>
      </c>
      <c r="Q51">
        <v>1</v>
      </c>
      <c r="R51" t="s">
        <v>149</v>
      </c>
    </row>
    <row r="52" spans="2:18" x14ac:dyDescent="0.3">
      <c r="B52" s="14" t="s">
        <v>150</v>
      </c>
      <c r="C52">
        <v>10.5</v>
      </c>
      <c r="J52">
        <v>30</v>
      </c>
      <c r="K52">
        <v>40.5</v>
      </c>
      <c r="L52" s="27">
        <v>4</v>
      </c>
      <c r="M52">
        <v>6</v>
      </c>
      <c r="N52">
        <v>10</v>
      </c>
      <c r="O52">
        <v>2</v>
      </c>
      <c r="P52">
        <v>11</v>
      </c>
      <c r="Q52">
        <v>1</v>
      </c>
      <c r="R52" t="s">
        <v>141</v>
      </c>
    </row>
    <row r="53" spans="2:18" x14ac:dyDescent="0.3">
      <c r="B53" s="14" t="s">
        <v>151</v>
      </c>
      <c r="C53">
        <v>10</v>
      </c>
      <c r="J53">
        <v>30</v>
      </c>
      <c r="K53">
        <v>40</v>
      </c>
      <c r="L53" s="27">
        <v>4</v>
      </c>
      <c r="M53">
        <v>7</v>
      </c>
      <c r="N53">
        <v>4</v>
      </c>
      <c r="O53">
        <v>5</v>
      </c>
      <c r="P53">
        <v>13</v>
      </c>
      <c r="Q53">
        <v>1</v>
      </c>
      <c r="R53" t="s">
        <v>141</v>
      </c>
    </row>
    <row r="54" spans="2:18" x14ac:dyDescent="0.3">
      <c r="B54" s="14" t="s">
        <v>152</v>
      </c>
      <c r="J54">
        <v>18</v>
      </c>
      <c r="L54" s="27">
        <v>4</v>
      </c>
      <c r="M54">
        <v>1</v>
      </c>
      <c r="N54">
        <v>4</v>
      </c>
      <c r="O54">
        <v>1</v>
      </c>
      <c r="P54">
        <v>11</v>
      </c>
      <c r="Q54">
        <v>1</v>
      </c>
      <c r="R5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30411</vt:lpstr>
      <vt:lpstr>30412</vt:lpstr>
      <vt:lpstr>30413</vt:lpstr>
      <vt:lpstr>30414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</dc:creator>
  <cp:lastModifiedBy>laura</cp:lastModifiedBy>
  <cp:lastPrinted>2020-02-25T08:04:27Z</cp:lastPrinted>
  <dcterms:created xsi:type="dcterms:W3CDTF">2019-09-30T16:33:17Z</dcterms:created>
  <dcterms:modified xsi:type="dcterms:W3CDTF">2020-09-06T16:06:22Z</dcterms:modified>
</cp:coreProperties>
</file>