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\Desktop\测试资料\"/>
    </mc:Choice>
  </mc:AlternateContent>
  <xr:revisionPtr revIDLastSave="0" documentId="8_{9E8B19E7-3F74-4A1F-AA01-2F8D5E89CA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封面" sheetId="4" r:id="rId1"/>
    <sheet name="1、发动机信息数据段" sheetId="13" r:id="rId2"/>
    <sheet name="2.挖掘机基本数据通讯段-全电控液压系统" sheetId="1" r:id="rId3"/>
    <sheet name="3.挖掘机基本数据通讯段--VBO液压控制系统" sheetId="9" r:id="rId4"/>
    <sheet name="4.国家环保排放数据" sheetId="11" r:id="rId5"/>
    <sheet name="发动机载荷谱数据段" sheetId="5" r:id="rId6"/>
    <sheet name="附件1平台解析版本格式示例" sheetId="7" r:id="rId7"/>
  </sheets>
  <definedNames>
    <definedName name="_xlnm._FilterDatabase" localSheetId="2" hidden="1">'2.挖掘机基本数据通讯段-全电控液压系统'!$A$2:$O$178</definedName>
    <definedName name="_xlnm._FilterDatabase" localSheetId="3" hidden="1">'3.挖掘机基本数据通讯段--VBO液压控制系统'!$A$1:$XEY$177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7" i="9" l="1"/>
  <c r="D155" i="9"/>
  <c r="D90" i="9"/>
  <c r="D89" i="9"/>
  <c r="D88" i="9"/>
  <c r="D87" i="9"/>
  <c r="D86" i="9"/>
  <c r="D85" i="9"/>
  <c r="D84" i="9"/>
  <c r="D83" i="9"/>
  <c r="D82" i="9"/>
  <c r="D81" i="9"/>
  <c r="D80" i="9"/>
  <c r="D79" i="9"/>
  <c r="D74" i="9"/>
  <c r="D7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C34" i="9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29" i="9"/>
  <c r="C30" i="9" s="1"/>
  <c r="C31" i="9" s="1"/>
  <c r="C13" i="9"/>
  <c r="C14" i="9" s="1"/>
  <c r="C15" i="9" s="1"/>
  <c r="C16" i="9" s="1"/>
  <c r="C17" i="9" s="1"/>
  <c r="C18" i="9" s="1"/>
  <c r="C21" i="9" s="1"/>
  <c r="C5" i="9"/>
  <c r="C7" i="9" s="1"/>
  <c r="C4" i="9"/>
  <c r="D146" i="1"/>
  <c r="D145" i="1"/>
  <c r="C145" i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C109" i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D108" i="1"/>
  <c r="C107" i="1"/>
  <c r="C105" i="1"/>
  <c r="C104" i="1"/>
  <c r="C103" i="1"/>
  <c r="C99" i="1"/>
  <c r="C100" i="1" s="1"/>
  <c r="D96" i="1"/>
  <c r="D95" i="1"/>
  <c r="D94" i="1"/>
  <c r="D93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C53" i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50" i="1"/>
  <c r="C51" i="1" s="1"/>
  <c r="C46" i="1"/>
  <c r="C47" i="1" s="1"/>
  <c r="C44" i="1"/>
  <c r="D42" i="1"/>
  <c r="D41" i="1"/>
  <c r="C40" i="1"/>
  <c r="C41" i="1" s="1"/>
  <c r="C42" i="1" s="1"/>
  <c r="D39" i="1"/>
  <c r="C39" i="1"/>
  <c r="D38" i="1"/>
  <c r="C35" i="1"/>
  <c r="C36" i="1" s="1"/>
  <c r="C37" i="1" s="1"/>
  <c r="D32" i="1"/>
  <c r="C32" i="1"/>
  <c r="C33" i="1" s="1"/>
  <c r="D31" i="1"/>
  <c r="C23" i="1"/>
  <c r="C27" i="1" s="1"/>
  <c r="C28" i="1" s="1"/>
  <c r="C29" i="1" s="1"/>
  <c r="C30" i="1" s="1"/>
  <c r="C20" i="1"/>
  <c r="C21" i="1" s="1"/>
  <c r="C22" i="1" s="1"/>
  <c r="D15" i="1"/>
  <c r="D14" i="1"/>
  <c r="C6" i="1"/>
  <c r="C7" i="1" s="1"/>
  <c r="C8" i="1" s="1"/>
  <c r="C9" i="1" s="1"/>
  <c r="C10" i="1" s="1"/>
  <c r="C11" i="1" s="1"/>
  <c r="C12" i="1" s="1"/>
  <c r="C13" i="1" s="1"/>
  <c r="C14" i="1" s="1"/>
  <c r="C15" i="1" s="1"/>
  <c r="E91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68" i="13"/>
  <c r="J67" i="13"/>
  <c r="J66" i="13"/>
  <c r="J65" i="13"/>
  <c r="J64" i="13"/>
  <c r="J63" i="13"/>
  <c r="E6" i="13"/>
  <c r="E5" i="13"/>
  <c r="E4" i="13"/>
  <c r="D4" i="13"/>
  <c r="D5" i="13" s="1"/>
  <c r="D6" i="13" s="1"/>
  <c r="D7" i="13" s="1"/>
  <c r="D8" i="13" s="1"/>
  <c r="E3" i="13"/>
  <c r="C131" i="1" l="1"/>
  <c r="C132" i="1" s="1"/>
  <c r="C133" i="1" s="1"/>
  <c r="C134" i="1"/>
  <c r="C64" i="9"/>
  <c r="C65" i="9" s="1"/>
  <c r="C66" i="9" s="1"/>
  <c r="C67" i="9"/>
  <c r="D9" i="13"/>
  <c r="D10" i="13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C24" i="1"/>
  <c r="C25" i="1" s="1"/>
  <c r="C26" i="1" s="1"/>
  <c r="C22" i="9"/>
  <c r="C23" i="9" s="1"/>
  <c r="C24" i="9" s="1"/>
  <c r="C25" i="9"/>
  <c r="C26" i="9" s="1"/>
  <c r="C27" i="9" s="1"/>
  <c r="C28" i="9" s="1"/>
  <c r="C9" i="9"/>
  <c r="C10" i="9" s="1"/>
  <c r="C11" i="9" s="1"/>
  <c r="C12" i="9" s="1"/>
  <c r="C8" i="9"/>
  <c r="C6" i="9"/>
  <c r="C135" i="1" l="1"/>
  <c r="C136" i="1" s="1"/>
  <c r="C137" i="1"/>
  <c r="D26" i="13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24" i="13"/>
  <c r="D25" i="13" s="1"/>
  <c r="C68" i="9"/>
  <c r="C69" i="9" s="1"/>
  <c r="C70" i="9" s="1"/>
  <c r="C71" i="9"/>
  <c r="C72" i="9" s="1"/>
  <c r="C73" i="9" s="1"/>
  <c r="C74" i="9" s="1"/>
  <c r="C75" i="9" s="1"/>
  <c r="C76" i="9" l="1"/>
  <c r="C77" i="9" s="1"/>
  <c r="C78" i="9" s="1"/>
  <c r="C79" i="9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D41" i="13"/>
  <c r="D42" i="13" s="1"/>
  <c r="D43" i="13" s="1"/>
  <c r="D44" i="13" s="1"/>
  <c r="D45" i="13" s="1"/>
  <c r="D46" i="13" s="1"/>
  <c r="D47" i="13" s="1"/>
  <c r="D48" i="13" s="1"/>
  <c r="D39" i="13"/>
  <c r="D40" i="13" s="1"/>
  <c r="C140" i="1"/>
  <c r="C141" i="1" s="1"/>
  <c r="C142" i="1" s="1"/>
  <c r="C143" i="1" s="1"/>
  <c r="C138" i="1"/>
  <c r="C139" i="1" s="1"/>
  <c r="D49" i="13" l="1"/>
  <c r="D50" i="13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l="1"/>
  <c r="D67" i="13" s="1"/>
  <c r="D68" i="13" s="1"/>
  <c r="D69" i="13"/>
  <c r="D70" i="13" s="1"/>
  <c r="D73" i="13" l="1"/>
  <c r="D74" i="13" s="1"/>
  <c r="D71" i="13"/>
  <c r="D72" i="13" s="1"/>
  <c r="D76" i="13" l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75" i="13"/>
</calcChain>
</file>

<file path=xl/sharedStrings.xml><?xml version="1.0" encoding="utf-8"?>
<sst xmlns="http://schemas.openxmlformats.org/spreadsheetml/2006/main" count="3781" uniqueCount="1731">
  <si>
    <t>柳工F系列挖掘机国四通信协议</t>
  </si>
  <si>
    <t>目 录</t>
  </si>
  <si>
    <t xml:space="preserve">    1.发送机信息数据段</t>
  </si>
  <si>
    <t xml:space="preserve">    2.挖掘机基本数据通讯段--川崎系统</t>
  </si>
  <si>
    <t xml:space="preserve">    3.挖掘机基本数据通讯段--力士乐系统</t>
  </si>
  <si>
    <t xml:space="preserve">    4、国家环保排放数据</t>
  </si>
  <si>
    <t xml:space="preserve">    5、发动机载荷谱数据段</t>
  </si>
  <si>
    <t xml:space="preserve">    6、平台解析格式参考</t>
  </si>
  <si>
    <r>
      <rPr>
        <sz val="12"/>
        <rFont val="微软雅黑"/>
        <family val="2"/>
        <charset val="134"/>
      </rPr>
      <t xml:space="preserve">                                                                                    </t>
    </r>
    <r>
      <rPr>
        <sz val="16"/>
        <rFont val="微软雅黑"/>
        <family val="2"/>
        <charset val="134"/>
      </rPr>
      <t xml:space="preserve">        </t>
    </r>
  </si>
  <si>
    <t xml:space="preserve">                                                                                            编制：肖波、周海琳</t>
  </si>
  <si>
    <t xml:space="preserve">                                                                                            审核：梁明孔</t>
  </si>
  <si>
    <t xml:space="preserve">                                                                                             批准：</t>
  </si>
  <si>
    <t xml:space="preserve">                                                                                           日期：</t>
  </si>
  <si>
    <t xml:space="preserve">                                                       </t>
  </si>
  <si>
    <t>No.</t>
  </si>
  <si>
    <t>参数名称</t>
  </si>
  <si>
    <t>开始位置*</t>
  </si>
  <si>
    <t>长度</t>
  </si>
  <si>
    <t>单位</t>
  </si>
  <si>
    <t>描述</t>
  </si>
  <si>
    <t>广播/请求
Broadcast
/Request</t>
  </si>
  <si>
    <t>CAN ID</t>
  </si>
  <si>
    <t>PGN</t>
  </si>
  <si>
    <t>数据位置</t>
  </si>
  <si>
    <t>SPN</t>
  </si>
  <si>
    <t>备注</t>
  </si>
  <si>
    <t>bits</t>
  </si>
  <si>
    <t>bytes</t>
  </si>
  <si>
    <t>标定校验码</t>
  </si>
  <si>
    <t>count</t>
  </si>
  <si>
    <t>1 count/bit 0~4294967295count</t>
  </si>
  <si>
    <t>1、请求帧ID=0x18EA0021和 0x18EAFF21
2、00 D3 00
3、发送频率：10s</t>
  </si>
  <si>
    <t>0xXXD30000</t>
  </si>
  <si>
    <t>54016
[DM19]</t>
  </si>
  <si>
    <t>1-4</t>
  </si>
  <si>
    <t>标定文件标识码</t>
  </si>
  <si>
    <t>ASCII</t>
  </si>
  <si>
    <t>54016 [DM19]</t>
  </si>
  <si>
    <t>5-20</t>
  </si>
  <si>
    <t>油门开度</t>
  </si>
  <si>
    <t>%</t>
  </si>
  <si>
    <r>
      <rPr>
        <sz val="10"/>
        <rFont val="宋体"/>
        <family val="3"/>
        <charset val="134"/>
      </rPr>
      <t>0.4%/bit；0 ~ 100%</t>
    </r>
    <r>
      <rPr>
        <sz val="10"/>
        <color rgb="FFFF0000"/>
        <rFont val="宋体"/>
        <family val="3"/>
        <charset val="134"/>
      </rPr>
      <t>,0xFF无效</t>
    </r>
  </si>
  <si>
    <t>0xXXF00300</t>
  </si>
  <si>
    <t>发动机负荷率</t>
  </si>
  <si>
    <r>
      <rPr>
        <sz val="10"/>
        <rFont val="宋体"/>
        <family val="3"/>
        <charset val="134"/>
      </rPr>
      <t>1%/bit　0 ~ 250%</t>
    </r>
    <r>
      <rPr>
        <sz val="10"/>
        <color rgb="FFFF0000"/>
        <rFont val="宋体"/>
        <family val="3"/>
        <charset val="134"/>
      </rPr>
      <t>,0xFF无效</t>
    </r>
  </si>
  <si>
    <t>发动机转速</t>
  </si>
  <si>
    <t>rpm</t>
  </si>
  <si>
    <r>
      <rPr>
        <sz val="10"/>
        <rFont val="宋体"/>
        <family val="3"/>
        <charset val="134"/>
      </rPr>
      <t>0.125 rpm/bit, 0 ～ 8031rpm</t>
    </r>
    <r>
      <rPr>
        <sz val="10"/>
        <color rgb="FFFF0000"/>
        <rFont val="宋体"/>
        <family val="3"/>
        <charset val="134"/>
      </rPr>
      <t>,0xFFFF无效</t>
    </r>
  </si>
  <si>
    <t>0xXXF00400</t>
  </si>
  <si>
    <t>4~5</t>
  </si>
  <si>
    <t>发动机扭矩模式</t>
  </si>
  <si>
    <r>
      <rPr>
        <sz val="10"/>
        <rFont val="Arial"/>
        <family val="2"/>
      </rPr>
      <t>0-</t>
    </r>
    <r>
      <rPr>
        <sz val="10"/>
        <rFont val="宋体"/>
        <family val="3"/>
        <charset val="134"/>
      </rPr>
      <t>默认模式</t>
    </r>
    <r>
      <rPr>
        <sz val="10"/>
        <rFont val="Arial"/>
        <family val="2"/>
      </rPr>
      <t xml:space="preserve">
1-</t>
    </r>
    <r>
      <rPr>
        <sz val="10"/>
        <rFont val="宋体"/>
        <family val="3"/>
        <charset val="134"/>
      </rPr>
      <t>加速踏板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操作者选择</t>
    </r>
    <r>
      <rPr>
        <sz val="10"/>
        <rFont val="Arial"/>
        <family val="2"/>
      </rPr>
      <t xml:space="preserve">
2-</t>
    </r>
    <r>
      <rPr>
        <sz val="10"/>
        <rFont val="宋体"/>
        <family val="3"/>
        <charset val="134"/>
      </rPr>
      <t>巡航控制</t>
    </r>
    <r>
      <rPr>
        <sz val="10"/>
        <rFont val="Arial"/>
        <family val="2"/>
      </rPr>
      <t xml:space="preserve">
3-P~</t>
    </r>
    <r>
      <rPr>
        <sz val="10"/>
        <rFont val="宋体"/>
        <family val="3"/>
        <charset val="134"/>
      </rPr>
      <t>调速器</t>
    </r>
    <r>
      <rPr>
        <sz val="10"/>
        <rFont val="Arial"/>
        <family val="2"/>
      </rPr>
      <t xml:space="preserve">
4-</t>
    </r>
    <r>
      <rPr>
        <sz val="10"/>
        <rFont val="宋体"/>
        <family val="3"/>
        <charset val="134"/>
      </rPr>
      <t>车速调节器</t>
    </r>
    <r>
      <rPr>
        <sz val="10"/>
        <rFont val="Arial"/>
        <family val="2"/>
      </rPr>
      <t xml:space="preserve">
5-ASR</t>
    </r>
    <r>
      <rPr>
        <sz val="10"/>
        <rFont val="宋体"/>
        <family val="3"/>
        <charset val="134"/>
      </rPr>
      <t>控制</t>
    </r>
    <r>
      <rPr>
        <sz val="10"/>
        <rFont val="Arial"/>
        <family val="2"/>
      </rPr>
      <t xml:space="preserve">
6-</t>
    </r>
    <r>
      <rPr>
        <sz val="10"/>
        <rFont val="宋体"/>
        <family val="3"/>
        <charset val="134"/>
      </rPr>
      <t>传动系统控制</t>
    </r>
    <r>
      <rPr>
        <sz val="10"/>
        <rFont val="Arial"/>
        <family val="2"/>
      </rPr>
      <t xml:space="preserve">
7-ABS </t>
    </r>
    <r>
      <rPr>
        <sz val="10"/>
        <rFont val="宋体"/>
        <family val="3"/>
        <charset val="134"/>
      </rPr>
      <t>控制</t>
    </r>
    <r>
      <rPr>
        <sz val="10"/>
        <rFont val="Arial"/>
        <family val="2"/>
      </rPr>
      <t xml:space="preserve">
8-</t>
    </r>
    <r>
      <rPr>
        <sz val="10"/>
        <rFont val="宋体"/>
        <family val="3"/>
        <charset val="134"/>
      </rPr>
      <t>扭矩限制</t>
    </r>
    <r>
      <rPr>
        <sz val="10"/>
        <rFont val="Arial"/>
        <family val="2"/>
      </rPr>
      <t xml:space="preserve">
9-</t>
    </r>
    <r>
      <rPr>
        <sz val="10"/>
        <rFont val="宋体"/>
        <family val="3"/>
        <charset val="134"/>
      </rPr>
      <t>高速调速器</t>
    </r>
    <r>
      <rPr>
        <sz val="10"/>
        <rFont val="Arial"/>
        <family val="2"/>
      </rPr>
      <t xml:space="preserve">
10-</t>
    </r>
    <r>
      <rPr>
        <sz val="10"/>
        <rFont val="宋体"/>
        <family val="3"/>
        <charset val="134"/>
      </rPr>
      <t>制动系统</t>
    </r>
    <r>
      <rPr>
        <sz val="10"/>
        <rFont val="Arial"/>
        <family val="2"/>
      </rPr>
      <t xml:space="preserve">
11-</t>
    </r>
    <r>
      <rPr>
        <sz val="10"/>
        <rFont val="宋体"/>
        <family val="3"/>
        <charset val="134"/>
      </rPr>
      <t>远程加速器</t>
    </r>
    <r>
      <rPr>
        <sz val="10"/>
        <rFont val="Arial"/>
        <family val="2"/>
      </rPr>
      <t xml:space="preserve">
12-</t>
    </r>
    <r>
      <rPr>
        <sz val="10"/>
        <rFont val="宋体"/>
        <family val="3"/>
        <charset val="134"/>
      </rPr>
      <t>服务工序</t>
    </r>
    <r>
      <rPr>
        <sz val="10"/>
        <rFont val="Arial"/>
        <family val="2"/>
      </rPr>
      <t xml:space="preserve">
</t>
    </r>
    <r>
      <rPr>
        <sz val="10"/>
        <color indexed="10"/>
        <rFont val="Arial"/>
        <family val="2"/>
      </rPr>
      <t>15-</t>
    </r>
    <r>
      <rPr>
        <sz val="10"/>
        <color rgb="FFFF0000"/>
        <rFont val="宋体"/>
        <family val="3"/>
        <charset val="134"/>
      </rPr>
      <t>不可用</t>
    </r>
  </si>
  <si>
    <t>1.1-1.4</t>
  </si>
  <si>
    <t>掉速率选择</t>
  </si>
  <si>
    <r>
      <rPr>
        <sz val="10"/>
        <rFont val="宋体"/>
        <family val="3"/>
        <charset val="134"/>
      </rPr>
      <t xml:space="preserve">0 - No Alternate (5%)
1 - Droop 1 (9%)
2 - Droop 2 (12%)
</t>
    </r>
    <r>
      <rPr>
        <sz val="10"/>
        <color rgb="FFFF0000"/>
        <rFont val="宋体"/>
        <family val="3"/>
        <charset val="134"/>
      </rPr>
      <t>15-不可用</t>
    </r>
  </si>
  <si>
    <t>0xXXFDCB00</t>
  </si>
  <si>
    <t xml:space="preserve">3.1~3.4    </t>
  </si>
  <si>
    <t>扭矩曲线选择</t>
  </si>
  <si>
    <r>
      <rPr>
        <sz val="10"/>
        <rFont val="宋体"/>
        <family val="3"/>
        <charset val="134"/>
      </rPr>
      <t xml:space="preserve">0-快速模式
1-标准模式
</t>
    </r>
    <r>
      <rPr>
        <sz val="10"/>
        <color rgb="FFFF0000"/>
        <rFont val="宋体"/>
        <family val="3"/>
        <charset val="134"/>
      </rPr>
      <t>0xFF无效</t>
    </r>
  </si>
  <si>
    <t xml:space="preserve">  0xXXFDCB00</t>
  </si>
  <si>
    <t>发动机工作小时</t>
  </si>
  <si>
    <t>hr</t>
  </si>
  <si>
    <r>
      <rPr>
        <sz val="10"/>
        <rFont val="宋体"/>
        <family val="3"/>
        <charset val="134"/>
      </rPr>
      <t>0.05hr/bit, 0 ~ 210554060.75hr，</t>
    </r>
    <r>
      <rPr>
        <sz val="10"/>
        <color rgb="FFFF0000"/>
        <rFont val="宋体"/>
        <family val="3"/>
        <charset val="134"/>
      </rPr>
      <t>0xFFFFFFFF无效</t>
    </r>
  </si>
  <si>
    <t>请求帧；
1、请求帧ID=0x18EA0021
2、请求帧数据：E5 FE 00
3、发送频率：10s</t>
  </si>
  <si>
    <t>0xXXFEE500</t>
  </si>
  <si>
    <t>1~4</t>
  </si>
  <si>
    <t>冷却液温度</t>
  </si>
  <si>
    <t>℃</t>
  </si>
  <si>
    <r>
      <rPr>
        <sz val="10"/>
        <rFont val="宋体"/>
        <family val="3"/>
        <charset val="134"/>
      </rPr>
      <t>1℃/bit, -40 Offset, -40℃～+210℃，</t>
    </r>
    <r>
      <rPr>
        <sz val="10"/>
        <color rgb="FFFF0000"/>
        <rFont val="宋体"/>
        <family val="3"/>
        <charset val="134"/>
      </rPr>
      <t>0xFF无效</t>
    </r>
  </si>
  <si>
    <t>0xXXFEEE00</t>
  </si>
  <si>
    <t>发动机机油油位</t>
  </si>
  <si>
    <r>
      <rPr>
        <sz val="10"/>
        <rFont val="宋体"/>
        <family val="3"/>
        <charset val="134"/>
      </rPr>
      <t>0.4%/bit, 0～100% (表示开关量时，字节数取值为0 或250)，</t>
    </r>
    <r>
      <rPr>
        <sz val="10"/>
        <color rgb="FFFF0000"/>
        <rFont val="宋体"/>
        <family val="3"/>
        <charset val="134"/>
      </rPr>
      <t>0xFF无效</t>
    </r>
  </si>
  <si>
    <t>0xXXFEEF00</t>
  </si>
  <si>
    <t>发动机机油压力</t>
  </si>
  <si>
    <t>kPa</t>
  </si>
  <si>
    <r>
      <rPr>
        <sz val="10"/>
        <rFont val="宋体"/>
        <family val="3"/>
        <charset val="134"/>
      </rPr>
      <t>4kPa/bit,0～1000 kPa (表示开关量时，字节数取值为0 或250)，</t>
    </r>
    <r>
      <rPr>
        <sz val="10"/>
        <color rgb="FFFF0000"/>
        <rFont val="宋体"/>
        <family val="3"/>
        <charset val="134"/>
      </rPr>
      <t>0xFF无效</t>
    </r>
  </si>
  <si>
    <t>ECU上电时长</t>
  </si>
  <si>
    <t>请求帧；
1、请求帧ID=0x18EA0021
2、请求帧数据：B1 FE 00
3、发送频率：10s</t>
  </si>
  <si>
    <t>0xXXFEB100</t>
  </si>
  <si>
    <t>5-8</t>
  </si>
  <si>
    <t>累计怠速时长</t>
  </si>
  <si>
    <t>hour</t>
  </si>
  <si>
    <t>请求帧；
1、请求帧ID=0x18EA0021
2、请求帧数据：DC FE 00
3、发送频率：10s</t>
  </si>
  <si>
    <t>0xXXFEDC00</t>
  </si>
  <si>
    <t>5~8</t>
  </si>
  <si>
    <t>累计怠速油耗量</t>
  </si>
  <si>
    <t>L</t>
  </si>
  <si>
    <r>
      <rPr>
        <sz val="10"/>
        <rFont val="宋体"/>
        <family val="3"/>
        <charset val="134"/>
      </rPr>
      <t>0.5 L/bit, 0 offset, 0 ~ 2,105,540,607.5 L，</t>
    </r>
    <r>
      <rPr>
        <sz val="10"/>
        <color rgb="FFFF0000"/>
        <rFont val="宋体"/>
        <family val="3"/>
        <charset val="134"/>
      </rPr>
      <t>0xFFFFFFFF无效</t>
    </r>
  </si>
  <si>
    <t>大气绝对压力</t>
  </si>
  <si>
    <r>
      <rPr>
        <sz val="10"/>
        <rFont val="宋体"/>
        <family val="3"/>
        <charset val="134"/>
      </rPr>
      <t>0.5 kPa/bit, 0 offset，0 ~ 125 kPa，</t>
    </r>
    <r>
      <rPr>
        <sz val="10"/>
        <color rgb="FFFF0000"/>
        <rFont val="宋体"/>
        <family val="3"/>
        <charset val="134"/>
      </rPr>
      <t>0xFF无效</t>
    </r>
  </si>
  <si>
    <t>0xXXFEF500</t>
  </si>
  <si>
    <t>环境温度</t>
  </si>
  <si>
    <r>
      <rPr>
        <sz val="10"/>
        <rFont val="宋体"/>
        <family val="3"/>
        <charset val="134"/>
      </rPr>
      <t>0.03125℃/bit, -273 Offset, -273℃～+1734.96875℃，</t>
    </r>
    <r>
      <rPr>
        <sz val="10"/>
        <color rgb="FFFF0000"/>
        <rFont val="宋体"/>
        <family val="3"/>
        <charset val="134"/>
      </rPr>
      <t>0xFFFF无效</t>
    </r>
  </si>
  <si>
    <t>进气歧管压力</t>
  </si>
  <si>
    <r>
      <rPr>
        <sz val="10"/>
        <rFont val="宋体"/>
        <family val="3"/>
        <charset val="134"/>
      </rPr>
      <t>2 kPa/bit, 0 offset，0 ~ 500 kPa，</t>
    </r>
    <r>
      <rPr>
        <sz val="10"/>
        <color rgb="FFFF0000"/>
        <rFont val="宋体"/>
        <family val="3"/>
        <charset val="134"/>
      </rPr>
      <t>0xFF无效</t>
    </r>
  </si>
  <si>
    <t>0xXXFEF600</t>
  </si>
  <si>
    <t>进气歧管温度</t>
  </si>
  <si>
    <r>
      <rPr>
        <sz val="10"/>
        <rFont val="宋体"/>
        <family val="3"/>
        <charset val="134"/>
      </rPr>
      <t xml:space="preserve">1℃/1bit ,  -40℃ offset , </t>
    </r>
    <r>
      <rPr>
        <sz val="10"/>
        <color rgb="FFFF0000"/>
        <rFont val="宋体"/>
        <family val="3"/>
        <charset val="134"/>
      </rPr>
      <t>0xFF无效</t>
    </r>
  </si>
  <si>
    <t>发动机计算扭矩百分比(只显示整数)</t>
  </si>
  <si>
    <r>
      <rPr>
        <sz val="10"/>
        <rFont val="宋体"/>
        <family val="3"/>
        <charset val="134"/>
      </rPr>
      <t>1%/bit,-125% 偏移, 工作范围 0～125%，</t>
    </r>
    <r>
      <rPr>
        <sz val="10"/>
        <color rgb="FFFF0000"/>
        <rFont val="宋体"/>
        <family val="3"/>
        <charset val="134"/>
      </rPr>
      <t>0xFF无效</t>
    </r>
  </si>
  <si>
    <t>发动机计算扭矩百分比(只显示小数)</t>
  </si>
  <si>
    <r>
      <rPr>
        <sz val="10"/>
        <rFont val="Arial"/>
        <family val="2"/>
      </rPr>
      <t>0.125 %/bit     0 ~ 0.875%</t>
    </r>
    <r>
      <rPr>
        <sz val="10"/>
        <rFont val="宋体"/>
        <family val="3"/>
        <charset val="134"/>
      </rPr>
      <t>，</t>
    </r>
    <r>
      <rPr>
        <sz val="10"/>
        <color indexed="10"/>
        <rFont val="Arial"/>
        <family val="2"/>
      </rPr>
      <t>0xFF</t>
    </r>
    <r>
      <rPr>
        <sz val="10"/>
        <color rgb="FFFF0000"/>
        <rFont val="宋体"/>
        <family val="3"/>
        <charset val="134"/>
      </rPr>
      <t>无效</t>
    </r>
  </si>
  <si>
    <t>1.5~1.8</t>
  </si>
  <si>
    <t>DPF热管理</t>
  </si>
  <si>
    <r>
      <rPr>
        <sz val="10"/>
        <rFont val="宋体"/>
        <family val="3"/>
        <charset val="134"/>
      </rPr>
      <t xml:space="preserve">0-不激活
1-激活
2-未定义
</t>
    </r>
    <r>
      <rPr>
        <sz val="10"/>
        <color rgb="FFFF0000"/>
        <rFont val="宋体"/>
        <family val="3"/>
        <charset val="134"/>
      </rPr>
      <t>3-无关</t>
    </r>
  </si>
  <si>
    <t>61443</t>
  </si>
  <si>
    <t>6.5-6.6</t>
  </si>
  <si>
    <t>燃油含水指示</t>
  </si>
  <si>
    <r>
      <rPr>
        <sz val="10"/>
        <rFont val="宋体"/>
        <family val="3"/>
        <charset val="134"/>
        <scheme val="minor"/>
      </rPr>
      <t>0-否,1-是,2-未定义,</t>
    </r>
    <r>
      <rPr>
        <sz val="10"/>
        <color rgb="FFFF0000"/>
        <rFont val="宋体"/>
        <family val="3"/>
        <charset val="134"/>
        <scheme val="minor"/>
      </rPr>
      <t>3-不可用</t>
    </r>
  </si>
  <si>
    <t>0xXXFEFF00</t>
  </si>
  <si>
    <t>1.1~1.2</t>
  </si>
  <si>
    <t>驾驶员请求发动机(输出)扭矩百分比</t>
  </si>
  <si>
    <r>
      <rPr>
        <sz val="10"/>
        <rFont val="宋体"/>
        <family val="3"/>
        <charset val="134"/>
      </rPr>
      <t>1 %/bit  -125%Offset, -125%～+125%，</t>
    </r>
    <r>
      <rPr>
        <sz val="10"/>
        <color rgb="FFFF0000"/>
        <rFont val="宋体"/>
        <family val="3"/>
        <charset val="134"/>
      </rPr>
      <t>0xFF无效</t>
    </r>
  </si>
  <si>
    <t>发动机总转数</t>
  </si>
  <si>
    <r>
      <rPr>
        <sz val="10"/>
        <rFont val="宋体"/>
        <family val="3"/>
        <charset val="134"/>
      </rPr>
      <t xml:space="preserve">1000 r/bit 0 ~ 4211081215000 rpm，
</t>
    </r>
    <r>
      <rPr>
        <sz val="10"/>
        <color rgb="FFFF0000"/>
        <rFont val="宋体"/>
        <family val="3"/>
        <charset val="134"/>
      </rPr>
      <t>0xFFFFFFFF无效</t>
    </r>
  </si>
  <si>
    <t>发动机单次运转时长</t>
  </si>
  <si>
    <t>s</t>
  </si>
  <si>
    <r>
      <rPr>
        <sz val="10"/>
        <rFont val="宋体"/>
        <family val="3"/>
        <charset val="134"/>
      </rPr>
      <t xml:space="preserve">1 s/bit 0 ~ 64255 s，
</t>
    </r>
    <r>
      <rPr>
        <sz val="10"/>
        <color rgb="FFFF0000"/>
        <rFont val="宋体"/>
        <family val="3"/>
        <charset val="134"/>
      </rPr>
      <t>0xFFFF无效</t>
    </r>
  </si>
  <si>
    <t>请求帧；
1、请求帧ID=0x18EA0021
2、请求帧数据：B8 FD 00
3、发送频率：10s</t>
  </si>
  <si>
    <t>0xXXFDB800</t>
  </si>
  <si>
    <t>1~2</t>
  </si>
  <si>
    <t>油轨1压力（测量值）</t>
  </si>
  <si>
    <t>Mpa</t>
  </si>
  <si>
    <r>
      <rPr>
        <sz val="10"/>
        <rFont val="宋体"/>
        <family val="3"/>
        <charset val="134"/>
      </rPr>
      <t xml:space="preserve">1/256 MPa/bit，0 ~ 251 Mpa，
</t>
    </r>
    <r>
      <rPr>
        <sz val="10"/>
        <color rgb="FFFF0000"/>
        <rFont val="宋体"/>
        <family val="3"/>
        <charset val="134"/>
      </rPr>
      <t>0xFFFF无效</t>
    </r>
  </si>
  <si>
    <t>0xXXFEDB00</t>
  </si>
  <si>
    <t>3-4</t>
  </si>
  <si>
    <t>DEF液位</t>
  </si>
  <si>
    <r>
      <rPr>
        <sz val="10"/>
        <rFont val="宋体"/>
        <family val="3"/>
        <charset val="134"/>
      </rPr>
      <t>0.4%/bit, 0～100% ，</t>
    </r>
    <r>
      <rPr>
        <sz val="10"/>
        <color rgb="FFFF0000"/>
        <rFont val="宋体"/>
        <family val="3"/>
        <charset val="134"/>
      </rPr>
      <t>0xFF无效</t>
    </r>
  </si>
  <si>
    <t>0xXXFE5600</t>
  </si>
  <si>
    <t>尿素罐温度</t>
  </si>
  <si>
    <t xml:space="preserve"> ℃</t>
  </si>
  <si>
    <r>
      <rPr>
        <sz val="10"/>
        <rFont val="宋体"/>
        <family val="3"/>
        <charset val="134"/>
      </rPr>
      <t xml:space="preserve">1 ℃/bit -40 offset -40 ~ 210 ℃，
</t>
    </r>
    <r>
      <rPr>
        <sz val="10"/>
        <color rgb="FFFF0000"/>
        <rFont val="宋体"/>
        <family val="3"/>
        <charset val="134"/>
      </rPr>
      <t>0xFF无效</t>
    </r>
  </si>
  <si>
    <t>2</t>
  </si>
  <si>
    <t>后处理1出口Nox浓度</t>
  </si>
  <si>
    <t>ppm</t>
  </si>
  <si>
    <r>
      <rPr>
        <sz val="10"/>
        <rFont val="宋体"/>
        <family val="3"/>
        <charset val="134"/>
      </rPr>
      <t>0.05 ppm/bit,-200 offset -200 ~ 3012.75 ppm，</t>
    </r>
    <r>
      <rPr>
        <sz val="10"/>
        <color rgb="FFFF0000"/>
        <rFont val="宋体"/>
        <family val="3"/>
        <charset val="134"/>
      </rPr>
      <t>0xFFFF无效</t>
    </r>
  </si>
  <si>
    <t>0xXXF00F00</t>
  </si>
  <si>
    <t>1-2</t>
  </si>
  <si>
    <t>SCR进口温度</t>
  </si>
  <si>
    <r>
      <rPr>
        <sz val="10"/>
        <rFont val="宋体"/>
        <family val="3"/>
        <charset val="134"/>
      </rPr>
      <t xml:space="preserve">0.03125 ℃/bit -273 offset -273 ~ 1734.96875 ℃，
</t>
    </r>
    <r>
      <rPr>
        <sz val="10"/>
        <color rgb="FFFF0000"/>
        <rFont val="宋体"/>
        <family val="3"/>
        <charset val="134"/>
      </rPr>
      <t>0xFFFF无效</t>
    </r>
  </si>
  <si>
    <t>0xXXFD3E00</t>
  </si>
  <si>
    <t>SCR出口温度</t>
  </si>
  <si>
    <t>4-5</t>
  </si>
  <si>
    <t>尿素罐加热</t>
  </si>
  <si>
    <r>
      <rPr>
        <sz val="10"/>
        <rFont val="宋体"/>
        <family val="3"/>
        <charset val="134"/>
      </rPr>
      <t>0.4 %/bit  0 ~ 100 %，</t>
    </r>
    <r>
      <rPr>
        <sz val="10"/>
        <color rgb="FFFF0000"/>
        <rFont val="宋体"/>
        <family val="3"/>
        <charset val="134"/>
      </rPr>
      <t>0xFF无效</t>
    </r>
  </si>
  <si>
    <t>65110</t>
  </si>
  <si>
    <t>7</t>
  </si>
  <si>
    <t>废气再循环流量</t>
  </si>
  <si>
    <t>kg/h</t>
  </si>
  <si>
    <r>
      <rPr>
        <sz val="10"/>
        <rFont val="宋体"/>
        <family val="3"/>
        <charset val="134"/>
      </rPr>
      <t xml:space="preserve">0.05 kg/h per bit 0 ~ 3212.75 kg/h，
</t>
    </r>
    <r>
      <rPr>
        <sz val="10"/>
        <color rgb="FFFF0000"/>
        <rFont val="宋体"/>
        <family val="3"/>
        <charset val="134"/>
      </rPr>
      <t>0xFFFF无效</t>
    </r>
  </si>
  <si>
    <t>0xXXF00A00</t>
  </si>
  <si>
    <t>61450</t>
  </si>
  <si>
    <t>进气质量流量</t>
  </si>
  <si>
    <t>DPF正在再生指示</t>
  </si>
  <si>
    <r>
      <rPr>
        <sz val="10"/>
        <rFont val="宋体"/>
        <family val="3"/>
        <charset val="134"/>
      </rPr>
      <t xml:space="preserve">0-熄灭
1-常亮
4-闪烁（1Hz）
</t>
    </r>
    <r>
      <rPr>
        <sz val="10"/>
        <color rgb="FFFF0000"/>
        <rFont val="宋体"/>
        <family val="3"/>
        <charset val="134"/>
      </rPr>
      <t>7-不可用</t>
    </r>
  </si>
  <si>
    <t>0xXXFD7C00</t>
  </si>
  <si>
    <t>7.3~7.5</t>
  </si>
  <si>
    <t>DPF需要再生指示</t>
  </si>
  <si>
    <r>
      <rPr>
        <sz val="10"/>
        <rFont val="宋体"/>
        <family val="3"/>
        <charset val="134"/>
      </rPr>
      <t xml:space="preserve">0-熄灭
1-常亮
</t>
    </r>
    <r>
      <rPr>
        <sz val="10"/>
        <color rgb="FFFF0000"/>
        <rFont val="宋体"/>
        <family val="3"/>
        <charset val="134"/>
      </rPr>
      <t>7-不可用</t>
    </r>
  </si>
  <si>
    <t>1.1~1.3</t>
  </si>
  <si>
    <t>DPF禁止再生指示</t>
  </si>
  <si>
    <r>
      <rPr>
        <sz val="10"/>
        <rFont val="宋体"/>
        <family val="3"/>
        <charset val="134"/>
      </rPr>
      <t xml:space="preserve">0-不禁止
1-禁止
</t>
    </r>
    <r>
      <rPr>
        <sz val="10"/>
        <color rgb="FFFF0000"/>
        <rFont val="宋体"/>
        <family val="3"/>
        <charset val="134"/>
      </rPr>
      <t>3-不可用</t>
    </r>
  </si>
  <si>
    <t>3.3~3.4</t>
  </si>
  <si>
    <t>单次耗油量</t>
  </si>
  <si>
    <r>
      <rPr>
        <sz val="10"/>
        <rFont val="宋体"/>
        <family val="3"/>
        <charset val="134"/>
      </rPr>
      <t xml:space="preserve">0.5 L/bit,  0 ~ 2,105,540,607.5 L，
</t>
    </r>
    <r>
      <rPr>
        <sz val="10"/>
        <color rgb="FFFF0000"/>
        <rFont val="宋体"/>
        <family val="3"/>
        <charset val="134"/>
      </rPr>
      <t>0xFFFFFFFF无效</t>
    </r>
  </si>
  <si>
    <t>请求帧；
1、请求帧ID=0x18EA0021
2、请求帧数据：E9 FE 00
3、发送频率：10s</t>
  </si>
  <si>
    <t>0xXXFEE900</t>
  </si>
  <si>
    <t>累计耗油量</t>
  </si>
  <si>
    <r>
      <rPr>
        <sz val="10"/>
        <rFont val="宋体"/>
        <family val="3"/>
        <charset val="134"/>
      </rPr>
      <t xml:space="preserve">0.5L/bit,  2,105,540,607.5 L，
</t>
    </r>
    <r>
      <rPr>
        <sz val="10"/>
        <color rgb="FFFF0000"/>
        <rFont val="宋体"/>
        <family val="3"/>
        <charset val="134"/>
      </rPr>
      <t>0xFFFFFFFF无效</t>
    </r>
  </si>
  <si>
    <t>瞬时油耗</t>
  </si>
  <si>
    <t>L/h</t>
  </si>
  <si>
    <r>
      <rPr>
        <sz val="10"/>
        <rFont val="宋体"/>
        <family val="3"/>
        <charset val="134"/>
      </rPr>
      <t xml:space="preserve">0.05L/h per bit,  0 ~ 3121.75 L/h，
</t>
    </r>
    <r>
      <rPr>
        <sz val="10"/>
        <color rgb="FFFF0000"/>
        <rFont val="宋体"/>
        <family val="3"/>
        <charset val="134"/>
      </rPr>
      <t>0xFFFF无效</t>
    </r>
  </si>
  <si>
    <t>0xXXFEF200</t>
  </si>
  <si>
    <t>发动机机油温度</t>
  </si>
  <si>
    <r>
      <rPr>
        <sz val="10"/>
        <rFont val="宋体"/>
        <family val="3"/>
        <charset val="134"/>
      </rPr>
      <t>0.03125 ℃/bit , -273 Offset, -273 ~ +1735℃，</t>
    </r>
    <r>
      <rPr>
        <sz val="10"/>
        <color rgb="FFFF0000"/>
        <rFont val="宋体"/>
        <family val="3"/>
        <charset val="134"/>
      </rPr>
      <t xml:space="preserve">
0xFFFF无效</t>
    </r>
  </si>
  <si>
    <t>3~4</t>
  </si>
  <si>
    <t>空空中冷器出口温度</t>
  </si>
  <si>
    <r>
      <rPr>
        <sz val="10"/>
        <rFont val="宋体"/>
        <family val="3"/>
        <charset val="134"/>
      </rPr>
      <t xml:space="preserve">1℃/bit , -40 Offset, -40～+210℃，
</t>
    </r>
    <r>
      <rPr>
        <sz val="10"/>
        <color rgb="FFFF0000"/>
        <rFont val="宋体"/>
        <family val="3"/>
        <charset val="134"/>
      </rPr>
      <t>0xFF无效</t>
    </r>
  </si>
  <si>
    <t>系统电压</t>
  </si>
  <si>
    <t>V</t>
  </si>
  <si>
    <r>
      <rPr>
        <sz val="10"/>
        <rFont val="宋体"/>
        <family val="3"/>
        <charset val="134"/>
      </rPr>
      <t>0.05 V/bit, 0～3212.75 V，</t>
    </r>
    <r>
      <rPr>
        <sz val="10"/>
        <color rgb="FFFF0000"/>
        <rFont val="宋体"/>
        <family val="3"/>
        <charset val="134"/>
      </rPr>
      <t>0xFFFF无效</t>
    </r>
  </si>
  <si>
    <t>0xXXFEF700</t>
  </si>
  <si>
    <t>5~6</t>
  </si>
  <si>
    <t>发动机降扭</t>
  </si>
  <si>
    <r>
      <rPr>
        <sz val="10"/>
        <rFont val="宋体"/>
        <family val="3"/>
        <charset val="134"/>
        <scheme val="minor"/>
      </rPr>
      <t>0.4 %/bit，0~100%，</t>
    </r>
    <r>
      <rPr>
        <sz val="10"/>
        <color rgb="FFFF0000"/>
        <rFont val="宋体"/>
        <family val="3"/>
        <charset val="134"/>
        <scheme val="minor"/>
      </rPr>
      <t>0xFF无效</t>
    </r>
  </si>
  <si>
    <t>0xXXFD9200</t>
  </si>
  <si>
    <t>发动机工作状态</t>
  </si>
  <si>
    <r>
      <rPr>
        <sz val="10"/>
        <rFont val="宋体"/>
        <family val="3"/>
        <charset val="134"/>
        <scheme val="minor"/>
      </rPr>
      <t>16 states/4 bit
0:停止；1：准备启动；2启动；3：暖机；4：运转；5：高温保护；6：准备停止；7：自保护，</t>
    </r>
    <r>
      <rPr>
        <sz val="10"/>
        <color rgb="FFFF0000"/>
        <rFont val="宋体"/>
        <family val="3"/>
        <charset val="134"/>
        <scheme val="minor"/>
      </rPr>
      <t>0xF无效</t>
    </r>
  </si>
  <si>
    <t>发动机起动模式</t>
  </si>
  <si>
    <r>
      <rPr>
        <sz val="10"/>
        <rFont val="宋体"/>
        <family val="3"/>
        <charset val="134"/>
        <scheme val="minor"/>
      </rPr>
      <t>0x0  未要求启动;0x4  发动机运转中;0x5  禁止起动、发动机未准备好（预热中）;0x7  GPS原因自动锁车;0x8  起动时间过长;</t>
    </r>
    <r>
      <rPr>
        <sz val="10"/>
        <color rgb="FFFF0000"/>
        <rFont val="宋体"/>
        <family val="3"/>
        <charset val="134"/>
        <scheme val="minor"/>
      </rPr>
      <t>0xF  不可用</t>
    </r>
  </si>
  <si>
    <t>7.1~7.4</t>
  </si>
  <si>
    <t>油轨压力（命令值）</t>
  </si>
  <si>
    <t>MPa</t>
  </si>
  <si>
    <r>
      <rPr>
        <sz val="10"/>
        <rFont val="宋体"/>
        <family val="3"/>
        <charset val="134"/>
        <scheme val="minor"/>
      </rPr>
      <t xml:space="preserve">0.00390625 MPa/bit，0~250Mpa，
</t>
    </r>
    <r>
      <rPr>
        <sz val="10"/>
        <color rgb="FFFF0000"/>
        <rFont val="宋体"/>
        <family val="3"/>
        <charset val="134"/>
        <scheme val="minor"/>
      </rPr>
      <t>0xFFFF无效</t>
    </r>
  </si>
  <si>
    <t>0xXXFCFD00</t>
  </si>
  <si>
    <t>OEM1温度</t>
  </si>
  <si>
    <r>
      <rPr>
        <sz val="10"/>
        <rFont val="宋体"/>
        <family val="3"/>
        <charset val="134"/>
        <scheme val="minor"/>
      </rPr>
      <t>1 deg C/bit, -40℃ offset
-40℃ ~210℃，</t>
    </r>
    <r>
      <rPr>
        <sz val="10"/>
        <color rgb="FFFF0000"/>
        <rFont val="宋体"/>
        <family val="3"/>
        <charset val="134"/>
        <scheme val="minor"/>
      </rPr>
      <t>0xFF无效</t>
    </r>
  </si>
  <si>
    <t>请求帧；
1、请求帧ID=0x18EA0021
2、请求帧数据：8C FE 00
3、发送频率：10s</t>
  </si>
  <si>
    <t>0xXXFE8C00</t>
  </si>
  <si>
    <t>OEM2温度</t>
  </si>
  <si>
    <r>
      <rPr>
        <sz val="10"/>
        <rFont val="宋体"/>
        <family val="3"/>
        <charset val="134"/>
        <scheme val="minor"/>
      </rPr>
      <t>1 deg C/bit, -40℃ offset 
-40℃ ~210℃，</t>
    </r>
    <r>
      <rPr>
        <sz val="10"/>
        <color rgb="FFFF0000"/>
        <rFont val="宋体"/>
        <family val="3"/>
        <charset val="134"/>
        <scheme val="minor"/>
      </rPr>
      <t>0xFF无效</t>
    </r>
  </si>
  <si>
    <t>进气温度（CIT)</t>
  </si>
  <si>
    <r>
      <rPr>
        <sz val="10"/>
        <rFont val="宋体"/>
        <family val="3"/>
        <charset val="134"/>
        <scheme val="minor"/>
      </rPr>
      <t>0.03125℃／位递增，－273℃ offset 
-273℃ ~173.5℃，</t>
    </r>
    <r>
      <rPr>
        <sz val="10"/>
        <color rgb="FFFF0000"/>
        <rFont val="宋体"/>
        <family val="3"/>
        <charset val="134"/>
        <scheme val="minor"/>
      </rPr>
      <t>0xFFFF无效</t>
    </r>
  </si>
  <si>
    <t>0xXXFE9A00</t>
  </si>
  <si>
    <t>尿素浓度</t>
  </si>
  <si>
    <r>
      <rPr>
        <sz val="10"/>
        <rFont val="宋体"/>
        <family val="3"/>
        <charset val="134"/>
        <scheme val="minor"/>
      </rPr>
      <t>0.25 %/bit, 0~62.5%，</t>
    </r>
    <r>
      <rPr>
        <sz val="10"/>
        <color rgb="FFFF0000"/>
        <rFont val="宋体"/>
        <family val="3"/>
        <charset val="134"/>
        <scheme val="minor"/>
      </rPr>
      <t>0xFF无效</t>
    </r>
  </si>
  <si>
    <t>0xXXFD9B00</t>
  </si>
  <si>
    <t>发动机需求扭矩百分比</t>
  </si>
  <si>
    <r>
      <rPr>
        <sz val="10"/>
        <color theme="1"/>
        <rFont val="宋体"/>
        <family val="3"/>
        <charset val="134"/>
        <scheme val="minor"/>
      </rPr>
      <t>1 %/bit,-125 %offset -125%~125%，</t>
    </r>
    <r>
      <rPr>
        <sz val="10"/>
        <color rgb="FFFF0000"/>
        <rFont val="宋体"/>
        <family val="3"/>
        <charset val="134"/>
        <scheme val="minor"/>
      </rPr>
      <t>0xFF无效</t>
    </r>
  </si>
  <si>
    <t>发动机最大扭矩百分比</t>
  </si>
  <si>
    <t>0.4%/bit,0 offset 0~100%，0xFF无效</t>
  </si>
  <si>
    <t>DPF压差</t>
  </si>
  <si>
    <r>
      <rPr>
        <sz val="10"/>
        <rFont val="宋体"/>
        <family val="3"/>
        <charset val="134"/>
        <scheme val="minor"/>
      </rPr>
      <t>0.1 kPa/bit, 0 ~ 6,425.5 kPa，</t>
    </r>
    <r>
      <rPr>
        <sz val="10"/>
        <color rgb="FFFF0000"/>
        <rFont val="宋体"/>
        <family val="3"/>
        <charset val="134"/>
        <scheme val="minor"/>
      </rPr>
      <t>0xFFFF无效</t>
    </r>
  </si>
  <si>
    <t>0XXXFDB200</t>
  </si>
  <si>
    <t>发动机参考扭矩</t>
  </si>
  <si>
    <t>Nm</t>
  </si>
  <si>
    <r>
      <rPr>
        <sz val="10"/>
        <rFont val="宋体"/>
        <family val="3"/>
        <charset val="134"/>
        <scheme val="minor"/>
      </rPr>
      <t>1 Nm/bit 0~64255Nm，</t>
    </r>
    <r>
      <rPr>
        <sz val="10"/>
        <color rgb="FFFF0000"/>
        <rFont val="宋体"/>
        <family val="3"/>
        <charset val="134"/>
        <scheme val="minor"/>
      </rPr>
      <t>0xFFFF无效</t>
    </r>
  </si>
  <si>
    <t>0xXXFEE300</t>
  </si>
  <si>
    <t>20~21</t>
  </si>
  <si>
    <t>摩擦功扭矩百分比</t>
  </si>
  <si>
    <r>
      <rPr>
        <sz val="10"/>
        <rFont val="宋体"/>
        <family val="3"/>
        <charset val="134"/>
        <scheme val="minor"/>
      </rPr>
      <t>1 %/bit,-125 % offset -125%~125%，</t>
    </r>
    <r>
      <rPr>
        <sz val="10"/>
        <color rgb="FFFF0000"/>
        <rFont val="宋体"/>
        <family val="3"/>
        <charset val="134"/>
        <scheme val="minor"/>
      </rPr>
      <t>0xFF无效</t>
    </r>
  </si>
  <si>
    <t>0xXXFEDF00</t>
  </si>
  <si>
    <t>DOC进口温度</t>
  </si>
  <si>
    <r>
      <rPr>
        <sz val="10"/>
        <color theme="1"/>
        <rFont val="宋体"/>
        <family val="3"/>
        <charset val="134"/>
        <scheme val="minor"/>
      </rPr>
      <t>0.03125 ℃/bit -273 offset
-273~1734.96875 °C，</t>
    </r>
    <r>
      <rPr>
        <sz val="10"/>
        <color rgb="FFFF0000"/>
        <rFont val="宋体"/>
        <family val="3"/>
        <charset val="134"/>
        <scheme val="minor"/>
      </rPr>
      <t>0xFFFF无效</t>
    </r>
  </si>
  <si>
    <t>0xXXFD2000</t>
  </si>
  <si>
    <t>DOC出口温度</t>
  </si>
  <si>
    <t>发动机启动次数</t>
  </si>
  <si>
    <t>次</t>
  </si>
  <si>
    <r>
      <rPr>
        <sz val="10"/>
        <rFont val="宋体"/>
        <family val="3"/>
        <charset val="134"/>
        <scheme val="minor"/>
      </rPr>
      <t>1/bit, 0 offset 0~64255次，</t>
    </r>
    <r>
      <rPr>
        <sz val="10"/>
        <color rgb="FFFF0000"/>
        <rFont val="宋体"/>
        <family val="3"/>
        <charset val="134"/>
        <scheme val="minor"/>
      </rPr>
      <t>0xFFFF无效</t>
    </r>
  </si>
  <si>
    <t>请求帧；
1、请求帧ID=0x18EA0021
2、请求帧数据：00 C2 00
3、发送频率：10s</t>
  </si>
  <si>
    <t>0xXXC2FF00</t>
  </si>
  <si>
    <t>DEF累计消耗量</t>
  </si>
  <si>
    <r>
      <rPr>
        <sz val="10"/>
        <rFont val="宋体"/>
        <family val="3"/>
        <charset val="134"/>
        <scheme val="minor"/>
      </rPr>
      <t xml:space="preserve">0.5L/bit,  0 ~ 2105540607.5l，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</si>
  <si>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请求帧；
1、请求帧ID=0x18EA0021
2、请求帧数据：BD FC 00
3、发送频率：10s</t>
  </si>
  <si>
    <t>DEF消耗量</t>
  </si>
  <si>
    <r>
      <rPr>
        <sz val="10"/>
        <rFont val="宋体"/>
        <family val="3"/>
        <charset val="134"/>
        <scheme val="minor"/>
      </rPr>
      <t>0.05L/bit,0 ~ 210554060.75l，</t>
    </r>
    <r>
      <rPr>
        <sz val="10"/>
        <color rgb="FFFF0000"/>
        <rFont val="宋体"/>
        <family val="3"/>
        <charset val="134"/>
        <scheme val="minor"/>
      </rPr>
      <t>0xFFFFFFFF无效</t>
    </r>
  </si>
  <si>
    <t>任务再生状态</t>
  </si>
  <si>
    <t>2.3~2.4</t>
  </si>
  <si>
    <t>尿素管1加热状态</t>
  </si>
  <si>
    <t>请求帧；
1、请求帧ID=0x18EA0021
2、请求帧数据：41 FD 00
3、发送频率：10s</t>
  </si>
  <si>
    <t>5.1~5.2</t>
  </si>
  <si>
    <t>尿素管2加热状态</t>
  </si>
  <si>
    <t>6.1~6.2</t>
  </si>
  <si>
    <t>尿素管3加热状态</t>
  </si>
  <si>
    <t>7.1~7.2</t>
  </si>
  <si>
    <t>冷却液液位</t>
  </si>
  <si>
    <r>
      <rPr>
        <sz val="10"/>
        <rFont val="Arial"/>
        <family val="2"/>
      </rPr>
      <t>0.4%/bit,  0~100%</t>
    </r>
    <r>
      <rPr>
        <sz val="10"/>
        <rFont val="宋体"/>
        <family val="3"/>
        <charset val="134"/>
      </rPr>
      <t>，</t>
    </r>
    <r>
      <rPr>
        <sz val="10"/>
        <color indexed="10"/>
        <rFont val="Arial"/>
        <family val="2"/>
      </rPr>
      <t>0xFF</t>
    </r>
    <r>
      <rPr>
        <sz val="10"/>
        <color rgb="FFFF0000"/>
        <rFont val="宋体"/>
        <family val="3"/>
        <charset val="134"/>
      </rPr>
      <t>无效</t>
    </r>
  </si>
  <si>
    <t>再生禁止开关</t>
  </si>
  <si>
    <t>0xXXE0FF00</t>
  </si>
  <si>
    <t>6.1</t>
  </si>
  <si>
    <t>再生强制开关</t>
  </si>
  <si>
    <t>0xXXE0FF00"</t>
  </si>
  <si>
    <t>6.3</t>
  </si>
  <si>
    <t>SCR 热管理</t>
  </si>
  <si>
    <t>6.7</t>
  </si>
  <si>
    <t>后处理入口Nox浓度</t>
  </si>
  <si>
    <r>
      <rPr>
        <sz val="10"/>
        <rFont val="宋体"/>
        <family val="3"/>
        <charset val="134"/>
        <scheme val="minor"/>
      </rPr>
      <t>0.05 ppm/bit -200ppm offset
-200ppm ~ 3073.3878ppm，</t>
    </r>
    <r>
      <rPr>
        <sz val="10"/>
        <color rgb="FFFF0000"/>
        <rFont val="宋体"/>
        <family val="3"/>
        <charset val="134"/>
        <scheme val="minor"/>
      </rPr>
      <t>0xFFFF无效</t>
    </r>
  </si>
  <si>
    <t>柴油颗粒捕集器工作状态</t>
  </si>
  <si>
    <r>
      <rPr>
        <sz val="10"/>
        <rFont val="宋体"/>
        <family val="3"/>
        <charset val="134"/>
        <scheme val="minor"/>
      </rPr>
      <t xml:space="preserve">8 states/3 bit
0-不需要再生
1-最低级再生
2-中级再生
3-最高级再生
4~6-未定义
</t>
    </r>
    <r>
      <rPr>
        <sz val="10"/>
        <color rgb="FFFF0000"/>
        <rFont val="宋体"/>
        <family val="3"/>
        <charset val="134"/>
        <scheme val="minor"/>
      </rPr>
      <t>7-无关</t>
    </r>
  </si>
  <si>
    <t>2.5~2.7</t>
  </si>
  <si>
    <t>排放控制系统运行诱因严重等级</t>
  </si>
  <si>
    <t>8 states/3 bit
0-司机警告，低水平诱因，严重诱因未被激活
1-诱因等级1，DEF警告
2-诱因等级2，DEF警告第二等级
3-诱因等级3，低水平诱因被激活
4-诱因等级4，严重诱因被激活
5-诱因等级5，最终诱因被激活
6-暂时撤销诱因
7-不可用</t>
  </si>
  <si>
    <t>2.4~2.6</t>
  </si>
  <si>
    <t>柴油颗粒捕集器出口压力</t>
  </si>
  <si>
    <r>
      <rPr>
        <sz val="10"/>
        <rFont val="宋体"/>
        <family val="3"/>
        <charset val="134"/>
        <scheme val="minor"/>
      </rPr>
      <t>0.1 kPa/bit 0~6425.5kPa，</t>
    </r>
    <r>
      <rPr>
        <sz val="10"/>
        <color rgb="FFFF0000"/>
        <rFont val="宋体"/>
        <family val="3"/>
        <charset val="134"/>
        <scheme val="minor"/>
      </rPr>
      <t>0xFFFF无效</t>
    </r>
  </si>
  <si>
    <t>后处理燃油消耗量</t>
  </si>
  <si>
    <r>
      <rPr>
        <sz val="10"/>
        <rFont val="宋体"/>
        <family val="3"/>
        <charset val="134"/>
        <scheme val="minor"/>
      </rPr>
      <t xml:space="preserve">0.5 L/bit,0 ~ 210554060.75l，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</si>
  <si>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请求帧；
1、请求帧ID=0x18EA0021
2、请求帧数据：98 FD 00
3、发送频率：10s</t>
  </si>
  <si>
    <t>01-04</t>
  </si>
  <si>
    <t>总再生时间</t>
  </si>
  <si>
    <r>
      <rPr>
        <sz val="10"/>
        <rFont val="宋体"/>
        <family val="3"/>
        <charset val="134"/>
        <scheme val="minor"/>
      </rPr>
      <t xml:space="preserve">1 s/bit ,0~4211081215s，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</si>
  <si>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05-08</t>
  </si>
  <si>
    <t>再生禁止时间</t>
  </si>
  <si>
    <r>
      <rPr>
        <sz val="10"/>
        <rFont val="宋体"/>
        <family val="3"/>
        <charset val="134"/>
        <scheme val="minor"/>
      </rPr>
      <t xml:space="preserve">1 s/bit,0~4211081215s，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</si>
  <si>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09-12</t>
  </si>
  <si>
    <t>总再生次数</t>
  </si>
  <si>
    <r>
      <rPr>
        <sz val="10"/>
        <rFont val="宋体"/>
        <family val="3"/>
        <charset val="134"/>
        <scheme val="minor"/>
      </rPr>
      <t xml:space="preserve">1 count/bit,0~4211081215 count，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</si>
  <si>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13-16</t>
  </si>
  <si>
    <t>再生禁止次数</t>
  </si>
  <si>
    <t>25-28</t>
  </si>
  <si>
    <t>人工请求再生次数</t>
  </si>
  <si>
    <t>29-32</t>
  </si>
  <si>
    <t>平均再生间隔</t>
  </si>
  <si>
    <r>
      <rPr>
        <sz val="10"/>
        <rFont val="宋体"/>
        <family val="3"/>
        <charset val="134"/>
        <scheme val="minor"/>
      </rPr>
      <t xml:space="preserve">1 s/bit,0~4211081215 s，
</t>
    </r>
    <r>
      <rPr>
        <sz val="10"/>
        <color rgb="FFFF0000"/>
        <rFont val="宋体"/>
        <family val="3"/>
        <charset val="134"/>
        <scheme val="minor"/>
      </rPr>
      <t>0xFFFFFFFF无效</t>
    </r>
  </si>
  <si>
    <t>33-36</t>
  </si>
  <si>
    <t>柴油颗粒捕集器出口温度</t>
  </si>
  <si>
    <t>°C</t>
  </si>
  <si>
    <r>
      <rPr>
        <sz val="10"/>
        <rFont val="宋体"/>
        <family val="3"/>
        <charset val="134"/>
        <scheme val="minor"/>
      </rPr>
      <t xml:space="preserve">0.03125 °C/bit -273°C offset
 -273°C ~1734.96875°C，
</t>
    </r>
    <r>
      <rPr>
        <sz val="10"/>
        <color rgb="FFFF0000"/>
        <rFont val="宋体"/>
        <family val="3"/>
        <charset val="134"/>
        <scheme val="minor"/>
      </rPr>
      <t>0xFFFF无效</t>
    </r>
  </si>
  <si>
    <t>柴油颗粒捕集器入口温度</t>
  </si>
  <si>
    <t>排气压力</t>
  </si>
  <si>
    <r>
      <rPr>
        <sz val="10"/>
        <rFont val="宋体"/>
        <family val="3"/>
        <charset val="134"/>
        <scheme val="minor"/>
      </rPr>
      <t xml:space="preserve">1/128 kPa/bit -250kpa offset
-250kpa ~ 251.99kpa，
</t>
    </r>
    <r>
      <rPr>
        <sz val="10"/>
        <color rgb="FFFF0000"/>
        <rFont val="宋体"/>
        <family val="3"/>
        <charset val="134"/>
        <scheme val="minor"/>
      </rPr>
      <t>0xFFFF无效</t>
    </r>
  </si>
  <si>
    <t>2-3</t>
  </si>
  <si>
    <t>废气再循环压差</t>
  </si>
  <si>
    <t>5-6</t>
  </si>
  <si>
    <t>废气再循环温度</t>
  </si>
  <si>
    <t>7-8</t>
  </si>
  <si>
    <t>附件扭矩</t>
  </si>
  <si>
    <t>1 %/bit -125% offset -125% ~ 125%，
0xFF无效</t>
  </si>
  <si>
    <t>5</t>
  </si>
  <si>
    <t>远程油门</t>
  </si>
  <si>
    <t>0.4 %/bit，0~100%，
0xFF无效</t>
  </si>
  <si>
    <t>4</t>
  </si>
  <si>
    <t>软件认证区域数</t>
  </si>
  <si>
    <t>step</t>
  </si>
  <si>
    <t>1 step/bit 0~250step</t>
  </si>
  <si>
    <t>1、请求帧ID=0x18EA0021
2、DA FE 00
3、发送频率：10s</t>
  </si>
  <si>
    <t>0xXXFEDA00</t>
  </si>
  <si>
    <t>1</t>
  </si>
  <si>
    <t>软件版本</t>
  </si>
  <si>
    <t>T</t>
  </si>
  <si>
    <t>T：固定值T=1</t>
  </si>
  <si>
    <t>软件版本、ECM序列号、软件数据标识、标定版本号、ECM标识和产品ID的数据内容通过0x2A进行区分，然后将值分别赋给相应的参数</t>
  </si>
  <si>
    <t>L：参数的数据长度</t>
  </si>
  <si>
    <t>8*n</t>
  </si>
  <si>
    <t>n</t>
  </si>
  <si>
    <t>V：参数值</t>
  </si>
  <si>
    <t>1、请求帧ID=0x18EA0021和 0x18EAFF21
2、DA FE 00
3、发送频率：10s</t>
  </si>
  <si>
    <t>2~N</t>
  </si>
  <si>
    <t>ECM序列号</t>
  </si>
  <si>
    <t>T：固定值T=2</t>
  </si>
  <si>
    <t>软件数据标识</t>
  </si>
  <si>
    <t>T：固定值T=3</t>
  </si>
  <si>
    <t>标定版本号</t>
  </si>
  <si>
    <t>T：固定值T=4</t>
  </si>
  <si>
    <t>ECM标识</t>
  </si>
  <si>
    <t>T：固定值T=5</t>
  </si>
  <si>
    <t>产品 ID</t>
  </si>
  <si>
    <t>T：固定值T=6</t>
  </si>
  <si>
    <t>标记</t>
  </si>
  <si>
    <t>T：固定值T=7</t>
  </si>
  <si>
    <t>a、b、c、d的值通过0x2A进行区分赋值</t>
  </si>
  <si>
    <t>1、请求帧ID=0x18EA0021和 0x18EAFF21
2、EB FE 00
3、发送频率：10s</t>
  </si>
  <si>
    <t>0xXXFEEB00</t>
  </si>
  <si>
    <t>a</t>
  </si>
  <si>
    <t>型号</t>
  </si>
  <si>
    <t>T：固定值T=8</t>
  </si>
  <si>
    <t>b</t>
  </si>
  <si>
    <t>发动机序列号</t>
  </si>
  <si>
    <t>T：固定值T=9</t>
  </si>
  <si>
    <t>c</t>
  </si>
  <si>
    <t>单元编号</t>
  </si>
  <si>
    <t>T：固定值T=10</t>
  </si>
  <si>
    <t>d</t>
  </si>
  <si>
    <t>注1、通电后每间隔5分钟回传一次平台。</t>
  </si>
  <si>
    <t>注2、MCU命令码0xA890</t>
  </si>
  <si>
    <t>数据名称</t>
  </si>
  <si>
    <t>范围</t>
  </si>
  <si>
    <t>ID地址</t>
  </si>
  <si>
    <t>控制器总线状态</t>
  </si>
  <si>
    <t>0~3</t>
  </si>
  <si>
    <t>0: 正常，
1: 异常，
2: 未定义，
3: 无控制器</t>
  </si>
  <si>
    <t>T: BOX根据收到的CAN数据，判断是否存在源地址为30（十六进制）的CAN ID</t>
  </si>
  <si>
    <t>ECM总线状态</t>
  </si>
  <si>
    <t>0~2</t>
  </si>
  <si>
    <t>0: 正常，
1: 异常，
2: 未定义，
3: 无ECM</t>
  </si>
  <si>
    <t>T: BOX根据收到的CAN数据，判断是否存在源地址为00（十六进制）的CAN ID</t>
  </si>
  <si>
    <t>发动机ECM采集的液压油温度</t>
  </si>
  <si>
    <t>0~250</t>
  </si>
  <si>
    <t>1℃/bit, -40 Offset, -40℃～+210℃，0xFF无效</t>
  </si>
  <si>
    <t>PGN 65164</t>
  </si>
  <si>
    <t>0x18FE8C00</t>
  </si>
  <si>
    <t>液压油温传感器接到发动机ECM上，由发动机发送的液压油温度</t>
  </si>
  <si>
    <t>（930/936/933）</t>
  </si>
  <si>
    <t>风扇转速</t>
  </si>
  <si>
    <t>0~64248</t>
  </si>
  <si>
    <t>0.125rpm/bit, 0～8031 rpm,0xFFFF无效</t>
  </si>
  <si>
    <t>PGN 65213</t>
  </si>
  <si>
    <t>0x18FEBD31/
0x18FEBD00</t>
  </si>
  <si>
    <t>传感器电压</t>
  </si>
  <si>
    <t>0 ~64255</t>
  </si>
  <si>
    <t>0.05 V/bit，0 to 3212.75V,
0xFFFF无效</t>
  </si>
  <si>
    <t>PGN 64925</t>
  </si>
  <si>
    <t>0x18FD9D31</t>
  </si>
  <si>
    <t>燃油油位</t>
  </si>
  <si>
    <t>0.4%/bit，0xFF无效</t>
  </si>
  <si>
    <t>PGN 65276</t>
  </si>
  <si>
    <t>0x18FEFC31</t>
  </si>
  <si>
    <t>油门档位</t>
  </si>
  <si>
    <t>0～12</t>
  </si>
  <si>
    <t>1pos/ bit</t>
  </si>
  <si>
    <t>PGN 64968</t>
  </si>
  <si>
    <t>0x18FDC831</t>
  </si>
  <si>
    <t xml:space="preserve">1.1~1.4  </t>
  </si>
  <si>
    <t>主控制器采集的液压油温度</t>
  </si>
  <si>
    <t>PGN 65128</t>
  </si>
  <si>
    <t>0x18FE6831</t>
  </si>
  <si>
    <t>液压油温传感器接到主控制器上，由发动机发送的液压油温度</t>
  </si>
  <si>
    <t>空滤阻塞报警开关</t>
  </si>
  <si>
    <t>kpa</t>
  </si>
  <si>
    <t>0.05kpa/bit, 0 ~ 12.5kpa(表示开关量时，字节数值为0 或0xFD，其中0表示正常，0xFD表示阻塞) ，0xFF无效</t>
  </si>
  <si>
    <t>PGN 65270</t>
  </si>
  <si>
    <t>0x18FEF631</t>
  </si>
  <si>
    <t>左泵压力</t>
  </si>
  <si>
    <t>0~20000</t>
  </si>
  <si>
    <t>Kpa</t>
  </si>
  <si>
    <t>2Kpa/bit, 0～40.0 Mpa,
0xFFFF无效</t>
  </si>
  <si>
    <t>PGN 65281</t>
  </si>
  <si>
    <t>0x18FF0C31</t>
  </si>
  <si>
    <t>5,6</t>
  </si>
  <si>
    <t>2021.8更改地址
（原0x18FF0131,1~2）</t>
  </si>
  <si>
    <t>右泵压力</t>
  </si>
  <si>
    <t>7,8</t>
  </si>
  <si>
    <t>2021.8更改地址
（原0x18FF0131，3~4）</t>
  </si>
  <si>
    <t>左手柄拨盘</t>
  </si>
  <si>
    <t>0 to 3212.75</t>
  </si>
  <si>
    <t>PGN 65309</t>
  </si>
  <si>
    <t>0x18FF1D31</t>
  </si>
  <si>
    <t>AIN16</t>
  </si>
  <si>
    <t>数据采自CAN2,波特率500K</t>
  </si>
  <si>
    <t>左脚踏先导压力传感器</t>
  </si>
  <si>
    <t>7~8</t>
  </si>
  <si>
    <t>AIN17</t>
  </si>
  <si>
    <t>发动机排放阶段</t>
  </si>
  <si>
    <t>2~15</t>
  </si>
  <si>
    <t>Tier level</t>
  </si>
  <si>
    <t xml:space="preserve">1: 未定义
2: Tier 2 
3: Tier 3 
etc. </t>
  </si>
  <si>
    <t>PGN 65282</t>
  </si>
  <si>
    <t>0x18FF0231</t>
  </si>
  <si>
    <t xml:space="preserve">1.1~1.4   </t>
  </si>
  <si>
    <t>ECM配置</t>
  </si>
  <si>
    <t>0~1</t>
  </si>
  <si>
    <t>0: 无 ECM, 
1: 有 ECM</t>
  </si>
  <si>
    <t>动臂浮动按键</t>
  </si>
  <si>
    <t>0: 关闭
1: 打开
2: 错误
3: 不可用</t>
  </si>
  <si>
    <t>PGN 65314</t>
  </si>
  <si>
    <t>0x18FF2231</t>
  </si>
  <si>
    <t>2.7~2.8</t>
  </si>
  <si>
    <t>SWIN7</t>
  </si>
  <si>
    <t>数据采自CAN2,波特率500K
2021.8.9更正地址</t>
  </si>
  <si>
    <t>电锁开信号</t>
  </si>
  <si>
    <t>0: 未激活
1: 激活
2: 错误
3: 不可用</t>
  </si>
  <si>
    <t>PGN 65283</t>
  </si>
  <si>
    <t>0x18FF0331</t>
  </si>
  <si>
    <t xml:space="preserve">1.1~1.2   </t>
  </si>
  <si>
    <t>电锁起动信号</t>
  </si>
  <si>
    <t xml:space="preserve">1.3~1.4   </t>
  </si>
  <si>
    <t>Key start signal</t>
  </si>
  <si>
    <t>瞬时增力状态</t>
  </si>
  <si>
    <t>0: 自动增力不使能
1: 自动增力使能但未激活
2: 手动增力激活
3: 自动增力使能且激活</t>
  </si>
  <si>
    <t xml:space="preserve">2.5~2.6   </t>
  </si>
  <si>
    <t>手动瞬时增力开关</t>
  </si>
  <si>
    <t xml:space="preserve">2.7~2.8    </t>
  </si>
  <si>
    <t>发电机P端发电状态</t>
  </si>
  <si>
    <t>0: 未发电
1: 发电
2: 错误
3: 不可用</t>
  </si>
  <si>
    <t xml:space="preserve">3.1~3.2   </t>
  </si>
  <si>
    <t>行走速度</t>
  </si>
  <si>
    <t>0: 乌龟（低速）
1: 兔子（高速）
2、3未定义</t>
  </si>
  <si>
    <t xml:space="preserve">3.3~3.4    </t>
  </si>
  <si>
    <t>发动机运转状态</t>
  </si>
  <si>
    <t xml:space="preserve">0 未运转
1 运转中
2、3 未定义 </t>
  </si>
  <si>
    <t xml:space="preserve">3.5~3.6    </t>
  </si>
  <si>
    <t>起动切断继电器状态</t>
  </si>
  <si>
    <t>0: 未切断
1: 切断
2: 错误
3: 不可用</t>
  </si>
  <si>
    <t xml:space="preserve">3.7~3.8   </t>
  </si>
  <si>
    <t>举升超载检测功能</t>
  </si>
  <si>
    <t>0: 不使能
1: 使能
2: 检测到超载
3: 不可用</t>
  </si>
  <si>
    <t xml:space="preserve">5.1~5.2   </t>
  </si>
  <si>
    <t>自动怠速状态</t>
  </si>
  <si>
    <t>0: 不使能
1: 使能&amp;未激活
2: 使能&amp;激活
3: 未定义</t>
  </si>
  <si>
    <t xml:space="preserve">5.5~5.6    </t>
  </si>
  <si>
    <t>行走变速电磁阀状态</t>
  </si>
  <si>
    <t xml:space="preserve">PGN 65284
</t>
  </si>
  <si>
    <t>4.1~4.2</t>
  </si>
  <si>
    <t>燃油泵继电器状态</t>
  </si>
  <si>
    <t>6.5~6.6</t>
  </si>
  <si>
    <t xml:space="preserve">MOT+_PWM占空比 </t>
  </si>
  <si>
    <t>(1%/bit)，0xFF无效</t>
  </si>
  <si>
    <t>0x18FF2331</t>
  </si>
  <si>
    <t>MOT+ 只适用922F\926F机型:电子风扇</t>
  </si>
  <si>
    <t>MOT: _PWM占空比</t>
  </si>
  <si>
    <r>
      <rPr>
        <strike/>
        <sz val="11"/>
        <rFont val="宋体"/>
        <family val="3"/>
        <charset val="134"/>
      </rPr>
      <t>6</t>
    </r>
    <r>
      <rPr>
        <sz val="11"/>
        <rFont val="宋体"/>
        <family val="3"/>
        <charset val="134"/>
      </rPr>
      <t xml:space="preserve">
</t>
    </r>
    <r>
      <rPr>
        <sz val="11"/>
        <color theme="3" tint="0.39997558519241921"/>
        <rFont val="宋体"/>
        <family val="3"/>
        <charset val="134"/>
      </rPr>
      <t>7</t>
    </r>
  </si>
  <si>
    <t>MOT:  只适用922F\926F机型:电子风扇</t>
  </si>
  <si>
    <t>工作模式使能</t>
  </si>
  <si>
    <t>0x50：P重载模式
0x45：S标准模式
0x46：E省油模式
0xFF无效</t>
  </si>
  <si>
    <t>SOL7信号状态</t>
  </si>
  <si>
    <t>PGN 65284</t>
  </si>
  <si>
    <t xml:space="preserve">
0x18FF2231</t>
  </si>
  <si>
    <t xml:space="preserve">
5.7~5.8
</t>
  </si>
  <si>
    <t>SOL7</t>
  </si>
  <si>
    <t xml:space="preserve">数据采自CAN2,波特率500K
</t>
  </si>
  <si>
    <t>SOL6信号状态</t>
  </si>
  <si>
    <t xml:space="preserve">
5.5~5.6
</t>
  </si>
  <si>
    <t>SOL6</t>
  </si>
  <si>
    <t>SOL9信号状态</t>
  </si>
  <si>
    <t xml:space="preserve">
6.3~6.4</t>
  </si>
  <si>
    <t>SOL9-signal</t>
  </si>
  <si>
    <t xml:space="preserve">备用 </t>
  </si>
  <si>
    <t>行走/回转报警取消开关</t>
  </si>
  <si>
    <t>( 0.05 V/bit ),0xFFFF无效</t>
  </si>
  <si>
    <t>PGN 65310</t>
  </si>
  <si>
    <t>0x18FF1E31</t>
  </si>
  <si>
    <t>AIN18</t>
  </si>
  <si>
    <t>先导切断信号</t>
  </si>
  <si>
    <t>AIN19</t>
  </si>
  <si>
    <t xml:space="preserve">举升超载压力
</t>
  </si>
  <si>
    <t>2Kpa/bit,0～40.0 Mpa,0xFFFF无效</t>
  </si>
  <si>
    <t>PGN 65285</t>
  </si>
  <si>
    <t>0x18FF0531</t>
  </si>
  <si>
    <t>AIN13</t>
  </si>
  <si>
    <t>AIN6: 铲斗先导信号</t>
  </si>
  <si>
    <t>PGN 65307</t>
  </si>
  <si>
    <t>0x18FF1B31</t>
  </si>
  <si>
    <t>AIN6</t>
  </si>
  <si>
    <t>AIN8: 回转先导信号</t>
  </si>
  <si>
    <t>AIN8</t>
  </si>
  <si>
    <t>GSM自动锁车选项</t>
  </si>
  <si>
    <t>1~15</t>
  </si>
  <si>
    <t>0: GSM心跳丢失时无自动锁车
1: GSM心跳丢失时执行一级锁车
2: GSM心跳丢失时执行二级锁车</t>
  </si>
  <si>
    <t>PGN 65289</t>
  </si>
  <si>
    <t>0x18FF0931</t>
  </si>
  <si>
    <t>2.1~2.4</t>
  </si>
  <si>
    <t>GSM级别锁车选项</t>
  </si>
  <si>
    <t>0: 无GSM级别锁车
1: 有GSM级别锁车
2: 有GSM 1级和2级别锁车</t>
  </si>
  <si>
    <t>2.5~2.8</t>
  </si>
  <si>
    <t>附属二次压力开关配置</t>
  </si>
  <si>
    <t>0: 未安装
1: 已安装
2,3: 未定义</t>
  </si>
  <si>
    <t>GSM配置</t>
  </si>
  <si>
    <t>举升压力传感器配置</t>
  </si>
  <si>
    <t>1.7~1.8</t>
  </si>
  <si>
    <t>（备用)</t>
  </si>
  <si>
    <t>删除原燃油切断油位</t>
  </si>
  <si>
    <t>控制器锁车状态</t>
  </si>
  <si>
    <t>0~4</t>
  </si>
  <si>
    <t>0: 不锁车
1: 一级锁车
2: 二级锁车
3: 三级锁车
4: 四级锁车</t>
  </si>
  <si>
    <t>PGN 65301</t>
  </si>
  <si>
    <t>0x18FF1531</t>
  </si>
  <si>
    <t>控制器自动锁车状态</t>
  </si>
  <si>
    <t>0: 未锁车
1: 一级锁车
2: 二级锁车
3: 未定义</t>
  </si>
  <si>
    <t>1.4~1.5</t>
  </si>
  <si>
    <t>操作模式</t>
  </si>
  <si>
    <t>0~7</t>
  </si>
  <si>
    <t>0: ISO/SAE
1: MHI
2: BHL
3: SCM
4~7: 未定义</t>
  </si>
  <si>
    <t>PGN61184</t>
  </si>
  <si>
    <t>0x18EF0031</t>
  </si>
  <si>
    <t>2.3~2.5</t>
  </si>
  <si>
    <t>operation type</t>
  </si>
  <si>
    <t>2021.8.18:
删除原显示器软件版本
2021.8.18:
删除显示器硬件版本</t>
  </si>
  <si>
    <t>液压油粘度</t>
  </si>
  <si>
    <t>0~64255</t>
  </si>
  <si>
    <t>Cp</t>
  </si>
  <si>
    <t>0.015625Cp/bit,0xFFFF无效</t>
  </si>
  <si>
    <t>PGN 64776</t>
  </si>
  <si>
    <t>0x18FD083F</t>
  </si>
  <si>
    <t>液压油密度</t>
  </si>
  <si>
    <t>gm/cc</t>
  </si>
  <si>
    <t>0.00003052gm/cc/bit,0xFFFF无效</t>
  </si>
  <si>
    <t>液压油介电常数</t>
  </si>
  <si>
    <t>0.00012207gm/cc/bit,0xFFFF无效</t>
  </si>
  <si>
    <t>液压油平均温度</t>
  </si>
  <si>
    <t>0.03125℃/bit  : 273℃offset,
0xFFFF无效</t>
  </si>
  <si>
    <t>PGN 65262</t>
  </si>
  <si>
    <t>0x18FEEE3F</t>
  </si>
  <si>
    <t>液压油清洁度NAS</t>
  </si>
  <si>
    <t>0~13</t>
  </si>
  <si>
    <t>0: NAS00
1: NAS0
2: NAS1
3: NAS2
4: NAS3
5: NAS4
6: NAS5
7: NAS6
8: NAS7
9: NAS8
10: NAS9
11: NAS10
12: NAS11
13: NAS12
0xFF无效</t>
  </si>
  <si>
    <t>0x1CFF020A</t>
  </si>
  <si>
    <t>请求转速</t>
  </si>
  <si>
    <t>0~8031.375</t>
  </si>
  <si>
    <t>(0.125rpm/bit),0xFFFF无效</t>
  </si>
  <si>
    <t>PGN 0</t>
  </si>
  <si>
    <t>0x0C000003</t>
  </si>
  <si>
    <t>2~3</t>
  </si>
  <si>
    <t>只适用于：
采用帕金斯发动机的990F机型</t>
  </si>
  <si>
    <t>空转时间</t>
  </si>
  <si>
    <t>0～4294967294</t>
  </si>
  <si>
    <t>(0.05hr/bit ),0xFFFFFFFF为无效值</t>
  </si>
  <si>
    <t>PGN 65527</t>
  </si>
  <si>
    <t>0x18FFF731</t>
  </si>
  <si>
    <r>
      <rPr>
        <sz val="11"/>
        <rFont val="宋体"/>
        <family val="3"/>
        <charset val="134"/>
      </rPr>
      <t>5</t>
    </r>
    <r>
      <rPr>
        <b/>
        <sz val="11"/>
        <rFont val="宋体"/>
        <family val="3"/>
        <charset val="134"/>
      </rPr>
      <t>~</t>
    </r>
    <r>
      <rPr>
        <sz val="11"/>
        <rFont val="宋体"/>
        <family val="3"/>
        <charset val="134"/>
      </rPr>
      <t>8</t>
    </r>
  </si>
  <si>
    <t>液压动作时间</t>
  </si>
  <si>
    <t>PGN 65528</t>
  </si>
  <si>
    <t>0x18FFF831</t>
  </si>
  <si>
    <t>行走时间</t>
  </si>
  <si>
    <t>回转时间</t>
  </si>
  <si>
    <t>PGN 65529</t>
  </si>
  <si>
    <t>0x18FFF931</t>
  </si>
  <si>
    <t>破碎作业时间</t>
  </si>
  <si>
    <t>起动次数</t>
  </si>
  <si>
    <t>0～10000000</t>
  </si>
  <si>
    <t>(times/bit )，0xFFFFFFFFFFFFFFFF无效</t>
  </si>
  <si>
    <t>PGN 65530</t>
  </si>
  <si>
    <t>0x18FFFA31</t>
  </si>
  <si>
    <t xml:space="preserve">1~8
</t>
  </si>
  <si>
    <t xml:space="preserve">泵压力等级1 </t>
  </si>
  <si>
    <t>0～250</t>
  </si>
  <si>
    <t>(%/bit )，0xFF无效</t>
  </si>
  <si>
    <t>PGN 65531</t>
  </si>
  <si>
    <t>0x18FFFB31</t>
  </si>
  <si>
    <t>泵压力等级2</t>
  </si>
  <si>
    <t>泵压力等级3</t>
  </si>
  <si>
    <t>泵压力等级4</t>
  </si>
  <si>
    <t>冷却液温度等级1</t>
  </si>
  <si>
    <t>冷却液温度等级2</t>
  </si>
  <si>
    <t>冷却液温度等级3</t>
  </si>
  <si>
    <t>冷却液温度等级4</t>
  </si>
  <si>
    <t>液压油温度等级1</t>
  </si>
  <si>
    <t>PGN 65532</t>
  </si>
  <si>
    <t>0x18FFFC31</t>
  </si>
  <si>
    <t>液压油温度等级2</t>
  </si>
  <si>
    <t>液压油温度等级3</t>
  </si>
  <si>
    <t>液压油温度等级4</t>
  </si>
  <si>
    <t>附属二次压力</t>
  </si>
  <si>
    <t>0～40.0</t>
  </si>
  <si>
    <t>( 0.002Mpa/bit ),0xFFFF无效</t>
  </si>
  <si>
    <t>AIN12</t>
  </si>
  <si>
    <t>控制器心跳</t>
  </si>
  <si>
    <t>0x0037</t>
  </si>
  <si>
    <t>PGN 65300</t>
  </si>
  <si>
    <t>0x18FF1431</t>
  </si>
  <si>
    <t>控制器序列号1</t>
  </si>
  <si>
    <t>Ascii ( AA: ZZ)</t>
  </si>
  <si>
    <t>YM(Y: year  M: month(HEX))</t>
  </si>
  <si>
    <t>PGN 65313</t>
  </si>
  <si>
    <t>0x18FF2131</t>
  </si>
  <si>
    <t>Controller serial No.1</t>
  </si>
  <si>
    <t>控制器序列号2</t>
  </si>
  <si>
    <t>0~9999</t>
  </si>
  <si>
    <t>XXXX(number(DEC))</t>
  </si>
  <si>
    <t>Controller serial No.2</t>
  </si>
  <si>
    <t>控制器软件版本</t>
  </si>
  <si>
    <t>0~0xFFFFFFFF</t>
  </si>
  <si>
    <t>(0.000001/bit) XXX.XXXXXX,</t>
  </si>
  <si>
    <t>Controller software version</t>
  </si>
  <si>
    <t>斗杆收先导压力（计算）</t>
  </si>
  <si>
    <t>0~5.0</t>
  </si>
  <si>
    <t>（0.002Mpa/bit)，0xFFFF无效</t>
  </si>
  <si>
    <t>PGN 65290</t>
  </si>
  <si>
    <t>0x18FF0A31</t>
  </si>
  <si>
    <t>根据手柄电压值计算的先导压力值</t>
  </si>
  <si>
    <t>斗杆伸先导压力（计算）</t>
  </si>
  <si>
    <t>动臂升先导压力（计算）</t>
  </si>
  <si>
    <t>动臂降先导压力（计算）</t>
  </si>
  <si>
    <t>铲斗收先导压力（计算）</t>
  </si>
  <si>
    <t>PGN 65291</t>
  </si>
  <si>
    <t>0x18FF0B31</t>
  </si>
  <si>
    <t>铲斗开先导压力（计算）</t>
  </si>
  <si>
    <t>左回转先导压力（计算）</t>
  </si>
  <si>
    <t>右回转先导压力（计算）</t>
  </si>
  <si>
    <t>左行走先导压力</t>
  </si>
  <si>
    <t>0~5Mpa</t>
  </si>
  <si>
    <t>PGN 65292</t>
  </si>
  <si>
    <t xml:space="preserve">0x18FF0C31
</t>
  </si>
  <si>
    <t>右行走先导压力</t>
  </si>
  <si>
    <t>删除原P1泵实际电流,P2泵实际电流</t>
  </si>
  <si>
    <t>液压风扇压力</t>
  </si>
  <si>
    <t>PGN 65294</t>
  </si>
  <si>
    <t>0x18FF0E31</t>
  </si>
  <si>
    <t>AIN15</t>
  </si>
  <si>
    <t>P1泵流量</t>
  </si>
  <si>
    <t>0~1000L/min</t>
  </si>
  <si>
    <t>（1L/min/bit），0xFFFF无效</t>
  </si>
  <si>
    <t>P2泵流量</t>
  </si>
  <si>
    <t>P1+P2泵流量</t>
  </si>
  <si>
    <t xml:space="preserve"> 工作装置选择</t>
  </si>
  <si>
    <t>0: 铲斗
1: 破碎锤
3: 液压剪
4~14: 未定义
0x0F无效</t>
  </si>
  <si>
    <t>0x18FF0B28</t>
  </si>
  <si>
    <t>1.1～1.4</t>
  </si>
  <si>
    <t>行走速度请求</t>
  </si>
  <si>
    <t>0: 乌龟（低速）
1: 兔子（高速）
2、3: 未定义</t>
  </si>
  <si>
    <t>2.1～2.2</t>
  </si>
  <si>
    <t>自动怠速请求</t>
  </si>
  <si>
    <t>0: 不使能
1: 使能
2,3: 未定义</t>
  </si>
  <si>
    <t>2.3～2.4</t>
  </si>
  <si>
    <t>举升超载功能</t>
  </si>
  <si>
    <t>2.7～2.8</t>
  </si>
  <si>
    <t>工作模式请求</t>
  </si>
  <si>
    <t>3.1～3.8</t>
  </si>
  <si>
    <t>自动增力使能</t>
  </si>
  <si>
    <t>0: 不使能
1: 使能 
2,3: 无定义</t>
  </si>
  <si>
    <t>4.1～4.2</t>
  </si>
  <si>
    <t>行走报警消音</t>
  </si>
  <si>
    <t>0: 静音不使能
1: 静音使能
2,3: 无定义</t>
  </si>
  <si>
    <t>4.3～4.4</t>
  </si>
  <si>
    <t>应急风扇请求</t>
  </si>
  <si>
    <t>0: 静音不使能 
1: 静音使能
2,3: 无定义</t>
  </si>
  <si>
    <t>5.5~5.6</t>
  </si>
  <si>
    <t>风扇反转请求</t>
  </si>
  <si>
    <t>5.7~5.8</t>
  </si>
  <si>
    <t>密码锁定起动</t>
  </si>
  <si>
    <t>0: 不禁止
1: 禁止 
2,3: 无定义</t>
  </si>
  <si>
    <t>附属最大压力设置</t>
  </si>
  <si>
    <t>0~63</t>
  </si>
  <si>
    <t>1MPa/bit</t>
  </si>
  <si>
    <t>6.3~6.8</t>
  </si>
  <si>
    <t>PSOL0_P1泵比例电磁阀命令电流</t>
  </si>
  <si>
    <t>0~1000.0</t>
  </si>
  <si>
    <t>(1mA/bit)，0xFFFF无效</t>
  </si>
  <si>
    <t>PGN 65286</t>
  </si>
  <si>
    <t>0x18FF0631</t>
  </si>
  <si>
    <t>PSOL0 cmd</t>
  </si>
  <si>
    <t>据采自CAN2，波特率500K</t>
  </si>
  <si>
    <t>PSOL0_P1泵比例电磁阀</t>
  </si>
  <si>
    <t>0～1000</t>
  </si>
  <si>
    <t>PGN 65295</t>
  </si>
  <si>
    <t>0x18FF0F31</t>
  </si>
  <si>
    <t>PSOL0 act</t>
  </si>
  <si>
    <t>PSOL1_P2泵比例电磁阀</t>
  </si>
  <si>
    <t>PSOL1 act</t>
  </si>
  <si>
    <t>PSOL2_动臂2（提升）比例电磁阀</t>
  </si>
  <si>
    <t>PSOL2 act</t>
  </si>
  <si>
    <t>PSOL3_直线行走比例电磁阀</t>
  </si>
  <si>
    <t>PGN 65296</t>
  </si>
  <si>
    <t>0x18FF1031</t>
  </si>
  <si>
    <t>PSOL3 act</t>
  </si>
  <si>
    <t xml:space="preserve">PSOL4_左回转比例电磁阀 </t>
  </si>
  <si>
    <t>PSOL4 act</t>
  </si>
  <si>
    <t>PSOL5_右回转比例电磁阀</t>
  </si>
  <si>
    <t>PSOL5 act</t>
  </si>
  <si>
    <t>PSOL6_斗杆2（打开）比例电磁阀</t>
  </si>
  <si>
    <t>PSOL6 act</t>
  </si>
  <si>
    <t>PSOL7_斗杆2（回收）比例电磁阀</t>
  </si>
  <si>
    <t>PGN 65303</t>
  </si>
  <si>
    <t>0x18FF1731</t>
  </si>
  <si>
    <t>PSOL7 act</t>
  </si>
  <si>
    <t>PSOL8_实际电流</t>
  </si>
  <si>
    <t>PSOL8 act</t>
  </si>
  <si>
    <t>PSOL9_斗杆1（回收）比例电磁阀</t>
  </si>
  <si>
    <t>PSOL9 act</t>
  </si>
  <si>
    <t>PSOL10_斗杆1（打开）比例电磁阀</t>
  </si>
  <si>
    <t>PSOL10 act</t>
  </si>
  <si>
    <t>PSOL11_动臂1（提升）比例电磁阀</t>
  </si>
  <si>
    <t>PGN 65304</t>
  </si>
  <si>
    <t>0x18FF1831</t>
  </si>
  <si>
    <t>PSOL11 act</t>
  </si>
  <si>
    <t>PSOL12_动臂1（下降）比例电磁阀</t>
  </si>
  <si>
    <t>PSOL12 act</t>
  </si>
  <si>
    <t>PSOL13_铲斗（回收）比例电磁阀</t>
  </si>
  <si>
    <t>PSOL13 act</t>
  </si>
  <si>
    <t>PSOL14_铲斗（打开）比例电磁阀</t>
  </si>
  <si>
    <t>PSOL14 act</t>
  </si>
  <si>
    <t>MOT+实际电流</t>
  </si>
  <si>
    <t>PGN 65305</t>
  </si>
  <si>
    <t>0x18FF1931</t>
  </si>
  <si>
    <t>MOT+ act 只适用990F机型</t>
  </si>
  <si>
    <t>MOT: 实际电流</t>
  </si>
  <si>
    <t>MOT:  act 只适用990F机型</t>
  </si>
  <si>
    <t>AIN2信号电压</t>
  </si>
  <si>
    <t>( 0.05 V/bit )，0xFF无效</t>
  </si>
  <si>
    <t>PGN 65306</t>
  </si>
  <si>
    <t>0x18FF1A31</t>
  </si>
  <si>
    <t>AIN2</t>
  </si>
  <si>
    <t>AIN3信号电压</t>
  </si>
  <si>
    <t>AIN3</t>
  </si>
  <si>
    <t>AIN11: 右行走先导压力传感器</t>
  </si>
  <si>
    <t>( 0.05 V/bit )，0xFFFF无效</t>
  </si>
  <si>
    <t>PGN 65308</t>
  </si>
  <si>
    <t>0x18FF1C31</t>
  </si>
  <si>
    <t>AIN11</t>
  </si>
  <si>
    <t>AIN26快换报警开关</t>
  </si>
  <si>
    <t>PGN 65315</t>
  </si>
  <si>
    <t>AIN26</t>
  </si>
  <si>
    <t>SWIN8油门位置1/4</t>
  </si>
  <si>
    <t>3.1～3.2</t>
  </si>
  <si>
    <t>SWIN8</t>
  </si>
  <si>
    <t>SWIN9油门位置1/4</t>
  </si>
  <si>
    <t>3.3～3.4</t>
  </si>
  <si>
    <t>SWIN9</t>
  </si>
  <si>
    <t>SWIN10油门位置1/4</t>
  </si>
  <si>
    <t>3.5～3.6</t>
  </si>
  <si>
    <t>SWIN10</t>
  </si>
  <si>
    <t>SWIN11油门位置1/4</t>
  </si>
  <si>
    <t>3.7～3.8</t>
  </si>
  <si>
    <t>SWIN11</t>
  </si>
  <si>
    <t>SOL1铲斗合流电磁阀</t>
  </si>
  <si>
    <t>SOL1</t>
  </si>
  <si>
    <t>SOL2附属双泵合流电磁阀</t>
  </si>
  <si>
    <t>4.5～4.6</t>
  </si>
  <si>
    <t>SOL2</t>
  </si>
  <si>
    <t>SOL3附属单双向电磁阀</t>
  </si>
  <si>
    <t>4.7～4.8</t>
  </si>
  <si>
    <t>SOL3</t>
  </si>
  <si>
    <t>SOL4回转解锁电磁阀</t>
  </si>
  <si>
    <t>5.1～5.2</t>
  </si>
  <si>
    <t>SOL4</t>
  </si>
  <si>
    <t>SOL5动臂浮动电磁阀</t>
  </si>
  <si>
    <t>5.3～5.4</t>
  </si>
  <si>
    <t>SOL5</t>
  </si>
  <si>
    <t>SOL7行走/回转报警蜂鸣器</t>
  </si>
  <si>
    <t>5.7～5.8</t>
  </si>
  <si>
    <t>SOL8起动切断继电器</t>
  </si>
  <si>
    <t>6.1～6.2</t>
  </si>
  <si>
    <t>SOL8</t>
  </si>
  <si>
    <t>SOL9蓄电池继电器</t>
  </si>
  <si>
    <t>6.3～6.4</t>
  </si>
  <si>
    <t>SOL9</t>
  </si>
  <si>
    <t>SOL10加油泵继电器</t>
  </si>
  <si>
    <t>6.5x6.6</t>
  </si>
  <si>
    <t>SOL10</t>
  </si>
  <si>
    <t>SOL11自动停机继电器</t>
  </si>
  <si>
    <t>6.7～6.8</t>
  </si>
  <si>
    <t>SOL11</t>
  </si>
  <si>
    <t>累计装车斗数</t>
  </si>
  <si>
    <t>0~4294967294</t>
  </si>
  <si>
    <t>斗</t>
  </si>
  <si>
    <t>1斗/bit,0xFFFFFFFF为无效值</t>
  </si>
  <si>
    <t>PGN65532</t>
  </si>
  <si>
    <t>5～8</t>
  </si>
  <si>
    <t>AIN4信号电压</t>
  </si>
  <si>
    <t>AIN4</t>
  </si>
  <si>
    <t>保留</t>
  </si>
  <si>
    <t>硅油风扇占空比</t>
  </si>
  <si>
    <t>0.1% per bit</t>
  </si>
  <si>
    <t>0x18FEBD31</t>
  </si>
  <si>
    <t>硅油风扇调节PWM</t>
  </si>
  <si>
    <t>控制器1版本信息</t>
  </si>
  <si>
    <t>xxxx.xx(Fxxxxxxxx.xx)
参考附见1 软件版本格式</t>
  </si>
  <si>
    <t>PGN 65298</t>
  </si>
  <si>
    <t>0x18FF1231</t>
  </si>
  <si>
    <t>1~8</t>
  </si>
  <si>
    <t>Controller software version格式见附件1</t>
  </si>
  <si>
    <t>控制器2版本信息</t>
  </si>
  <si>
    <t>xxxx.xx(Fxxxxxxxx.xx)
参考附见1软件版本格式</t>
  </si>
  <si>
    <t>PGN 65505</t>
  </si>
  <si>
    <t>0x18FFE131</t>
  </si>
  <si>
    <t>显示器版本信息</t>
  </si>
  <si>
    <t>XXX.XXXVXXX，0xFFFFFFFFFFFFFFFF无效，解析格式参考附件1</t>
  </si>
  <si>
    <t>0x18EF0028</t>
  </si>
  <si>
    <t>3,4,5,7,8为ASCII码</t>
  </si>
  <si>
    <t>显示器配置文件版本</t>
  </si>
  <si>
    <t>例：PZ923G3001，0xFFFFFFFFFFFFFFFF无效，解析格式参考附件1</t>
  </si>
  <si>
    <t>0x18FF1428</t>
  </si>
  <si>
    <t>显示器硬件信息</t>
  </si>
  <si>
    <t>例:YQ.348.1565_V15，0xFFFFFFFFFFFFFFFF无效，解析格式参见附件1</t>
  </si>
  <si>
    <t>PGN 61184</t>
  </si>
  <si>
    <t>0x18FF1228</t>
  </si>
  <si>
    <t>显示器序列号</t>
  </si>
  <si>
    <t>例：QH0312345，0xFFFFFFFFFFFFFFFF无效，解析格式参见附件1</t>
  </si>
  <si>
    <t>0x18FF1128</t>
  </si>
  <si>
    <t>控制面板硬件信息</t>
  </si>
  <si>
    <t>asicc，0xFFFFFFFFFFFFFFFF无效</t>
  </si>
  <si>
    <t>0x10F61680</t>
  </si>
  <si>
    <t>控制面板软件信息</t>
  </si>
  <si>
    <t>asicc,0xFFFFFFFFFFFFFFFF无效</t>
  </si>
  <si>
    <t>PGN 65297</t>
  </si>
  <si>
    <t>0x10F61580</t>
  </si>
  <si>
    <t>卷扬速度</t>
  </si>
  <si>
    <t>m/min</t>
  </si>
  <si>
    <t>(0.01m/min)/bit0xFFFF无效</t>
  </si>
  <si>
    <t>0x4A2</t>
  </si>
  <si>
    <t>标准帧（金泰）</t>
  </si>
  <si>
    <t>成孔深度</t>
  </si>
  <si>
    <t>m</t>
  </si>
  <si>
    <t>(0.01m)/bit,  0xFFFF无效</t>
  </si>
  <si>
    <t>0x3A2</t>
  </si>
  <si>
    <t>6~7</t>
  </si>
  <si>
    <t>动力头档位</t>
  </si>
  <si>
    <t>1/bit，0xFF无效</t>
  </si>
  <si>
    <t>0x2A2</t>
  </si>
  <si>
    <t>锁车剩余时间</t>
  </si>
  <si>
    <t>h</t>
  </si>
  <si>
    <t>0.001s/bit，0xFFFFFFFF无效</t>
  </si>
  <si>
    <t>0x2A1</t>
  </si>
  <si>
    <t>TBOX固件版本号</t>
  </si>
  <si>
    <t>第一字节位大版本号
第二字节位中版本号
第三字节位小版本号</t>
  </si>
  <si>
    <t>注意：</t>
  </si>
  <si>
    <t>1、开始位置，首字节从1算起，首位也从1算起，比如位置 1.1 即表示数据流的首字节的首位二进制位。</t>
  </si>
  <si>
    <t>2、未注明填充说明的“保留”或“备注”数据，其所有二进制位均用“1”填充。</t>
  </si>
  <si>
    <t>3、CAN ID = 0x18FFE131 的第1.5~1.8的值=1或3或4或5或6，则传该包数据</t>
  </si>
  <si>
    <t>4 、除了特殊备注数据采自CAN2外，其余均采自CAN1。</t>
  </si>
  <si>
    <t>5、MCU命令码：0xF98B</t>
  </si>
  <si>
    <t>0: 正常
1: 异常
2: 未定义
3: 无控制器</t>
  </si>
  <si>
    <t>0: 正常
1: 异常
2: 未定义
3: 无ECM</t>
  </si>
  <si>
    <t>0: 不锁车   
1: 一级锁车  
2: 二级锁车 
3: 三级锁车 
4: 四级锁车
0x7无效</t>
  </si>
  <si>
    <t>0: 未锁车  
1: 一级锁车 
2: 二级锁车
3: 不可用</t>
  </si>
  <si>
    <t>0: GSM心跳丢失时无自动锁车
1: GSM心跳丢失时执行一级锁车
2: GSM心跳丢失时执行二级锁车
0x15无效</t>
  </si>
  <si>
    <t>0: 无GSM级别锁车
1: 有GSM级别锁车
2: 有GSM 1级和2级别锁车
0x15无效</t>
  </si>
  <si>
    <t>自动停机继电器</t>
  </si>
  <si>
    <t xml:space="preserve">
0x18FF0631</t>
  </si>
  <si>
    <t>蓄电池继电器</t>
  </si>
  <si>
    <t>起动切断继电器</t>
  </si>
  <si>
    <t>1.5~1.6</t>
  </si>
  <si>
    <t>加油泵继电器</t>
  </si>
  <si>
    <r>
      <rPr>
        <sz val="11"/>
        <rFont val="宋体"/>
        <family val="3"/>
        <charset val="134"/>
      </rPr>
      <t>附属</t>
    </r>
    <r>
      <rPr>
        <sz val="11"/>
        <rFont val="Arial"/>
        <family val="2"/>
      </rPr>
      <t>a</t>
    </r>
    <r>
      <rPr>
        <sz val="11"/>
        <rFont val="宋体"/>
        <family val="3"/>
        <charset val="134"/>
      </rPr>
      <t>比例阀目标电流</t>
    </r>
  </si>
  <si>
    <t>mA</t>
  </si>
  <si>
    <r>
      <rPr>
        <sz val="11"/>
        <rFont val="Arial"/>
        <family val="2"/>
      </rPr>
      <t>(1mA/bit),0xFFFF</t>
    </r>
    <r>
      <rPr>
        <sz val="11"/>
        <rFont val="宋体"/>
        <family val="3"/>
        <charset val="134"/>
      </rPr>
      <t>无效</t>
    </r>
  </si>
  <si>
    <t>3,4</t>
  </si>
  <si>
    <t>附属b比例阀目标电流</t>
  </si>
  <si>
    <r>
      <rPr>
        <sz val="11"/>
        <rFont val="宋体"/>
        <family val="3"/>
        <charset val="134"/>
      </rPr>
      <t>附属</t>
    </r>
    <r>
      <rPr>
        <sz val="11"/>
        <rFont val="Arial"/>
        <family val="2"/>
      </rPr>
      <t>a</t>
    </r>
    <r>
      <rPr>
        <sz val="11"/>
        <rFont val="宋体"/>
        <family val="3"/>
        <charset val="134"/>
      </rPr>
      <t>比例阀实际电流</t>
    </r>
  </si>
  <si>
    <t>附属b比例阀实际电流</t>
  </si>
  <si>
    <t>PGN 65288</t>
  </si>
  <si>
    <t>0x18FF0831</t>
  </si>
  <si>
    <t>1,2</t>
  </si>
  <si>
    <t>动臂浮动电磁阀</t>
  </si>
  <si>
    <t>增力电磁阀状态</t>
  </si>
  <si>
    <t xml:space="preserve">
0x18FF2331
</t>
  </si>
  <si>
    <t xml:space="preserve">1.3~1.4
</t>
  </si>
  <si>
    <t>行走报警器状态</t>
  </si>
  <si>
    <t xml:space="preserve">0: 未行走
1: 行走&amp;报警器响
2: 行走但报警器静音
3: 未定义
</t>
  </si>
  <si>
    <t xml:space="preserve">1.7~1.8
</t>
  </si>
  <si>
    <t>0=ISO；
1=MHI；
2=BHL；
3=SCM；
4~7=undefined
0x7无效</t>
  </si>
  <si>
    <t xml:space="preserve">PGN 65283
</t>
  </si>
  <si>
    <t xml:space="preserve">0: 自动增力不使能
1: 自动增力使能但未激活
2: 手动增力激活
3: 自动增力使能且激活
</t>
  </si>
  <si>
    <t>0: 乌龟（低速)
1: 兔子（高速）
2,3: 未定义</t>
  </si>
  <si>
    <t xml:space="preserve">0: 未运转
1: 运转中
2,3: 未定义 </t>
  </si>
  <si>
    <t>0x50：P重载模式
0x45: S标准模式
0x46：E省油模式
0xFF无效</t>
  </si>
  <si>
    <t xml:space="preserve">2: Tier 2
3: Tier 3
etc. </t>
  </si>
  <si>
    <t>0: 无 ECM
1: 有 ECM</t>
  </si>
  <si>
    <t>P1泵压力</t>
  </si>
  <si>
    <t>0.002Mpa/bit, 0～40.0 Mpa,0xFFFF无效</t>
  </si>
  <si>
    <t xml:space="preserve">0x18FF0131
</t>
  </si>
  <si>
    <t xml:space="preserve">1~2
</t>
  </si>
  <si>
    <t>P2泵压力</t>
  </si>
  <si>
    <t>0.002/bit, 0～40.0 Mpa,0xFFFF无效</t>
  </si>
  <si>
    <t xml:space="preserve">3~4
</t>
  </si>
  <si>
    <t>1℃/bit, -40 Offset,-40℃～+210℃，0xFF无效</t>
  </si>
  <si>
    <t>0.125rpm/bit, 0~8031 rpm,0xFFFF无效</t>
  </si>
  <si>
    <t>0.05 V/bit，0 to 3212.75V,0xFFFF无效</t>
  </si>
  <si>
    <t>S PWR</t>
  </si>
  <si>
    <t>1pos/ bit,0x15无效</t>
  </si>
  <si>
    <t xml:space="preserve">
1~8
</t>
  </si>
  <si>
    <t>P1泵实际电流</t>
  </si>
  <si>
    <t xml:space="preserve">0~1000mA  </t>
  </si>
  <si>
    <t>（1mA/bit）   ，0xFFFF无效</t>
  </si>
  <si>
    <t xml:space="preserve">5~6
</t>
  </si>
  <si>
    <t>P2泵实际电流</t>
  </si>
  <si>
    <t xml:space="preserve">0~1000mA    </t>
  </si>
  <si>
    <t>（1mA/bit）  ，0xFFFF无效</t>
  </si>
  <si>
    <t xml:space="preserve">7~8
</t>
  </si>
  <si>
    <t>L/min</t>
  </si>
  <si>
    <t>油门位置1/4</t>
  </si>
  <si>
    <t>0：off 1：on 2：error 3：not available</t>
  </si>
  <si>
    <t>2.1~2.2</t>
  </si>
  <si>
    <t>油门位置4/4</t>
  </si>
  <si>
    <t>油门位置2/4</t>
  </si>
  <si>
    <t>油门位置3/4</t>
  </si>
  <si>
    <t>增力开关</t>
  </si>
  <si>
    <t>3.1~3.2</t>
  </si>
  <si>
    <t>左手柄SL3按钮</t>
  </si>
  <si>
    <t>4.5~4.6</t>
  </si>
  <si>
    <t>先导切断阀开关</t>
  </si>
  <si>
    <t>4.7~4.8</t>
  </si>
  <si>
    <t>p1泵压力传感器电压</t>
  </si>
  <si>
    <r>
      <rPr>
        <sz val="11"/>
        <rFont val="宋体"/>
        <family val="3"/>
        <charset val="134"/>
        <scheme val="minor"/>
      </rPr>
      <t xml:space="preserve">0 to </t>
    </r>
    <r>
      <rPr>
        <sz val="11"/>
        <color rgb="FF00B0F0"/>
        <rFont val="宋体"/>
        <family val="3"/>
        <charset val="134"/>
        <scheme val="minor"/>
      </rPr>
      <t>5</t>
    </r>
  </si>
  <si>
    <t>p2泵压力传感器电压</t>
  </si>
  <si>
    <t>左手柄拨盘信号</t>
  </si>
  <si>
    <t>2,3</t>
  </si>
  <si>
    <t>力士乐</t>
  </si>
  <si>
    <t>右手柄拨盘信号</t>
  </si>
  <si>
    <t>4,5</t>
  </si>
  <si>
    <t>回转解锁电磁阀</t>
  </si>
  <si>
    <t>增力电磁阀</t>
  </si>
  <si>
    <t>行走速度电磁阀</t>
  </si>
  <si>
    <t>行走/回转报警蜂鸣器</t>
  </si>
  <si>
    <t>0: 不行走
1: 行走&amp;报警
2: 行走&amp;静音
3: 报警不使能</t>
  </si>
  <si>
    <t xml:space="preserve">PGN 65531
</t>
  </si>
  <si>
    <t>0.03125℃/bit  : 273℃offset,0xFFFF无效</t>
  </si>
  <si>
    <t>斗杆E阀目标电流</t>
  </si>
  <si>
    <t>0~3500</t>
  </si>
  <si>
    <t>(1mA/bit),0xFFFF无效</t>
  </si>
  <si>
    <t>PGN 65302</t>
  </si>
  <si>
    <t>0x18FF1631</t>
  </si>
  <si>
    <t>斗杆合流E阀目标电流</t>
  </si>
  <si>
    <t>附属合流E阀目标电流</t>
  </si>
  <si>
    <t>动臂合流E阀目标电流</t>
  </si>
  <si>
    <t>P1泵比例阀目标电流</t>
  </si>
  <si>
    <t>P2泵比例阀目标电流</t>
  </si>
  <si>
    <t>斗杆打开比例阀目标电流</t>
  </si>
  <si>
    <t>斗杆回收比例阀目标电流</t>
  </si>
  <si>
    <t>动臂下降比例阀目标电流</t>
  </si>
  <si>
    <t>动臂提升比例阀目标电流</t>
  </si>
  <si>
    <t>斗杆再生切断比例阀目标电流</t>
  </si>
  <si>
    <t>斗杆快速回油比例阀目标电流</t>
  </si>
  <si>
    <t>直线行走PI比例阀目标电流</t>
  </si>
  <si>
    <t>直线行走PO比例阀目标电流</t>
  </si>
  <si>
    <t>右行走后退比例阀目标电流</t>
  </si>
  <si>
    <t>右行走前进比例阀目标电流</t>
  </si>
  <si>
    <t>左行走后退比例阀目标电流</t>
  </si>
  <si>
    <t>左行走前进比例阀目标电流</t>
  </si>
  <si>
    <t>P1旁路切断阀实际电流</t>
  </si>
  <si>
    <t>P2旁路切断阀实际电流</t>
  </si>
  <si>
    <t>铲斗E阀实际电流</t>
  </si>
  <si>
    <t>斗杆E阀实际电流</t>
  </si>
  <si>
    <t>斗杆合流E阀实际电流</t>
  </si>
  <si>
    <t>附属合流E阀实际电流</t>
  </si>
  <si>
    <t>动臂合流E阀实际电流</t>
  </si>
  <si>
    <t>斗杆打开比例阀实际电流</t>
  </si>
  <si>
    <t>PGN 65311</t>
  </si>
  <si>
    <t>0x18FF1F31</t>
  </si>
  <si>
    <t>斗杆回收比例阀实际电流</t>
  </si>
  <si>
    <t>动臂下降比例阀实际电流</t>
  </si>
  <si>
    <t>动臂提升比例阀实际电流</t>
  </si>
  <si>
    <t>铲斗打开比例阀实际电流</t>
  </si>
  <si>
    <t>铲斗回收比例阀实际电流</t>
  </si>
  <si>
    <t>右回转比例阀实际电流</t>
  </si>
  <si>
    <t>左回转比例阀实际电流</t>
  </si>
  <si>
    <t>斗杆再生切断比例阀实际电流</t>
  </si>
  <si>
    <t>PGN 65316</t>
  </si>
  <si>
    <t>0x18FF2431</t>
  </si>
  <si>
    <t>斗杆快速回油比例阀实际电流</t>
  </si>
  <si>
    <t>直线行走PI比例阀实际电流</t>
  </si>
  <si>
    <t>直线行走PO比例阀实际电流</t>
  </si>
  <si>
    <t>右行走后退比例阀实际电流</t>
  </si>
  <si>
    <t>PGN 65317</t>
  </si>
  <si>
    <t>0x18FF2531</t>
  </si>
  <si>
    <t>右行走前进比例阀实际电流</t>
  </si>
  <si>
    <t>左行走后退比例阀实际电流</t>
  </si>
  <si>
    <t>左行走前进比例阀实际电流</t>
  </si>
  <si>
    <t>P1旁路切断阀目标电流</t>
  </si>
  <si>
    <t>PGN 65299</t>
  </si>
  <si>
    <t>0x18FF1331</t>
  </si>
  <si>
    <t>P2旁路切断阀目标电流</t>
  </si>
  <si>
    <t>铲斗E阀目标电流</t>
  </si>
  <si>
    <t>铲斗打开比例阀目标电流</t>
  </si>
  <si>
    <t>PGN 65324</t>
  </si>
  <si>
    <t>0x18FF2C31</t>
  </si>
  <si>
    <t>铲斗回收比例阀目标电流</t>
  </si>
  <si>
    <t>右回转比例阀目标电流</t>
  </si>
  <si>
    <t>左回转比例阀目标电流</t>
  </si>
  <si>
    <t>动臂油缸压力（大腔）传感器电压</t>
  </si>
  <si>
    <t>PGN 65330</t>
  </si>
  <si>
    <t>0x18FF3231</t>
  </si>
  <si>
    <t>斗杆油缸压力（大腔）传感器电压</t>
  </si>
  <si>
    <t>预热继电器状态</t>
  </si>
  <si>
    <t>0: 未激活 , 1: 手动预热, 2: 自动预热，3: 未定义</t>
  </si>
  <si>
    <t>0x18FF0431</t>
  </si>
  <si>
    <t>0.002Mpa/bit,0～40.0 Mpa,0xFFFF无效</t>
  </si>
  <si>
    <t xml:space="preserve">
破碎锤实际流量</t>
  </si>
  <si>
    <t>30~1200</t>
  </si>
  <si>
    <t>(1L/min/bit)</t>
  </si>
  <si>
    <t xml:space="preserve">
破碎锤目标流量</t>
  </si>
  <si>
    <t>第1组风扇占空比</t>
  </si>
  <si>
    <t>0~100.0</t>
  </si>
  <si>
    <t>(0.01%/bit)，0xFF无效</t>
  </si>
  <si>
    <t>PGN 65287</t>
  </si>
  <si>
    <t>0x18FF0731</t>
  </si>
  <si>
    <t>第2组风扇占空比</t>
  </si>
  <si>
    <r>
      <rPr>
        <sz val="11"/>
        <rFont val="宋体"/>
        <family val="3"/>
        <charset val="134"/>
      </rPr>
      <t>第</t>
    </r>
    <r>
      <rPr>
        <sz val="11"/>
        <rFont val="Arial"/>
        <family val="2"/>
      </rPr>
      <t>3</t>
    </r>
    <r>
      <rPr>
        <sz val="11"/>
        <rFont val="宋体"/>
        <family val="3"/>
        <charset val="134"/>
      </rPr>
      <t>组风扇占空比</t>
    </r>
  </si>
  <si>
    <t>VBO控制器软件版本</t>
  </si>
  <si>
    <t>0~65535</t>
  </si>
  <si>
    <t>MAC控制器软件版本</t>
  </si>
  <si>
    <t>XXX.XXXVXXX，0xFFFFFFFFFFFFFFFF无效
解析格式参考附件1</t>
  </si>
  <si>
    <t>例：PZ923G3001
0xFFFFFFFFFFFFFFFF无效
解析格式参考附件1</t>
  </si>
  <si>
    <t>例:YQ.348.1565_V15
0xFFFFFFFFFFFFFFFF无效
解析格式参见附件1</t>
  </si>
  <si>
    <t>例：QH0312345
0xFFFFFFFFFFFFFFFF无效
解析格式参见附件1</t>
  </si>
  <si>
    <t>PGN 62998</t>
  </si>
  <si>
    <t>PGN 62997</t>
  </si>
  <si>
    <t>3、CAN ID =0x18FFE131 的第1.5~1.8的值=2，则传该包数据。</t>
  </si>
  <si>
    <t>5、MCU命令码：0xF98C</t>
  </si>
  <si>
    <t>6、所有数据均采自CAN1</t>
  </si>
  <si>
    <t>发动机排放控制诊断信息</t>
  </si>
  <si>
    <t>NO.</t>
  </si>
  <si>
    <t>数据长度</t>
  </si>
  <si>
    <t>东康M15、康明斯QSX15、广康QSL9-H/QSB7、福康F4.5/X12发动机</t>
  </si>
  <si>
    <t>珀金斯2806EA-E18TA 发动机</t>
  </si>
  <si>
    <t>玉柴发动机</t>
  </si>
  <si>
    <t>排放控制诊断协议</t>
  </si>
  <si>
    <t>0：代表IOS15765
1：代表IOS27145
2：代表SAEJ1939
3：代表ISO15031
0xFE：表示无效</t>
  </si>
  <si>
    <t>2：代表SAEJ1939</t>
  </si>
  <si>
    <t>1：代表IOS27145</t>
  </si>
  <si>
    <t>排放控制报警灯状态</t>
  </si>
  <si>
    <t>0：代表未点亮
1：代表点亮
2：代表闪烁
0xFE：表示无效</t>
  </si>
  <si>
    <t>18FEFF00</t>
  </si>
  <si>
    <t>65279</t>
  </si>
  <si>
    <t>18FED400</t>
  </si>
  <si>
    <t>65236</t>
  </si>
  <si>
    <t>1.7</t>
  </si>
  <si>
    <t>请求帧
TBOX请求ID：TBOX请求ID：18EA0018 TBOX请求数据 D4 FE 00</t>
  </si>
  <si>
    <t>18DB33F1(请求)
18DAF100（应答）
0x22（服务）</t>
  </si>
  <si>
    <t>PID F491</t>
  </si>
  <si>
    <t>排放控制故障码总数</t>
  </si>
  <si>
    <t>“0xFE”表示无效</t>
  </si>
  <si>
    <t>18FECE00</t>
  </si>
  <si>
    <t>65230</t>
  </si>
  <si>
    <t xml:space="preserve">请求帧，TBOX请求ID：18EA0021 TBOX请求数据: CE FE 00 </t>
  </si>
  <si>
    <t>根据读取的实际故障码统计</t>
  </si>
  <si>
    <t>排放控制故障码信息列表</t>
  </si>
  <si>
    <t>4*N</t>
  </si>
  <si>
    <t>N：表示故障个数</t>
  </si>
  <si>
    <t>18FECA00</t>
  </si>
  <si>
    <t>65226</t>
  </si>
  <si>
    <t>/</t>
  </si>
  <si>
    <t>每个故障码为四字节，可按故障实际顺序进行排序。SPN：1214、1215（SPN/FMI）</t>
  </si>
  <si>
    <t>见截图</t>
  </si>
  <si>
    <t xml:space="preserve">每个故障码为四字节，可按故障实际顺序进行排序。SPN：1214、1215（SPN/FMI），故障码解析方式： Conversion Method 0 (J1939 Version 4)
</t>
  </si>
  <si>
    <t>18DB33F1(请求)
18DAF100（应答）
0x19（服务）</t>
  </si>
  <si>
    <t>SID=0x19,
SFID=0x42, FGID =0x33</t>
  </si>
  <si>
    <t>发动机数据流信息</t>
  </si>
  <si>
    <t>车速</t>
  </si>
  <si>
    <t>(1/256)/bit，0xFF,0xFF表示无效</t>
  </si>
  <si>
    <t>18FEF100</t>
  </si>
  <si>
    <t>不支持</t>
  </si>
  <si>
    <t>大气压力</t>
  </si>
  <si>
    <t>0.5/bit，0xFF表示无效</t>
  </si>
  <si>
    <t>18FEF500</t>
  </si>
  <si>
    <t>XXFEF500</t>
  </si>
  <si>
    <t>发动机净输出扭矩</t>
  </si>
  <si>
    <t>1/bit，偏移量-125，0xFF表示无效</t>
  </si>
  <si>
    <t>0CF00400</t>
  </si>
  <si>
    <t>3</t>
  </si>
  <si>
    <t>00F00400</t>
  </si>
  <si>
    <t xml:space="preserve">XXF00400
</t>
  </si>
  <si>
    <t>摩擦扭矩</t>
  </si>
  <si>
    <t>18FEDF00</t>
  </si>
  <si>
    <t>XXFEDF00</t>
  </si>
  <si>
    <t>0.125/bit，0xFF,0xFF表示无效</t>
  </si>
  <si>
    <t>XXF00400</t>
  </si>
  <si>
    <t>柴油机燃料流量</t>
  </si>
  <si>
    <t>0.05/bit，0xFF,0xFF表示无效</t>
  </si>
  <si>
    <t>18FEF200</t>
  </si>
  <si>
    <t>XXFEF200</t>
  </si>
  <si>
    <t>SCR上游Nox传感器输出值</t>
  </si>
  <si>
    <t>0.05/bit，偏移量-200，0xFF，0xFF表示无效</t>
  </si>
  <si>
    <t>18F00E00</t>
  </si>
  <si>
    <t>XXF00E51</t>
  </si>
  <si>
    <t>XX</t>
  </si>
  <si>
    <t>SCR下游Nox传感器输出值</t>
  </si>
  <si>
    <t>18F00F00</t>
  </si>
  <si>
    <t>XXF00F52</t>
  </si>
  <si>
    <t>反应剂余量</t>
  </si>
  <si>
    <t>0.4/bit，0xFF表示无效</t>
  </si>
  <si>
    <t>18FE5600</t>
  </si>
  <si>
    <t xml:space="preserve">XXFE5600
</t>
  </si>
  <si>
    <t>进气量</t>
  </si>
  <si>
    <t>0CF00A00</t>
  </si>
  <si>
    <t>XXF00A00</t>
  </si>
  <si>
    <t>SCR入口温度</t>
  </si>
  <si>
    <t>0.03125/bit，偏移量-273，0xFF，0xFF表示无效</t>
  </si>
  <si>
    <t>14FD3E00</t>
  </si>
  <si>
    <t xml:space="preserve">14FD3E00
</t>
  </si>
  <si>
    <t>0.1/bit,0xFF，0xFF表示无效</t>
  </si>
  <si>
    <t>18FDB200</t>
  </si>
  <si>
    <t>XXFDB200</t>
  </si>
  <si>
    <t>柴油机冷却液温度</t>
  </si>
  <si>
    <t>1/bit，偏移量-40，0xFF表示无效</t>
  </si>
  <si>
    <t>18FEEE00</t>
  </si>
  <si>
    <t>XXFEEE00</t>
  </si>
  <si>
    <t>油箱液位</t>
  </si>
  <si>
    <t>18FEFC31</t>
  </si>
  <si>
    <t>主机厂广播发出</t>
  </si>
  <si>
    <t>实际的EGR阀开度</t>
  </si>
  <si>
    <t>0.0025%/bit，0xFF表示无效</t>
  </si>
  <si>
    <t>18FD9400</t>
  </si>
  <si>
    <t>设定的EGR阀开度</t>
  </si>
  <si>
    <t>18FDD500</t>
  </si>
  <si>
    <t xml:space="preserve">请求帧，TBOX请求ID：18EA0021 TBOX请求数据:D5 FD 00 </t>
  </si>
  <si>
    <t>SPN2791
TBOX请求ID：18EA0018 TBOX请求数据:D5 FD 00</t>
  </si>
  <si>
    <t xml:space="preserve">18FDD500
</t>
  </si>
  <si>
    <t>注：</t>
  </si>
  <si>
    <r>
      <rPr>
        <sz val="12"/>
        <rFont val="Arial"/>
        <family val="2"/>
      </rPr>
      <t>1</t>
    </r>
    <r>
      <rPr>
        <sz val="12"/>
        <rFont val="等线"/>
        <family val="3"/>
        <charset val="134"/>
      </rPr>
      <t>、该报数据的命令码采用国四标准命令码。</t>
    </r>
  </si>
  <si>
    <t>数值范围</t>
  </si>
  <si>
    <t>数据来源
（未注明来源，默认为发动机ECM)</t>
  </si>
  <si>
    <t>SA
(HEX)</t>
  </si>
  <si>
    <t>刷新时间</t>
  </si>
  <si>
    <t>区间1（T1,1）</t>
  </si>
  <si>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次</t>
    </r>
    <r>
      <rPr>
        <sz val="10"/>
        <rFont val="Arial"/>
        <family val="2"/>
      </rPr>
      <t xml:space="preserve">/bit, </t>
    </r>
    <r>
      <rPr>
        <sz val="10"/>
        <rFont val="宋体"/>
        <family val="3"/>
        <charset val="134"/>
      </rPr>
      <t>每个字节表示单位时间内采集的数据内容：发动机转速</t>
    </r>
    <r>
      <rPr>
        <sz val="10"/>
        <rFont val="Arial"/>
        <family val="2"/>
      </rPr>
      <t>&lt;=600</t>
    </r>
    <r>
      <rPr>
        <sz val="10"/>
        <rFont val="宋体"/>
        <family val="3"/>
        <charset val="134"/>
      </rPr>
      <t>（数据来源</t>
    </r>
    <r>
      <rPr>
        <sz val="10"/>
        <rFont val="Arial"/>
        <family val="2"/>
      </rPr>
      <t>PGN 61444,SPN 190</t>
    </r>
    <r>
      <rPr>
        <sz val="10"/>
        <rFont val="宋体"/>
        <family val="3"/>
        <charset val="134"/>
      </rPr>
      <t>），且负荷率</t>
    </r>
    <r>
      <rPr>
        <sz val="10"/>
        <rFont val="Arial"/>
        <family val="2"/>
      </rPr>
      <t xml:space="preserve">&lt;=10% </t>
    </r>
    <r>
      <rPr>
        <sz val="10"/>
        <rFont val="宋体"/>
        <family val="3"/>
        <charset val="134"/>
      </rPr>
      <t>（数据来源</t>
    </r>
    <r>
      <rPr>
        <sz val="10"/>
        <rFont val="Arial"/>
        <family val="2"/>
      </rPr>
      <t>PGN 61443,SPN 92</t>
    </r>
    <r>
      <rPr>
        <sz val="10"/>
        <rFont val="宋体"/>
        <family val="3"/>
        <charset val="134"/>
      </rPr>
      <t>）的次数</t>
    </r>
  </si>
  <si>
    <t>原始数据来源于发动机ECM PGN 61443,SPN 91和PGN 61443,SPN 92</t>
  </si>
  <si>
    <t>GPS</t>
  </si>
  <si>
    <t>1C</t>
  </si>
  <si>
    <t>10s</t>
  </si>
  <si>
    <t>区间2（T1,2）</t>
  </si>
  <si>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次</t>
    </r>
    <r>
      <rPr>
        <sz val="10"/>
        <rFont val="Arial"/>
        <family val="2"/>
      </rPr>
      <t xml:space="preserve">/bit, </t>
    </r>
    <r>
      <rPr>
        <sz val="10"/>
        <rFont val="宋体"/>
        <family val="3"/>
        <charset val="134"/>
      </rPr>
      <t>每个字节表示单位时间内采集的数据内容：发动机转速</t>
    </r>
    <r>
      <rPr>
        <sz val="10"/>
        <rFont val="Arial"/>
        <family val="2"/>
      </rPr>
      <t>&lt;=600</t>
    </r>
    <r>
      <rPr>
        <sz val="10"/>
        <rFont val="宋体"/>
        <family val="3"/>
        <charset val="134"/>
      </rPr>
      <t>（数据来源</t>
    </r>
    <r>
      <rPr>
        <sz val="10"/>
        <rFont val="Arial"/>
        <family val="2"/>
      </rPr>
      <t>PGN 61444,SPN 190</t>
    </r>
    <r>
      <rPr>
        <sz val="10"/>
        <rFont val="宋体"/>
        <family val="3"/>
        <charset val="134"/>
      </rPr>
      <t>），</t>
    </r>
    <r>
      <rPr>
        <sz val="10"/>
        <rFont val="Arial"/>
        <family val="2"/>
      </rPr>
      <t>10%&lt;</t>
    </r>
    <r>
      <rPr>
        <sz val="10"/>
        <rFont val="宋体"/>
        <family val="3"/>
        <charset val="134"/>
      </rPr>
      <t>负荷率</t>
    </r>
    <r>
      <rPr>
        <sz val="10"/>
        <rFont val="Arial"/>
        <family val="2"/>
      </rPr>
      <t xml:space="preserve">&lt;=20% </t>
    </r>
    <r>
      <rPr>
        <sz val="10"/>
        <rFont val="宋体"/>
        <family val="3"/>
        <charset val="134"/>
      </rPr>
      <t>（数据来源</t>
    </r>
    <r>
      <rPr>
        <sz val="10"/>
        <rFont val="Arial"/>
        <family val="2"/>
      </rPr>
      <t>PGN 61443,SPN 92</t>
    </r>
    <r>
      <rPr>
        <sz val="10"/>
        <rFont val="宋体"/>
        <family val="3"/>
        <charset val="134"/>
      </rPr>
      <t>）的次数</t>
    </r>
  </si>
  <si>
    <t>区间3（T1,3）</t>
  </si>
  <si>
    <t>1次/bit, 每个字节表示单位时间内采集的数据内容：发动机转速&lt;=600（数据来源PGN 61444,SPN 190），20%&lt;负荷率&lt;=30% （数据来源PGN 61443,SPN 92）的次数</t>
  </si>
  <si>
    <t>区间4（T1,4）</t>
  </si>
  <si>
    <t>1次/bit, 每个字节表示单位时间内采集的数据内容：发动机转速&lt;=600（数据来源PGN 61444,SPN 190），30%&lt;负荷率&lt;=40% （数据来源PGN 61443,SPN 92）的次数</t>
  </si>
  <si>
    <t>区间5（T1,5）</t>
  </si>
  <si>
    <t>1次/bit, 每个字节表示单位时间内采集的数据内容：发动机转速&lt;=600（数据来源PGN 61444,SPN 190），40%&lt;负荷率&lt;=50% （数据来源PGN 61443,SPN 92）的次数</t>
  </si>
  <si>
    <t>区间6（T1,6）</t>
  </si>
  <si>
    <t>1次/bit, 每个字节表示单位时间内采集的数据内容：发动机转速&lt;=600（数据来源PGN 61444,SPN 190），50%&lt;负荷率&lt;=60% （数据来源PGN 61443,SPN 92）的次数</t>
  </si>
  <si>
    <t>区间7（T1,7）</t>
  </si>
  <si>
    <t>1次/bit, 每个字节表示单位时间内采集的数据内容：发动机转速&lt;=600（数据来源PGN 61444,SPN 190），60%&lt;负荷率&lt;=70% （数据来源PGN 61443,SPN 92）的次数</t>
  </si>
  <si>
    <t>区间8（T1,8）</t>
  </si>
  <si>
    <t>1次/bit, 每个字节表示单位时间内采集的数据内容：发动机转速&lt;=600（数据来源PGN 61444,SPN 190），70%&lt;负荷率&lt;=80% （数据来源PGN 61443,SPN 92）的次数</t>
  </si>
  <si>
    <t>区间9（T1,9）</t>
  </si>
  <si>
    <t>1次/bit, 每个字节表示单位时间内采集的数据内容：发动机转速&lt;=600（数据来源PGN 61444,SPN 190），80%&lt;负荷率&lt;=90% （数据来源PGN 61443,SPN 92）的次数</t>
  </si>
  <si>
    <t>区间10（T1,10）</t>
  </si>
  <si>
    <t>1次/bit, 每个字节表示单位时间内采集的数据内容：发动机转速&lt;=600（数据来源PGN 61444,SPN 190），90%&lt;负荷率&lt;=100% （数据来源PGN 61443,SPN 92）的次数</t>
  </si>
  <si>
    <t>区间11（T2,1）</t>
  </si>
  <si>
    <t>1次/bit, 每个字节表示单位时间内采集的数据内容：600&lt;发动机转速&lt;=700（数据来源PGN 61444,SPN 190），且负荷率&lt;=10% （数据来源PGN 61443,SPN 92）的次数</t>
  </si>
  <si>
    <t>区间12（T2,2）</t>
  </si>
  <si>
    <t>1次/bit, 每个字节表示单位时间内采集的数据内容：600&lt;发动机转速&lt;=700（数据来源PGN 61444,SPN 190），10%&lt;负荷率&lt;=20% （数据来源PGN 61443,SPN 92）的次数</t>
  </si>
  <si>
    <t>区间13（T2,3）</t>
  </si>
  <si>
    <t>1次/bit, 每个字节表示单位时间内采集的数据内容：600&lt;发动机转速&lt;=700（数据来源PGN 61444,SPN 190），20%&lt;负荷率&lt;=30% （数据来源PGN 61443,SPN 92）的次数</t>
  </si>
  <si>
    <t>区间14（T2,4）</t>
  </si>
  <si>
    <t>1次/bit, 每个字节表示单位时间内采集的数据内容：600&lt;发动机转速&lt;=700（数据来源PGN 61444,SPN 190），30%&lt;负荷率&lt;=40% （数据来源PGN 61443,SPN 92）的次数</t>
  </si>
  <si>
    <t>区间15（T2,5）</t>
  </si>
  <si>
    <t>1次/bit, 每个字节表示单位时间内采集的数据内容：600&lt;发动机转速&lt;=700（数据来源PGN 61444,SPN 190），40%&lt;负荷率&lt;=50% （数据来源PGN 61443,SPN 92）的次数</t>
  </si>
  <si>
    <t>区间16（T2,6）</t>
  </si>
  <si>
    <t>1次/bit, 每个字节表示单位时间内采集的数据内容：600&lt;发动机转速&lt;=700（数据来源PGN 61444,SPN 190），50%&lt;负荷率&lt;=60% （数据来源PGN 61443,SPN 92）的次数</t>
  </si>
  <si>
    <t>区间17（T2,7）</t>
  </si>
  <si>
    <t>1次/bit, 每个字节表示单位时间内采集的数据内容：600&lt;发动机转速&lt;=700（数据来源PGN 61444,SPN 190），60%&lt;负荷率&lt;=70% （数据来源PGN 61443,SPN 92）的次数</t>
  </si>
  <si>
    <t>区间18（T2,8）</t>
  </si>
  <si>
    <t>1次/bit, 每个字节表示单位时间内采集的数据内容：600&lt;发动机转速&lt;=700（数据来源PGN 61444,SPN 190），70%&lt;负荷率&lt;=80% （数据来源PGN 61443,SPN 92）的次数</t>
  </si>
  <si>
    <t>区间19（T2,9）</t>
  </si>
  <si>
    <t>1次/bit, 每个字节表示单位时间内采集的数据内容：600&lt;发动机转速&lt;=700（数据来源PGN 61444,SPN 190），80%&lt;负荷率&lt;=90% （数据来源PGN 61443,SPN 92）的次数</t>
  </si>
  <si>
    <t>区间20（T2,10）</t>
  </si>
  <si>
    <t>1次/bit, 每个字节表示单位时间内采集的数据内容：600&lt;发动机转速&lt;=700（数据来源PGN 61444,SPN 190），90%&lt;负荷率&lt;=100% （数据来源PGN 61443,SPN 92）的次数</t>
  </si>
  <si>
    <t>区间21（T3,1）</t>
  </si>
  <si>
    <t>1次/bit, 每个字节表示单位时间内采集的数据内容：700&lt;发动机转速&lt;=800（数据来源PGN 61444,SPN 190），且负荷率&lt;=10% （数据来源PGN 61443,SPN 92）的次数</t>
  </si>
  <si>
    <t>区间22（T3,2）</t>
  </si>
  <si>
    <t>1次/bit, 每个字节表示单位时间内采集的数据内容：700&lt;发动机转速&lt;=800（数据来源PGN 61444,SPN 190），10%&lt;负荷率&lt;=20% （数据来源PGN 61443,SPN 92）的次数</t>
  </si>
  <si>
    <t>区间23（T3,3）</t>
  </si>
  <si>
    <t>1次/bit, 每个字节表示单位时间内采集的数据内容：700&lt;发动机转速&lt;=800（数据来源PGN 61444,SPN 190），20%&lt;负荷率&lt;=30% （数据来源PGN 61443,SPN 92）的次数</t>
  </si>
  <si>
    <t>区间24（T3,4）</t>
  </si>
  <si>
    <t>1次/bit, 每个字节表示单位时间内采集的数据内容：700&lt;发动机转速&lt;=800（数据来源PGN 61444,SPN 190），30%&lt;负荷率&lt;=40% （数据来源PGN 61443,SPN 92）的次数</t>
  </si>
  <si>
    <t>区间25（T3,5）</t>
  </si>
  <si>
    <t>1次/bit, 每个字节表示单位时间内采集的数据内容：700&lt;发动机转速&lt;=800（数据来源PGN 61444,SPN 190），40%&lt;负荷率&lt;=50% （数据来源PGN 61443,SPN 92）的次数</t>
  </si>
  <si>
    <t>区间26（T3,6）</t>
  </si>
  <si>
    <t>1次/bit, 每个字节表示单位时间内采集的数据内容：700&lt;发动机转速&lt;=800（数据来源PGN 61444,SPN 190），50%&lt;负荷率&lt;=60% （数据来源PGN 61443,SPN 92）的次数</t>
  </si>
  <si>
    <t>区间27（T3,7）</t>
  </si>
  <si>
    <t>区间28（T3,8）</t>
  </si>
  <si>
    <t>1次/bit, 每个字节表示单位时间内采集的数据内容：700&lt;发动机转速&lt;=800（数据来源PGN 61444,SPN 190），70%&lt;负荷率&lt;=80% （数据来源PGN 61443,SPN 92）的次数</t>
  </si>
  <si>
    <t>区间29（T3,9）</t>
  </si>
  <si>
    <t>1次/bit, 每个字节表示单位时间内采集的数据内容：700&lt;发动机转速&lt;=800（数据来源PGN 61444,SPN 190），80%&lt;负荷率&lt;=90% （数据来源PGN 61443,SPN 92）的次数</t>
  </si>
  <si>
    <t>区间30（T3,10）</t>
  </si>
  <si>
    <t>1次/bit, 每个字节表示单位时间内采集的数据内容：700&lt;发动机转速&lt;=800（数据来源PGN 61444,SPN 190），90%&lt;负荷率&lt;=100% （数据来源PGN 61443,SPN 92）的次数</t>
  </si>
  <si>
    <t>区间31（T4,1）</t>
  </si>
  <si>
    <t>1次/bit, 每个字节表示单位时间内采集的数据内容：800&lt;发动机转速&lt;=900（数据来源PGN 61444,SPN 190），且负荷率&lt;=10% （数据来源PGN 61443,SPN 92）的次数</t>
  </si>
  <si>
    <t>区间32（T4,2）</t>
  </si>
  <si>
    <t>1次/bit, 每个字节表示单位时间内采集的数据内容：800&lt;发动机转速&lt;=900（数据来源PGN 61444,SPN 190），10%&lt;负荷率&lt;=20% （数据来源PGN 61443,SPN 92）的次数</t>
  </si>
  <si>
    <t>区间33（T4,3）</t>
  </si>
  <si>
    <t>1次/bit, 每个字节表示单位时间内采集的数据内容：800&lt;发动机转速&lt;=900（数据来源PGN 61444,SPN 190），20%&lt;负荷率&lt;=30% （数据来源PGN 61443,SPN 92）的次数</t>
  </si>
  <si>
    <t>区间34（T4,4）</t>
  </si>
  <si>
    <t>1次/bit, 每个字节表示单位时间内采集的数据内容：800&lt;发动机转速&lt;=900（数据来源PGN 61444,SPN 190），30%&lt;负荷率&lt;=40% （数据来源PGN 61443,SPN 92）的次数</t>
  </si>
  <si>
    <t>区间35（T4,5）</t>
  </si>
  <si>
    <t>1次/bit, 每个字节表示单位时间内采集的数据内容：800&lt;发动机转速&lt;=900（数据来源PGN 61444,SPN 190），40%&lt;负荷率&lt;=50% （数据来源PGN 61443,SPN 92）的次数</t>
  </si>
  <si>
    <t>区间36（T4,6）</t>
  </si>
  <si>
    <t>1次/bit, 每个字节表示单位时间内采集的数据内容：800&lt;发动机转速&lt;=900（数据来源PGN 61444,SPN 190），50%&lt;负荷率&lt;=60% （数据来源PGN 61443,SPN 92）的次数</t>
  </si>
  <si>
    <t>区间37（T4,7）</t>
  </si>
  <si>
    <t>1次/bit, 每个字节表示单位时间内采集的数据内容：800&lt;发动机转速&lt;=900（数据来源PGN 61444,SPN 190），60%&lt;负荷率&lt;=70% （数据来源PGN 61443,SPN 92）的次数</t>
  </si>
  <si>
    <t>区间38（T4,8）</t>
  </si>
  <si>
    <t>1次/bit, 每个字节表示单位时间内采集的数据内容：800&lt;发动机转速&lt;=900（数据来源PGN 61444,SPN 190），70%&lt;负荷率&lt;=80% （数据来源PGN 61443,SPN 92）的次数</t>
  </si>
  <si>
    <t>区间39（T4,9）</t>
  </si>
  <si>
    <t>1次/bit, 每个字节表示单位时间内采集的数据内容：800&lt;发动机转速&lt;=900（数据来源PGN 61444,SPN 190），80%&lt;负荷率&lt;=90% （数据来源PGN 61443,SPN 92）的次数</t>
  </si>
  <si>
    <t>区间40（T4,10）</t>
  </si>
  <si>
    <t>1次/bit, 每个字节表示单位时间内采集的数据内容：800&lt;发动机转速&lt;=900（数据来源PGN 61444,SPN 190），90%&lt;负荷率&lt;=100% （数据来源PGN 61443,SPN 92）的次数</t>
  </si>
  <si>
    <t>区间41（T5,1）</t>
  </si>
  <si>
    <t>1次/bit, 每个字节表示单位时间内采集的数据内容：900&lt;发动机转速&lt;=1000（数据来源PGN 61444,SPN 190），且负荷率&lt;=10% （数据来源PGN 61443,SPN 92）的次数</t>
  </si>
  <si>
    <t>区间42（T5,2）</t>
  </si>
  <si>
    <t>1次/bit, 每个字节表示单位时间内采集的数据内容：900&lt;发动机转速&lt;=1000（数据来源PGN 61444,SPN 190），10%&lt;负荷率&lt;=20% （数据来源PGN 61443,SPN 92）的次数</t>
  </si>
  <si>
    <t>区间43（T5,3）</t>
  </si>
  <si>
    <t>1次/bit, 每个字节表示单位时间内采集的数据内容：900&lt;发动机转速&lt;=1000（数据来源PGN 61444,SPN 190），20%&lt;负荷率&lt;=30% （数据来源PGN 61443,SPN 92）的次数</t>
  </si>
  <si>
    <t>区间44（T5,4）</t>
  </si>
  <si>
    <t>1次/bit, 每个字节表示单位时间内采集的数据内容：900&lt;发动机转速&lt;=1000（数据来源PGN 61444,SPN 190），30%&lt;负荷率&lt;=40% （数据来源PGN 61443,SPN 92）的次数</t>
  </si>
  <si>
    <t>区间45（T5,5）</t>
  </si>
  <si>
    <t>1次/bit, 每个字节表示单位时间内采集的数据内容：900&lt;发动机转速&lt;=1000（数据来源PGN 61444,SPN 190），40%&lt;负荷率&lt;=50% （数据来源PGN 61443,SPN 92）的次数</t>
  </si>
  <si>
    <t>区间46（T5,6）</t>
  </si>
  <si>
    <t>1次/bit, 每个字节表示单位时间内采集的数据内容：900&lt;发动机转速&lt;=1000（数据来源PGN 61444,SPN 190），50%&lt;负荷率&lt;=60% （数据来源PGN 61443,SPN 92）的次数</t>
  </si>
  <si>
    <t>区间47（T5,7）</t>
  </si>
  <si>
    <t>1次/bit, 每个字节表示单位时间内采集的数据内容：900&lt;发动机转速&lt;=1000（数据来源PGN 61444,SPN 190），60%&lt;负荷率&lt;=70% （数据来源PGN 61443,SPN 92）的次数</t>
  </si>
  <si>
    <t>区间48（T5,8）</t>
  </si>
  <si>
    <t>1次/bit, 每个字节表示单位时间内采集的数据内容：900&lt;发动机转速&lt;=1000（数据来源PGN 61444,SPN 190），70%&lt;负荷率&lt;=80% （数据来源PGN 61443,SPN 92）的次数</t>
  </si>
  <si>
    <t>区间49（T5,9）</t>
  </si>
  <si>
    <t>1次/bit, 每个字节表示单位时间内采集的数据内容：900&lt;发动机转速&lt;=1000（数据来源PGN 61444,SPN 190），80%&lt;负荷率&lt;=90% （数据来源PGN 61443,SPN 92）的次数</t>
  </si>
  <si>
    <t>区间50（T5,10）</t>
  </si>
  <si>
    <t>1次/bit, 每个字节表示单位时间内采集的数据内容：900&lt;发动机转速&lt;=1000（数据来源PGN 61444,SPN 190），90%&lt;负荷率&lt;=100% （数据来源PGN 61443,SPN 92）的次数</t>
  </si>
  <si>
    <t>区间51（T6,1）</t>
  </si>
  <si>
    <t>1次/bit, 每个字节表示单位时间内采集的数据内容：1000&lt;发动机转速&lt;=1100（数据来源PGN 61444,SPN 190），且负荷率&lt;=10% （数据来源PGN 61443,SPN 92）的次数</t>
  </si>
  <si>
    <t>区间52（T6,2）</t>
  </si>
  <si>
    <t>1次/bit, 每个字节表示单位时间内采集的数据内容：1000&lt;发动机转速&lt;=1100（数据来源PGN 61444,SPN 190），10%&lt;负荷率&lt;=20% （数据来源PGN 61443,SPN 92）的次数</t>
  </si>
  <si>
    <t>区间53（T6,3）</t>
  </si>
  <si>
    <t>1次/bit, 每个字节表示单位时间内采集的数据内容：1000&lt;发动机转速&lt;=1100（数据来源PGN 61444,SPN 190），20%&lt;负荷率&lt;=30% （数据来源PGN 61443,SPN 92）的次数</t>
  </si>
  <si>
    <t>区间54（T6,4）</t>
  </si>
  <si>
    <t>1次/bit, 每个字节表示单位时间内采集的数据内容：1000&lt;发动机转速&lt;=1100（数据来源PGN 61444,SPN 190），30%&lt;负荷率&lt;=40% （数据来源PGN 61443,SPN 92）的次数</t>
  </si>
  <si>
    <t>区间55（T6,5）</t>
  </si>
  <si>
    <t>1次/bit, 每个字节表示单位时间内采集的数据内容：1000&lt;发动机转速&lt;=1100（数据来源PGN 61444,SPN 190），40%&lt;负荷率&lt;=50% （数据来源PGN 61443,SPN 92）的次数</t>
  </si>
  <si>
    <t>区间56（T6,6）</t>
  </si>
  <si>
    <t>1次/bit, 每个字节表示单位时间内采集的数据内容：1000&lt;发动机转速&lt;=1100（数据来源PGN 61444,SPN 190），50%&lt;负荷率&lt;=60% （数据来源PGN 61443,SPN 92）的次数</t>
  </si>
  <si>
    <t>区间57（T6,7）</t>
  </si>
  <si>
    <t>1次/bit, 每个字节表示单位时间内采集的数据内容：1000&lt;发动机转速&lt;=1100（数据来源PGN 61444,SPN 190），60%&lt;负荷率&lt;=70% （数据来源PGN 61443,SPN 92）的次数</t>
  </si>
  <si>
    <t>区间58（T6,8）</t>
  </si>
  <si>
    <t>1次/bit, 每个字节表示单位时间内采集的数据内容：1000&lt;发动机转速&lt;=1100（数据来源PGN 61444,SPN 190），70%&lt;负荷率&lt;=80% （数据来源PGN 61443,SPN 92）的次数</t>
  </si>
  <si>
    <t>区间59（T6,9）</t>
  </si>
  <si>
    <t>1次/bit, 每个字节表示单位时间内采集的数据内容：1000&lt;发动机转速&lt;=1100（数据来源PGN 61444,SPN 190），80%&lt;负荷率&lt;=90% （数据来源PGN 61443,SPN 92）的次数</t>
  </si>
  <si>
    <t>区间60（T6,10）</t>
  </si>
  <si>
    <t>1次/bit, 每个字节表示单位时间内采集的数据内容：1000&lt;发动机转速&lt;=1100（数据来源PGN 61444,SPN 190），90%&lt;负荷率&lt;=100% （数据来源PGN 61443,SPN 92）的次数</t>
  </si>
  <si>
    <t>区间61（T7,1）</t>
  </si>
  <si>
    <t>1次/bit, 每个字节表示单位时间内采集的数据内容：1100&lt;发动机转速&lt;=1200（数据来源PGN 61444,SPN 190），且负荷率&lt;=10% （数据来源PGN 61443,SPN 92）的次数</t>
  </si>
  <si>
    <t>区间62（T7,2）</t>
  </si>
  <si>
    <t>1次/bit, 每个字节表示单位时间内采集的数据内容：1100&lt;发动机转速&lt;=1200（数据来源PGN 61444,SPN 190），10%&lt;负荷率&lt;=20% （数据来源PGN 61443,SPN 92）的次数</t>
  </si>
  <si>
    <t>区间63（T7,3）</t>
  </si>
  <si>
    <t>1次/bit, 每个字节表示单位时间内采集的数据内容：1100&lt;发动机转速&lt;=1200（数据来源PGN 61444,SPN 190），20%&lt;负荷率&lt;=30% （数据来源PGN 61443,SPN 92）的次数</t>
  </si>
  <si>
    <t>区间64（T7,4）</t>
  </si>
  <si>
    <t>1次/bit, 每个字节表示单位时间内采集的数据内容：1100&lt;发动机转速&lt;=1200（数据来源PGN 61444,SPN 190），30%&lt;负荷率&lt;=40% （数据来源PGN 61443,SPN 92）的次数</t>
  </si>
  <si>
    <t>区间65（T7,5）</t>
  </si>
  <si>
    <t>1次/bit, 每个字节表示单位时间内采集的数据内容：1100&lt;发动机转速&lt;=1200（数据来源PGN 61444,SPN 190），40%&lt;负荷率&lt;=50% （数据来源PGN 61443,SPN 92）的次数</t>
  </si>
  <si>
    <t>区间66（T7,6）</t>
  </si>
  <si>
    <t>1次/bit, 每个字节表示单位时间内采集的数据内容：1100&lt;发动机转速&lt;=1200（数据来源PGN 61444,SPN 190），50%&lt;负荷率&lt;=60% （数据来源PGN 61443,SPN 92）的次数</t>
  </si>
  <si>
    <t>区间67（T7,7）</t>
  </si>
  <si>
    <t>1次/bit, 每个字节表示单位时间内采集的数据内容：1100&lt;发动机转速&lt;=1200（数据来源PGN 61444,SPN 190），60%&lt;负荷率&lt;=70% （数据来源PGN 61443,SPN 92）的次数</t>
  </si>
  <si>
    <t>区间68（T7,8）</t>
  </si>
  <si>
    <t>1次/bit, 每个字节表示单位时间内采集的数据内容：1100&lt;发动机转速&lt;=1200（数据来源PGN 61444,SPN 190），70%&lt;负荷率&lt;=80% （数据来源PGN 61443,SPN 92）的次数</t>
  </si>
  <si>
    <t>区间69（T7,9）</t>
  </si>
  <si>
    <t>1次/bit, 每个字节表示单位时间内采集的数据内容：1100&lt;发动机转速&lt;=1200（数据来源PGN 61444,SPN 190），80%&lt;负荷率&lt;=90% （数据来源PGN 61443,SPN 92）的次数</t>
  </si>
  <si>
    <t>区间70（T7,10）</t>
  </si>
  <si>
    <t>1次/bit, 每个字节表示单位时间内采集的数据内容：1100&lt;发动机转速&lt;=1200（数据来源PGN 61444,SPN 190），90%&lt;负荷率&lt;=100% （数据来源PGN 61443,SPN 92）的次数</t>
  </si>
  <si>
    <t>区间71（T8,1）</t>
  </si>
  <si>
    <t>1次/bit, 每个字节表示单位时间内采集的数据内容：1200&lt;发动机转速&lt;=1300（数据来源PGN 61444,SPN 190），且负荷率&lt;=10% （数据来源PGN 61443,SPN 92）的次数</t>
  </si>
  <si>
    <t>区间72（T8,2）</t>
  </si>
  <si>
    <t>1次/bit, 每个字节表示单位时间内采集的数据内容：1200&lt;发动机转速&lt;=1300（数据来源PGN 61444,SPN 190），10%&lt;负荷率&lt;=20% （数据来源PGN 61443,SPN 92）的次数</t>
  </si>
  <si>
    <t>区间73（T8,3）</t>
  </si>
  <si>
    <t>1次/bit, 每个字节表示单位时间内采集的数据内容：1200&lt;发动机转速&lt;=1300（数据来源PGN 61444,SPN 190），20%&lt;负荷率&lt;=30% （数据来源PGN 61443,SPN 92）的次数</t>
  </si>
  <si>
    <t>区间74（T8,4）</t>
  </si>
  <si>
    <t>1次/bit, 每个字节表示单位时间内采集的数据内容：1200&lt;发动机转速&lt;=1300（数据来源PGN 61444,SPN 190），30%&lt;负荷率&lt;=40% （数据来源PGN 61443,SPN 92）的次数</t>
  </si>
  <si>
    <t>区间75（T8,5）</t>
  </si>
  <si>
    <t>1次/bit, 每个字节表示单位时间内采集的数据内容：1200&lt;发动机转速&lt;=1300（数据来源PGN 61444,SPN 190），40%&lt;负荷率&lt;=50% （数据来源PGN 61443,SPN 92）的次数</t>
  </si>
  <si>
    <t>区间76（T8,6）</t>
  </si>
  <si>
    <t>1次/bit, 每个字节表示单位时间内采集的数据内容：1200&lt;发动机转速&lt;=1300（数据来源PGN 61444,SPN 190），50%&lt;负荷率&lt;=60% （数据来源PGN 61443,SPN 92）的次数</t>
  </si>
  <si>
    <t>区间77（T8,7）</t>
  </si>
  <si>
    <t>1次/bit, 每个字节表示单位时间内采集的数据内容：1200&lt;发动机转速&lt;=1300（数据来源PGN 61444,SPN 190），60%&lt;负荷率&lt;=70% （数据来源PGN 61443,SPN 92）的次数</t>
  </si>
  <si>
    <t>区间78（T8,8）</t>
  </si>
  <si>
    <t>1次/bit, 每个字节表示单位时间内采集的数据内容：1200&lt;发动机转速&lt;=1300（数据来源PGN 61444,SPN 190），70%&lt;负荷率&lt;=80% （数据来源PGN 61443,SPN 92）的次数</t>
  </si>
  <si>
    <t>区间79（T8,9）</t>
  </si>
  <si>
    <t>1次/bit, 每个字节表示单位时间内采集的数据内容：1200&lt;发动机转速&lt;=1300（数据来源PGN 61444,SPN 190），80%&lt;负荷率&lt;=90% （数据来源PGN 61443,SPN 92）的次数</t>
  </si>
  <si>
    <t>区间80（T8,10）</t>
  </si>
  <si>
    <t>1次/bit, 每个字节表示单位时间内采集的数据内容：1200&lt;发动机转速&lt;=1300（数据来源PGN 61444,SPN 190），90%&lt;负荷率&lt;=100% （数据来源PGN 61443,SPN 92）的次数</t>
  </si>
  <si>
    <t>区间81（T9,1）</t>
  </si>
  <si>
    <t>1次/bit, 每个字节表示单位时间内采集的数据内容：1300&lt;发动机转速&lt;=1400（数据来源PGN 61444,SPN 190），且负荷率&lt;=10% （数据来源PGN 61443,SPN 92）的次数</t>
  </si>
  <si>
    <t>区间82（T9,2）</t>
  </si>
  <si>
    <t>1次/bit, 每个字节表示单位时间内采集的数据内容：1300&lt;发动机转速&lt;=1400（数据来源PGN 61444,SPN 190），10%&lt;负荷率&lt;=20% （数据来源PGN 61443,SPN 92）的次数</t>
  </si>
  <si>
    <t>区间83（T9,3）</t>
  </si>
  <si>
    <t>1次/bit, 每个字节表示单位时间内采集的数据内容：1300&lt;发动机转速&lt;=1400（数据来源PGN 61444,SPN 190），20%&lt;负荷率&lt;=30% （数据来源PGN 61443,SPN 92）的次数</t>
  </si>
  <si>
    <t>区间84（T9,4）</t>
  </si>
  <si>
    <t>1次/bit, 每个字节表示单位时间内采集的数据内容：1300&lt;发动机转速&lt;=1400（数据来源PGN 61444,SPN 190），30%&lt;负荷率&lt;=40% （数据来源PGN 61443,SPN 92）的次数</t>
  </si>
  <si>
    <t>区间85（T9,5）</t>
  </si>
  <si>
    <t>1次/bit, 每个字节表示单位时间内采集的数据内容：1300&lt;发动机转速&lt;=1400（数据来源PGN 61444,SPN 190），40%&lt;负荷率&lt;=50% （数据来源PGN 61443,SPN 92）的次数</t>
  </si>
  <si>
    <t>区间86（T9,6）</t>
  </si>
  <si>
    <t>1次/bit, 每个字节表示单位时间内采集的数据内容：1300&lt;发动机转速&lt;=1400（数据来源PGN 61444,SPN 190），50%&lt;负荷率&lt;=60% （数据来源PGN 61443,SPN 92）的次数</t>
  </si>
  <si>
    <t>区间87（T9,7）</t>
  </si>
  <si>
    <t>1次/bit, 每个字节表示单位时间内采集的数据内容：1300&lt;发动机转速&lt;=1400（数据来源PGN 61444,SPN 190），60%&lt;负荷率&lt;=70% （数据来源PGN 61443,SPN 92）的次数</t>
  </si>
  <si>
    <t>区间88（T9,8）</t>
  </si>
  <si>
    <t>1次/bit, 每个字节表示单位时间内采集的数据内容：1300&lt;发动机转速&lt;=1400（数据来源PGN 61444,SPN 190），70%&lt;负荷率&lt;=80% （数据来源PGN 61443,SPN 92）的次数</t>
  </si>
  <si>
    <t>区间89（T9,9）</t>
  </si>
  <si>
    <t>1次/bit, 每个字节表示单位时间内采集的数据内容：1300&lt;发动机转速&lt;=1400（数据来源PGN 61444,SPN 190），80%&lt;负荷率&lt;=90% （数据来源PGN 61443,SPN 92）的次数</t>
  </si>
  <si>
    <t>区间90（T9,10）</t>
  </si>
  <si>
    <t>1次/bit, 每个字节表示单位时间内采集的数据内容：1300&lt;发动机转速&lt;=1400（数据来源PGN 61444,SPN 190），90%&lt;负荷率&lt;=100% （数据来源PGN 61443,SPN 92）的次数</t>
  </si>
  <si>
    <t>区间91（T10,1）</t>
  </si>
  <si>
    <t>1次/bit, 每个字节表示单位时间内采集的数据内容：1400&lt;发动机转速&lt;=1500（数据来源PGN 61444,SPN 190），且负荷率&lt;=10% （数据来源PGN 61443,SPN 92）的次数</t>
  </si>
  <si>
    <t>区间92（T10,2）</t>
  </si>
  <si>
    <t>1次/bit, 每个字节表示单位时间内采集的数据内容：1400&lt;发动机转速&lt;=1500（数据来源PGN 61444,SPN 190），10%&lt;负荷率&lt;=20% （数据来源PGN 61443,SPN 92）的次数</t>
  </si>
  <si>
    <t>区间93（T10,3）</t>
  </si>
  <si>
    <t>1次/bit, 每个字节表示单位时间内采集的数据内容：1400&lt;发动机转速&lt;=1500（数据来源PGN 61444,SPN 190），20%&lt;负荷率&lt;=30% （数据来源PGN 61443,SPN 92）的次数</t>
  </si>
  <si>
    <t>区间94（T10,4）</t>
  </si>
  <si>
    <t>1次/bit, 每个字节表示单位时间内采集的数据内容：1400&lt;发动机转速&lt;=1500（数据来源PGN 61444,SPN 190），30%&lt;负荷率&lt;=40% （数据来源PGN 61443,SPN 92）的次数</t>
  </si>
  <si>
    <t>区间95（T10,5）</t>
  </si>
  <si>
    <t>1次/bit, 每个字节表示单位时间内采集的数据内容：1400&lt;发动机转速&lt;=1500（数据来源PGN 61444,SPN 190），40%&lt;负荷率&lt;=50% （数据来源PGN 61443,SPN 92）的次数</t>
  </si>
  <si>
    <t>区间96（T10,6）</t>
  </si>
  <si>
    <t>1次/bit, 每个字节表示单位时间内采集的数据内容：1400&lt;发动机转速&lt;=1500（数据来源PGN 61444,SPN 190），50%&lt;负荷率&lt;=60% （数据来源PGN 61443,SPN 92）的次数</t>
  </si>
  <si>
    <t>区间97（T10,7）</t>
  </si>
  <si>
    <t>1次/bit, 每个字节表示单位时间内采集的数据内容：1400&lt;发动机转速&lt;=1500（数据来源PGN 61444,SPN 190），60%&lt;负荷率&lt;=70% （数据来源PGN 61443,SPN92）的次数</t>
  </si>
  <si>
    <t>区间98（T10,8）</t>
  </si>
  <si>
    <t>1次/bit, 每个字节表示单位时间内采集的数据内容：1400&lt;发动机转速&lt;=1500（数据来源PGN 61444,SPN 190），70%&lt;负荷率&lt;=80% （数据来源PGN 61443,SPN 92）的次数</t>
  </si>
  <si>
    <t>区间99（T10,9）</t>
  </si>
  <si>
    <t>1次/bit, 每个字节表示单位时间内采集的数据内容：1400&lt;发动机转速&lt;=1500（数据来源PGN 61444,SPN 190），80%&lt;负荷率&lt;=90% （数据来源PGN 61443,SPN 92）的次数</t>
  </si>
  <si>
    <t>区间100（T10,10）</t>
  </si>
  <si>
    <t>1次/bit, 每个字节表示单位时间内采集的数据内容：1400&lt;发动机转速&lt;=1500（数据来源PGN 61444,SPN 190），90%&lt;负荷率&lt;=100% （数据来源PGN 61443,SPN 92）的次数</t>
  </si>
  <si>
    <t>区间101（T11,1）</t>
  </si>
  <si>
    <t>1次/bit, 每个字节表示单位时间内采集的数据内容：1500&lt;发动机转速&lt;=1600（数据来源PGN 61444,SPN 190），且负荷率&lt;=10% （数据来源PGN 61443,SPN 92）的次数</t>
  </si>
  <si>
    <t>区间102（T11,2）</t>
  </si>
  <si>
    <t>1次/bit, 每个字节表示单位时间内采集的数据内容：1500&lt;发动机转速&lt;=1600（数据来源PGN 61444,SPN 190），10%&lt;负荷率&lt;=20% （数据来源PGN 61443,SPN 92）的次数</t>
  </si>
  <si>
    <t>区间103（T11,3）</t>
  </si>
  <si>
    <t>1次/bit, 每个字节表示单位时间内采集的数据内容：1500&lt;发动机转速&lt;=1600（数据来源PGN 61444,SPN 190），20%&lt;负荷率&lt;=30% （数据来源PGN 61443,SPN 92）的次数</t>
  </si>
  <si>
    <t>区间104（T11,4）</t>
  </si>
  <si>
    <t>1次/bit, 每个字节表示单位时间内采集的数据内容：1500&lt;发动机转速&lt;=1600（数据来源PGN 61444,SPN 190），30%&lt;负荷率&lt;=40% （数据来源PGN 61443,SPN 92）的次数</t>
  </si>
  <si>
    <t>区间105（T11,5）</t>
  </si>
  <si>
    <t>1次/bit, 每个字节表示单位时间内采集的数据内容：1500&lt;发动机转速&lt;=1600（数据来源PGN 61444,SPN 190），40%&lt;负荷率&lt;=50% （数据来源PGN 61443,SPN 92）的次数</t>
  </si>
  <si>
    <t>区间106（T11,6）</t>
  </si>
  <si>
    <t>1次/bit, 每个字节表示单位时间内采集的数据内容：1500&lt;发动机转速&lt;=1600（数据来源PGN 61444,SPN 190），50%&lt;负荷率&lt;=60% （数据来源PGN 61443,SPN 92）的次数</t>
  </si>
  <si>
    <t>区间107（T11,7）</t>
  </si>
  <si>
    <t>1次/bit, 每个字节表示单位时间内采集的数据内容：1500&lt;发动机转速&lt;=1600（数据来源PGN 61444,SPN 190），60%&lt;负荷率&lt;=70% （数据来源PGN 61443,SPN 92）的次数</t>
  </si>
  <si>
    <t>区间108（T11,8）</t>
  </si>
  <si>
    <t>1次/bit, 每个字节表示单位时间内采集的数据内容：1500&lt;发动机转速&lt;=1600（数据来源PGN 61444,SPN 190），70%&lt;负荷率&lt;=80% （数据来源PGN 61443,SPN 92）的次数</t>
  </si>
  <si>
    <t>区间109（T11,9）</t>
  </si>
  <si>
    <t>1次/bit, 每个字节表示单位时间内采集的数据内容：1500&lt;发动机转速&lt;=1600（数据来源PGN 61444,SPN 190），80%&lt;负荷率&lt;=90% （数据来源PGN 61443,SPN 92）的次数</t>
  </si>
  <si>
    <t>区间110（T11,10）</t>
  </si>
  <si>
    <t>1次/bit, 每个字节表示单位时间内采集的数据内容：1500&lt;发动机转速&lt;=1600（数据来源PGN 61444,SPN 190），90%&lt;负荷率&lt;=100% （数据来源PGN 61443,SPN 92）的次数</t>
  </si>
  <si>
    <t>区间111（T12,1）</t>
  </si>
  <si>
    <t>1次/bit, 每个字节表示单位时间内采集的数据内容：1600&lt;发动机转速&lt;=1700（数据来源PGN 61444,SPN 190），且负荷率&lt;=10% （数据来源PGN 61443,SPN 92）的次数</t>
  </si>
  <si>
    <t>区间112（T12,2）</t>
  </si>
  <si>
    <t>1次/bit, 每个字节表示单位时间内采集的数据内容：1600&lt;发动机转速&lt;=1700（数据来源PGN 61444,SPN 190），10%&lt;负荷率&lt;=20% （数据来源PGN 61443,SPN 92）的次数</t>
  </si>
  <si>
    <t>区间113（T12,3）</t>
  </si>
  <si>
    <t>1次/bit, 每个字节表示单位时间内采集的数据内容：1600&lt;发动机转速&lt;=1700（数据来源PGN 61444,SPN 190），20%&lt;负荷率&lt;=30% （数据来源PGN 61443,SPN 92）的次数</t>
  </si>
  <si>
    <t>区间114（T12,4）</t>
  </si>
  <si>
    <t>1次/bit, 每个字节表示单位时间内采集的数据内容：1600&lt;发动机转速&lt;=1700（数据来源PGN 61444,SPN 190），30%&lt;负荷率&lt;=40% （数据来源PGN 61443,SPN 92）的次数</t>
  </si>
  <si>
    <t>区间115（T12,5）</t>
  </si>
  <si>
    <t>1次/bit, 每个字节表示单位时间内采集的数据内容：1600&lt;发动机转速&lt;=1700（数据来源PGN 61444,SPN 190），40%&lt;负荷率&lt;=50% （数据来源PGN 61443,SPN 92）的次数</t>
  </si>
  <si>
    <t>区间116（T12,6）</t>
  </si>
  <si>
    <t>1次/bit, 每个字节表示单位时间内采集的数据内容：1600&lt;发动机转速&lt;=1700（数据来源PGN 61444,SPN 190），50%&lt;负荷率&lt;=60% （数据来源PGN 61443,SPN 92）的次数</t>
  </si>
  <si>
    <t>区间117（T12,7）</t>
  </si>
  <si>
    <t>1次/bit, 每个字节表示单位时间内采集的数据内容：1600&lt;发动机转速&lt;=1700（数据来源PGN 61444,SPN 190），60%&lt;负荷率&lt;=70% （数据来源PGN 61443,SPN 92）的次数</t>
  </si>
  <si>
    <t>区间118（T12,8）</t>
  </si>
  <si>
    <t>1次/bit, 每个字节表示单位时间内采集的数据内容：1600&lt;发动机转速&lt;=1700（数据来源PGN 61444,SPN 190），70%&lt;负荷率&lt;=80% （数据来源PGN 61443,SPN 92）的次数</t>
  </si>
  <si>
    <t>区间119（T12,9）</t>
  </si>
  <si>
    <t>1次/bit, 每个字节表示单位时间内采集的数据内容：1600&lt;发动机转速&lt;=1700（数据来源PGN 61444,SPN 190），80%&lt;负荷率&lt;=90% （数据来源PGN 61443,SPN 92）的次数</t>
  </si>
  <si>
    <t>区间120（T12,10）</t>
  </si>
  <si>
    <t>1次/bit, 每个字节表示单位时间内采集的数据内容：1600&lt;发动机转速&lt;=1700（数据来源PGN 61444,SPN 190），90%&lt;负荷率&lt;=100% （数据来源PGN 61443,SPN92）的次数</t>
  </si>
  <si>
    <t>区间121（T13,1）</t>
  </si>
  <si>
    <t>1次/bit, 每个字节表示单位时间内采集的数据内容：1700&lt;发动机转速&lt;=1800（数据来源PGN 61444,SPN 190），且负荷率&lt;=10% （数据来源PGN 61443,SPN 92）的次数</t>
  </si>
  <si>
    <t>区间122（T13,2）</t>
  </si>
  <si>
    <t>1次/bit, 每个字节表示单位时间内采集的数据内容：1700&lt;发动机转速&lt;=1800（数据来源PGN 61444,SPN 190），10%&lt;负荷率&lt;=20% （数据来源PGN 61443,SPN 92）的次数</t>
  </si>
  <si>
    <t>区间123（T13,3）</t>
  </si>
  <si>
    <t>1次/bit, 每个字节表示单位时间内采集的数据内容：1700&lt;发动机转速&lt;=1800（数据来源PGN 61444,SPN 190），20%&lt;负荷率&lt;=30% （数据来源PGN 61443,SPN 92）的次数</t>
  </si>
  <si>
    <t>区间124（T13,4）</t>
  </si>
  <si>
    <t>1次/bit, 每个字节表示单位时间内采集的数据内容：1700&lt;发动机转速&lt;=1800（数据来源PGN 61444,SPN 190），30%&lt;负荷率&lt;=40% （数据来源PGN 61443,SPN 92）的次数</t>
  </si>
  <si>
    <t>区间125（T13,5）</t>
  </si>
  <si>
    <t>1次/bit, 每个字节表示单位时间内采集的数据内容：1700&lt;发动机转速&lt;=1800（数据来源PGN 61444,SPN 190），40%&lt;负荷率&lt;=50% （数据来源PGN 61443,SPN 92）的次数</t>
  </si>
  <si>
    <t>区间126（T13,6）</t>
  </si>
  <si>
    <t>1次/bit, 每个字节表示单位时间内采集的数据内容：1700&lt;发动机转速&lt;=1800（数据来源PGN 61444,SPN 190），50%&lt;负荷率&lt;=60% （数据来源PGN 61443,SPN 92）的次数</t>
  </si>
  <si>
    <t>区间127（T13,7）</t>
  </si>
  <si>
    <t>1次/bit, 每个字节表示单位时间内采集的数据内容：1700&lt;发动机转速&lt;=1800（数据来源PGN 61444,SPN 190），60%&lt;负荷率&lt;=70% （数据来源PGN 61443,SPN92）的次数</t>
  </si>
  <si>
    <t>区间128（T13,8）</t>
  </si>
  <si>
    <t>1次/bit, 每个字节表示单位时间内采集的数据内容：1700&lt;发动机转速&lt;=1800（数据来源PGN 61444,SPN 190），70%&lt;负荷率&lt;=80% （数据来源PGN 61443,SPN 92）的次数</t>
  </si>
  <si>
    <t>区间129（T13,9）</t>
  </si>
  <si>
    <t>1次/bit, 每个字节表示单位时间内采集的数据内容：1700&lt;发动机转速&lt;=1800（数据来源PGN 61444,SPN 190），80%&lt;负荷率&lt;=90% （数据来源PGN 61443,SPN 92）的次数</t>
  </si>
  <si>
    <t>区间130（T13,10）</t>
  </si>
  <si>
    <t>1次/bit, 每个字节表示单位时间内采集的数据内容：1700&lt;发动机转速&lt;=1800（数据来源PGN 61444,SPN 190），90%&lt;负荷率&lt;=100% （数据来源PGN 61443,SPN 92）的次数</t>
  </si>
  <si>
    <t>区间131（T14,1）</t>
  </si>
  <si>
    <t>1次/bit, 每个字节表示单位时间内采集的数据内容：1800&lt;发动机转速&lt;=1900（数据来源PGN 61444,SPN 190），且负荷率&lt;=10% （数据来源PGN 61443,SPN 92）的次数</t>
  </si>
  <si>
    <t>区间132（T14,2）</t>
  </si>
  <si>
    <t>1次/bit, 每个字节表示单位时间内采集的数据内容：1800&lt;发动机转速&lt;=1900（数据来源PGN 61444,SPN 190），10%&lt;负荷率&lt;=20% （数据来源PGN 61443,SPN 92）的次数</t>
  </si>
  <si>
    <t>区间133（T14,3）</t>
  </si>
  <si>
    <t>1次/bit, 每个字节表示单位时间内采集的数据内容：1800&lt;发动机转速&lt;=1900（数据来源PGN 61444,SPN 190），20%&lt;负荷率&lt;=30% （数据来源PGN 61443,SPN 92）的次数</t>
  </si>
  <si>
    <t>区间134（T14,4）</t>
  </si>
  <si>
    <t>1次/bit, 每个字节表示单位时间内采集的数据内容：1800&lt;发动机转速&lt;=1900（数据来源PGN 61444,SPN 190），30%&lt;负荷率&lt;=40% （数据来源PGN 61443,SPN 92）的次数</t>
  </si>
  <si>
    <t>区间135（T14,5）</t>
  </si>
  <si>
    <t>1次/bit, 每个字节表示单位时间内采集的数据内容：1800&lt;发动机转速&lt;=1900（数据来源PGN 61444,SPN 190），40%&lt;负荷率&lt;=50% （数据来源PGN 61443,SPN 92）的次数</t>
  </si>
  <si>
    <t>区间136（T14,6）</t>
  </si>
  <si>
    <t>1次/bit, 每个字节表示单位时间内采集的数据内容：1800&lt;发动机转速&lt;=1900（数据来源PGN 61444,SPN 190），50%&lt;负荷率&lt;=60% （数据来源PGN 61443,SPN 92）的次数</t>
  </si>
  <si>
    <t>区间137（T14,7）</t>
  </si>
  <si>
    <t>1次/bit, 每个字节表示单位时间内采集的数据内容：1800&lt;发动机转速&lt;=1900（数据来源PGN 61444,SPN 190），60%&lt;负荷率&lt;=70% （数据来源PGN 61443,SPN92）的次数</t>
  </si>
  <si>
    <t>区间138（T14,8）</t>
  </si>
  <si>
    <t>1次/bit, 每个字节表示单位时间内采集的数据内容：1800&lt;发动机转速&lt;=1900（数据来源PGN 61444,SPN 190），70%&lt;负荷率&lt;=80% （数据来源PGN 61443,SPN 92）的次数</t>
  </si>
  <si>
    <t>区间139（T14,9）</t>
  </si>
  <si>
    <t>1次/bit, 每个字节表示单位时间内采集的数据内容：1800&lt;发动机转速&lt;=1900（数据来源PGN 61444,SPN 190），80%&lt;负荷率&lt;=90% （数据来源PGN 61443,SPN 92）的次数</t>
  </si>
  <si>
    <t>区间140（T14,10）</t>
  </si>
  <si>
    <t>1次/bit, 每个字节表示单位时间内采集的数据内容：1800&lt;发动机转速&lt;=1900（数据来源PGN 61444,SPN 190），90%&lt;负荷率&lt;=100% （数据来源PGN 61443,SPN 92）的次数</t>
  </si>
  <si>
    <t>区间141（T15,1）</t>
  </si>
  <si>
    <t>1次/bit, 每个字节表示单位时间内采集的数据内容：1900&lt;发动机转速&lt;=2000（数据来源PGN 61444,SPN 190），且负荷率&lt;=10% （数据来源PGN 61443,SPN 92）的次数</t>
  </si>
  <si>
    <t>区间142（T15,2）</t>
  </si>
  <si>
    <t>1次/bit, 每个字节表示单位时间内采集的数据内容：1900&lt;发动机转速&lt;=2000（数据来源PGN 61444,SPN 190），10%&lt;负荷率&lt;=20% （数据来源PGN 61443,SPN 92）的次数</t>
  </si>
  <si>
    <t>区间143（T15,3）</t>
  </si>
  <si>
    <t>1次/bit, 每个字节表示单位时间内采集的数据内容：1900&lt;发动机转速&lt;=2000（数据来源PGN 61444,SPN 190），20%&lt;负荷率&lt;=30% （数据来源PGN 61443,SPN 92）的次数</t>
  </si>
  <si>
    <t>区间144（T15,4）</t>
  </si>
  <si>
    <t>1次/bit, 每个字节表示单位时间内采集的数据内容：1900&lt;发动机转速&lt;=2000（数据来源PGN 61444,SPN 190），30%&lt;负荷率&lt;=40% （数据来源PGN 61443,SPN 92）的次数</t>
  </si>
  <si>
    <t>区间145（T15,5）</t>
  </si>
  <si>
    <t>1次/bit, 每个字节表示单位时间内采集的数据内容：1900&lt;发动机转速&lt;=2000（数据来源PGN 61444,SPN 190），40%&lt;负荷率&lt;=50% （数据来源PGN 61443,SPN 92）的次数</t>
  </si>
  <si>
    <t>区间146（T15,6）</t>
  </si>
  <si>
    <t>1次/bit, 每个字节表示单位时间内采集的数据内容：1900&lt;发动机转速&lt;=2000（数据来源PGN 61444,SPN 190），50%&lt;负荷率&lt;=60% （数据来源PGN 61443,SPN 92）的次数</t>
  </si>
  <si>
    <t>区间147（T15,7）</t>
  </si>
  <si>
    <t>1次/bit, 每个字节表示单位时间内采集的数据内容：1900&lt;发动机转速&lt;=2000（数据来源PGN 61444,SPN 190），60%&lt;负荷率&lt;=70% （数据来源PGN 61443,SPN92）的次数</t>
  </si>
  <si>
    <t>区间148（T15,8）</t>
  </si>
  <si>
    <t>1次/bit, 每个字节表示单位时间内采集的数据内容：1900&lt;发动机转速&lt;=2000（数据来源PGN 61444,SPN 190），70%&lt;负荷率&lt;=80% （数据来源PGN 61443,SPN 92）的次数</t>
  </si>
  <si>
    <t>区间149（T15,9）</t>
  </si>
  <si>
    <t>1次/bit, 每个字节表示单位时间内采集的数据内容：1900&lt;发动机转速&lt;=2000（数据来源PGN 61444,SPN 190），80%&lt;负荷率&lt;=90% （数据来源PGN 61443,SPN 92）的次数</t>
  </si>
  <si>
    <t>区间150（T15,10）</t>
  </si>
  <si>
    <t>1次/bit, 每个字节表示单位时间内采集的数据内容：1900&lt;发动机转速&lt;=2000（数据来源PGN 61444,SPN 190），90%&lt;负荷率&lt;=100% （数据来源PGN 61443,SPN 92）的次数</t>
  </si>
  <si>
    <t>区间151（T16,1）</t>
  </si>
  <si>
    <t>1次/bit, 每个字节表示单位时间内采集的数据内容：2000&lt;发动机转速&lt;=2100（数据来源PGN 61444,SPN 190），且负荷率&lt;=10% （数据来源PGN 61443,SPN 92）的次数</t>
  </si>
  <si>
    <t>区间152（T16,2）</t>
  </si>
  <si>
    <t>1次/bit, 每个字节表示单位时间内采集的数据内容：2000&lt;发动机转速&lt;=2100（数据来源PGN 61444,SPN 190），10%&lt;负荷率&lt;=20% （数据来源PGN 61443,SPN 92）的次数</t>
  </si>
  <si>
    <t>区间153（T16,3）</t>
  </si>
  <si>
    <t>1次/bit, 每个字节表示单位时间内采集的数据内容：2000&lt;发动机转速&lt;=2100（数据来源PGN 61444,SPN 190），20%&lt;负荷率&lt;=30% （数据来源PGN 61443,SPN 92）的次数</t>
  </si>
  <si>
    <t>区间154（T16,4）</t>
  </si>
  <si>
    <t>1次/bit, 每个字节表示单位时间内采集的数据内容：2000&lt;发动机转速&lt;=2100（数据来源PGN 61444,SPN 190），30%&lt;负荷率&lt;=40% （数据来源PGN 61443,SPN 92）的次数</t>
  </si>
  <si>
    <t>区间155（T16,5）</t>
  </si>
  <si>
    <t>1次/bit, 每个字节表示单位时间内采集的数据内容：2000&lt;发动机转速&lt;=2100（数据来源PGN 61444,SPN 190），40%&lt;负荷率&lt;=50% （数据来源PGN 61443,SPN 92）的次数</t>
  </si>
  <si>
    <t>区间156（T16,6）</t>
  </si>
  <si>
    <t>1次/bit, 每个字节表示单位时间内采集的数据内容：2000&lt;发动机转速&lt;=2100（数据来源PGN 61444,SPN 190），50%&lt;负荷率&lt;=60% （数据来源PGN 61443,SPN 92）的次数</t>
  </si>
  <si>
    <t>区间157（T16,7）</t>
  </si>
  <si>
    <t>1次/bit, 每个字节表示单位时间内采集的数据内容：2000&lt;发动机转速&lt;=2100（数据来源PGN 61444,SPN 190），60%&lt;负荷率&lt;=70% （数据来源PGN 61443,SPN92）的次数</t>
  </si>
  <si>
    <t>区间158（T16,8）</t>
  </si>
  <si>
    <t>1次/bit, 每个字节表示单位时间内采集的数据内容：2000&lt;发动机转速&lt;=2100（数据来源PGN 61444,SPN 190），70%&lt;负荷率&lt;=80% （数据来源PGN 61443,SPN 92）的次数</t>
  </si>
  <si>
    <t>区间159（T16,9）</t>
  </si>
  <si>
    <t>1次/bit, 每个字节表示单位时间内采集的数据内容：2000&lt;发动机转速&lt;=2100（数据来源PGN 61444,SPN 190），80%&lt;负荷率&lt;=90% （数据来源PGN 61443,SPN 92）的次数</t>
  </si>
  <si>
    <t>区间160（T16,10）</t>
  </si>
  <si>
    <t>1次/bit, 每个字节表示单位时间内采集的数据内容：2000&lt;发动机转速&lt;=2100（数据来源PGN 61444,SPN 190），90%&lt;负荷率&lt;=100% （数据来源PGN 61443,SPN 92）的次数</t>
  </si>
  <si>
    <t>区间161（T17,11）</t>
  </si>
  <si>
    <t>1次/bit, 每个字节表示单位时间内采集的数据内容：2100&lt;发动机转速&lt;=2200（数据来源PGN 61444,SPN 190），且负荷率&lt;=10% （数据来源PGN 61443,SPN 92）的次数</t>
  </si>
  <si>
    <t>区间162（T17,2）</t>
  </si>
  <si>
    <t>1次/bit, 每个字节表示单位时间内采集的数据内容：2100&lt;发动机转速&lt;=2200（数据来源PGN 61444,SPN 190），10%&lt;负荷率&lt;=20% （数据来源PGN 61443,SPN 92）的次数</t>
  </si>
  <si>
    <t>区间163（T17,3）</t>
  </si>
  <si>
    <t>1次/bit, 每个字节表示单位时间内采集的数据内容：2100&lt;发动机转速&lt;=2200（数据来源PGN 61444,SPN 190），20%&lt;负荷率&lt;=30% （数据来源PGN 61443,SPN 92）的次数</t>
  </si>
  <si>
    <t>区间164（T17,4）</t>
  </si>
  <si>
    <t>1次/bit, 每个字节表示单位时间内采集的数据内容：2100&lt;发动机转速&lt;=2200（数据来源PGN 61444,SPN 190），30%&lt;负荷率&lt;=40% （数据来源PGN 61443,SPN 92）的次数</t>
  </si>
  <si>
    <t>区间165（T17,5）</t>
  </si>
  <si>
    <t>1次/bit, 每个字节表示单位时间内采集的数据内容：2100&lt;发动机转速&lt;=2200（数据来源PGN 61444,SPN 190），40%&lt;负荷率&lt;=50% （数据来源PGN 61443,SPN 92）的次数</t>
  </si>
  <si>
    <t>区间166（T17,6）</t>
  </si>
  <si>
    <t>1次/bit, 每个字节表示单位时间内采集的数据内容：2100&lt;发动机转速&lt;=2200（数据来源PGN 61444,SPN 190），50%&lt;负荷率&lt;=60% （数据来源PGN 61443,SPN 92）的次数</t>
  </si>
  <si>
    <t>区间167（T17,7）</t>
  </si>
  <si>
    <t>1次/bit, 每个字节表示单位时间内采集的数据内容：2100&lt;发动机转速&lt;=2200（数据来源PGN 61444,SPN 190），60%&lt;负荷率&lt;=70% （数据来源PGN 61443,SPN92）的次数</t>
  </si>
  <si>
    <t>区间168（T17,8）</t>
  </si>
  <si>
    <t>1次/bit, 每个字节表示单位时间内采集的数据内容：2100&lt;发动机转速&lt;=2200（数据来源PGN 61444,SPN 190），70%&lt;负荷率&lt;=80% （数据来源PGN 61443,SPN 92）的次数</t>
  </si>
  <si>
    <t>区间169（T17,9）</t>
  </si>
  <si>
    <t>1次/bit, 每个字节表示单位时间内采集的数据内容：2100&lt;发动机转速&lt;=2200（数据来源PGN 61444,SPN 190），80%&lt;负荷率&lt;=90% （数据来源PGN 61443,SPN 92）的次数</t>
  </si>
  <si>
    <t>区间170（T17,10）</t>
  </si>
  <si>
    <t>1次/bit, 每个字节表示单位时间内采集的数据内容：2100&lt;发动机转速&lt;=2200（数据来源PGN 61444,SPN 190），90%&lt;负荷率&lt;=100% （数据来源PGN 61443,SPN 92）的次数</t>
  </si>
  <si>
    <t>区间171（T18,1）</t>
  </si>
  <si>
    <t>1次/bit, 每个字节表示单位时间内采集的数据内容：2200&lt;发动机转速&lt;=2300（数据来源PGN 61444,SPN 190），且负荷率&lt;=10% （数据来源PGN 61443,SPN 92）的次数</t>
  </si>
  <si>
    <t>区间172（T18,2）</t>
  </si>
  <si>
    <t>1次/bit, 每个字节表示单位时间内采集的数据内容：2200&lt;发动机转速&lt;=2300（数据来源PGN 61444,SPN 190），10%&lt;负荷率&lt;=20% （数据来源PGN 61443,SPN 92）的次数</t>
  </si>
  <si>
    <t>区间173（T18,3）</t>
  </si>
  <si>
    <t>1次/bit, 每个字节表示单位时间内采集的数据内容：2200&lt;发动机转速&lt;=2300（数据来源PGN 61444,SPN 190），20%&lt;负荷率&lt;=30% （数据来源PGN 61443,SPN 92）的次数</t>
  </si>
  <si>
    <t>区间174（T18,4）</t>
  </si>
  <si>
    <t>1次/bit, 每个字节表示单位时间内采集的数据内容：2200&lt;发动机转速&lt;=2300（数据来源PGN 61444,SPN 190），30%&lt;负荷率&lt;=40% （数据来源PGN 61443,SPN 92）的次数</t>
  </si>
  <si>
    <t>区间175（T18,5）</t>
  </si>
  <si>
    <t>1次/bit, 每个字节表示单位时间内采集的数据内容：2200&lt;发动机转速&lt;=2300（数据来源PGN 61444,SPN 190），40%&lt;负荷率&lt;=50% （数据来源PGN 61443,SPN 92）的次数</t>
  </si>
  <si>
    <t>区间176（T18,6）</t>
  </si>
  <si>
    <t>1次/bit, 每个字节表示单位时间内采集的数据内容：2200&lt;发动机转速&lt;=2300（数据来源PGN 61444,SPN 190），50%&lt;负荷率&lt;=60% （数据来源PGN 61443,SPN 92）的次数</t>
  </si>
  <si>
    <t>区间177（T18,7）</t>
  </si>
  <si>
    <t>1次/bit, 每个字节表示单位时间内采集的数据内容：2200&lt;发动机转速&lt;=2300（数据来源PGN 61444,SPN 190），60%&lt;负荷率&lt;=70% （数据来源PGN 61443,SPN92）的次数</t>
  </si>
  <si>
    <t>区间178（T18,8）</t>
  </si>
  <si>
    <t>1次/bit, 每个字节表示单位时间内采集的数据内容：2200&lt;发动机转速&lt;=2300（数据来源PGN 61444,SPN 190），70%&lt;负荷率&lt;=80% （数据来源PGN 61443,SPN 92）的次数</t>
  </si>
  <si>
    <t>区间179（T18,9）</t>
  </si>
  <si>
    <t>1次/bit, 每个字节表示单位时间内采集的数据内容：2200&lt;发动机转速&lt;=2300（数据来源PGN 61444,SPN 190），80%&lt;负荷率&lt;=90% （数据来源PGN 61443,SPN 92）的次数</t>
  </si>
  <si>
    <t>区间180（T18,10）</t>
  </si>
  <si>
    <t>1次/bit, 每个字节表示单位时间内采集的数据内容：2200&lt;发动机转速&lt;=2300（数据来源PGN 61444,SPN 190），90%&lt;负荷率&lt;=100% （数据来源PGN 61443,SPN 92）的次数</t>
  </si>
  <si>
    <t>区间181（T19,1）</t>
  </si>
  <si>
    <t>1次/bit, 每个字节表示单位时间内采集的数据内容：2300&lt;发动机转速&lt;=2400（数据来源PGN 61444,SPN 190），且负荷率&lt;=10% （数据来源PGN 61443,SPN 92）的次数</t>
  </si>
  <si>
    <t>区间182（T19,2）</t>
  </si>
  <si>
    <t>1次/bit, 每个字节表示单位时间内采集的数据内容：2300&lt;发动机转速&lt;=2400（数据来源PGN 61444,SPN 190），10%&lt;负荷率&lt;=20% （数据来源PGN 61443,SPN 92）的次数</t>
  </si>
  <si>
    <t>区间183（T19,3）</t>
  </si>
  <si>
    <t>1次/bit, 每个字节表示单位时间内采集的数据内容：2300&lt;发动机转速&lt;=2400（数据来源PGN 61444,SPN 190），20%&lt;负荷率&lt;=30% （数据来源PGN 61443,SPN 92）的次数</t>
  </si>
  <si>
    <t>区间184（T19,4）</t>
  </si>
  <si>
    <t>1次/bit, 每个字节表示单位时间内采集的数据内容：2300&lt;发动机转速&lt;=2400（数据来源PGN 61444,SPN 190），30%&lt;负荷率&lt;=40% （数据来源PGN 61443,SPN 92）的次数</t>
  </si>
  <si>
    <t>区间185（T19,5）</t>
  </si>
  <si>
    <t>1次/bit, 每个字节表示单位时间内采集的数据内容：2300&lt;发动机转速&lt;=2400（数据来源PGN 61444,SPN 190），40%&lt;负荷率&lt;=50% （数据来源PGN 61443,SPN 92）的次数</t>
  </si>
  <si>
    <t>区间186（T19,6）</t>
  </si>
  <si>
    <t>1次/bit, 每个字节表示单位时间内采集的数据内容：2300&lt;发动机转速&lt;=2400（数据来源PGN 61444,SPN 190），50%&lt;负荷率&lt;=60% （数据来源PGN 61443,SPN 92）的次数</t>
  </si>
  <si>
    <t>区间187（T19,7）</t>
  </si>
  <si>
    <t>1次/bit, 每个字节表示单位时间内采集的数据内容：2300&lt;发动机转速&lt;=2400（数据来源PGN 61444,SPN 190），60%&lt;负荷率&lt;=70% （数据来源PGN 61443,SPN92）的次数</t>
  </si>
  <si>
    <t>区间188（T19,8）</t>
  </si>
  <si>
    <t>1次/bit, 每个字节表示单位时间内采集的数据内容：2300&lt;发动机转速&lt;=2400（数据来源PGN 61444,SPN 190），70%&lt;负荷率&lt;=80% （数据来源PGN 61443,SPN 92）的次数</t>
  </si>
  <si>
    <t>区间189（T19,9）</t>
  </si>
  <si>
    <t>1次/bit, 每个字节表示单位时间内采集的数据内容：2300&lt;发动机转速&lt;=2400（数据来源PGN 61444,SPN 190），80%&lt;负荷率&lt;=90% （数据来源PGN 61443,SPN 92）的次数</t>
  </si>
  <si>
    <t>区间190（T19,10）</t>
  </si>
  <si>
    <t>1次/bit, 每个字节表示单位时间内采集的数据内容：2300&lt;发动机转速&lt;=2400（数据来源PGN 61444,SPN 190），90%&lt;负荷率&lt;=100% （数据来源PGN 61443,SPN 92）的次数</t>
  </si>
  <si>
    <t>区间191（T20,1）</t>
  </si>
  <si>
    <t>1次/bit, 每个字节表示单位时间内采集的数据内容：2400&lt;发动机转速&lt;=2500（数据来源PGN 61444,SPN 190），且负荷率&lt;=10% （数据来源PGN 61443,SPN 92）的次数</t>
  </si>
  <si>
    <t>区间192（T20,2）</t>
  </si>
  <si>
    <t>1次/bit, 每个字节表示单位时间内采集的数据内容：2400&lt;发动机转速&lt;=2500（数据来源PGN 61444,SPN 190），10%&lt;负荷率&lt;=20% （数据来源PGN 61443,SPN 92）的次数</t>
  </si>
  <si>
    <t>区间193（T20,3）</t>
  </si>
  <si>
    <t>1次/bit, 每个字节表示单位时间内采集的数据内容：2400&lt;发动机转速&lt;=2500（数据来源PGN 61444,SPN 190），20%&lt;负荷率&lt;=30% （数据来源PGN 61443,SPN 92）的次数</t>
  </si>
  <si>
    <t>区间194（T20,4）</t>
  </si>
  <si>
    <t>1次/bit, 每个字节表示单位时间内采集的数据内容：2400&lt;发动机转速&lt;=2500（数据来源PGN 61444,SPN 190），30%&lt;负荷率&lt;=40% （数据来源PGN 61443,SPN 92）的次数</t>
  </si>
  <si>
    <t>区间195（T20,5）</t>
  </si>
  <si>
    <t>1次/bit, 每个字节表示单位时间内采集的数据内容：2400&lt;发动机转速&lt;=2500（数据来源PGN 61444,SPN 190），40%&lt;负荷率&lt;=50% （数据来源PGN 61443,SPN 92）的次数</t>
  </si>
  <si>
    <t>区间196（T20,6）</t>
  </si>
  <si>
    <t>1次/bit, 每个字节表示单位时间内采集的数据内容：2400&lt;发动机转速&lt;=2500（数据来源PGN 61444,SPN 190），50%&lt;负荷率&lt;=60% （数据来源PGN 61443,SPN 92）的次数</t>
  </si>
  <si>
    <t>区间197（T20,7）</t>
  </si>
  <si>
    <t>1次/bit, 每个字节表示单位时间内采集的数据内容：2400&lt;发动机转速&lt;=2500（数据来源PGN 61444,SPN 190），60%&lt;负荷率&lt;=70% （数据来源PGN 61443,SPN92）的次数</t>
  </si>
  <si>
    <t>区间198（T20,8）</t>
  </si>
  <si>
    <t>1次/bit, 每个字节表示单位时间内采集的数据内容：2400&lt;发动机转速&lt;=2500（数据来源PGN 61444,SPN 190），70%&lt;负荷率&lt;=80% （数据来源PGN 61443,SPN 92）的次数</t>
  </si>
  <si>
    <t>区间199（T20,9）</t>
  </si>
  <si>
    <t>1次/bit, 每个字节表示单位时间内采集的数据内容：2400&lt;发动机转速&lt;=2500（数据来源PGN 61444,SPN 190），80%&lt;负荷率&lt;=90% （数据来源PGN 61443,SPN 92）的次数</t>
  </si>
  <si>
    <t>区间200（T20,10）</t>
  </si>
  <si>
    <t>1次/bit, 每个字节表示单位时间内采集的数据内容：2400&lt;发动机转速&lt;=2500（数据来源PGN 61444,SPN 190），90%&lt;负荷率&lt;=100% （数据来源PGN 61443,SPN 92）的次数</t>
  </si>
  <si>
    <t>1、功能代码：0xA880；</t>
  </si>
  <si>
    <t>2、发送间隔时间：该数据只在正常工作时才开始采集数据和发送数据，关机时发送一包该数据，装载机处于熄火状态时，不发送该包数据；正常工作时发送间隔时间为30分钟。ACC断电时回传一次；</t>
  </si>
  <si>
    <t>3、发动机正常工作是指发动机转速大于500转。</t>
  </si>
  <si>
    <t>T1,10</t>
  </si>
  <si>
    <t>T2,10</t>
  </si>
  <si>
    <t>T3,10</t>
  </si>
  <si>
    <t>T4,10</t>
  </si>
  <si>
    <t>T5,10</t>
  </si>
  <si>
    <t>T6,10</t>
  </si>
  <si>
    <t>T7,10</t>
  </si>
  <si>
    <t>T8,10</t>
  </si>
  <si>
    <t>T9,10</t>
  </si>
  <si>
    <t>T10,10</t>
  </si>
  <si>
    <t>T11,10</t>
  </si>
  <si>
    <t>T14,10</t>
  </si>
  <si>
    <t>T15,10</t>
  </si>
  <si>
    <t>T16,10</t>
  </si>
  <si>
    <t>T17,10</t>
  </si>
  <si>
    <t>T18,10</t>
  </si>
  <si>
    <t>T19，10</t>
  </si>
  <si>
    <t>T20，10</t>
  </si>
  <si>
    <t>T1,9</t>
  </si>
  <si>
    <t>T2,9</t>
  </si>
  <si>
    <t>T3,9</t>
  </si>
  <si>
    <t>T4,9</t>
  </si>
  <si>
    <t>T5,9</t>
  </si>
  <si>
    <t>T6,9</t>
  </si>
  <si>
    <t>T7,9</t>
  </si>
  <si>
    <t>T8,9</t>
  </si>
  <si>
    <t>T9,9</t>
  </si>
  <si>
    <t>T10,9</t>
  </si>
  <si>
    <t>T11,9</t>
  </si>
  <si>
    <t>T14,9</t>
  </si>
  <si>
    <t>T15,9</t>
  </si>
  <si>
    <t>T16,9</t>
  </si>
  <si>
    <t>T17,9</t>
  </si>
  <si>
    <t>T18,9</t>
  </si>
  <si>
    <t>T19，9</t>
  </si>
  <si>
    <t>T20，9</t>
  </si>
  <si>
    <t>T1,8</t>
  </si>
  <si>
    <t>T2,8</t>
  </si>
  <si>
    <t>T3,8</t>
  </si>
  <si>
    <t>T4,8</t>
  </si>
  <si>
    <t>T5,8</t>
  </si>
  <si>
    <t>T6,8</t>
  </si>
  <si>
    <t>T7,8</t>
  </si>
  <si>
    <t>T8,8</t>
  </si>
  <si>
    <t>T9,8</t>
  </si>
  <si>
    <t>T10,8</t>
  </si>
  <si>
    <t>T11,8</t>
  </si>
  <si>
    <t>T14,8</t>
  </si>
  <si>
    <t>T15,8</t>
  </si>
  <si>
    <t>T16,8</t>
  </si>
  <si>
    <t>T17,8</t>
  </si>
  <si>
    <t>T18,8</t>
  </si>
  <si>
    <t>T19，8</t>
  </si>
  <si>
    <t>T20，8</t>
  </si>
  <si>
    <t>T1,7</t>
  </si>
  <si>
    <t>T2,7</t>
  </si>
  <si>
    <t>T3,7</t>
  </si>
  <si>
    <t>T4,7</t>
  </si>
  <si>
    <t>T5,7</t>
  </si>
  <si>
    <t>T6,7</t>
  </si>
  <si>
    <t>T7,7</t>
  </si>
  <si>
    <t>T8,7</t>
  </si>
  <si>
    <t>T9,7</t>
  </si>
  <si>
    <t>T10,7</t>
  </si>
  <si>
    <t>T11,7</t>
  </si>
  <si>
    <t>T14,7</t>
  </si>
  <si>
    <t>T15,7</t>
  </si>
  <si>
    <t>T16,7</t>
  </si>
  <si>
    <t>T17,7</t>
  </si>
  <si>
    <t>T18,7</t>
  </si>
  <si>
    <t>T19，7</t>
  </si>
  <si>
    <t>T20，7</t>
  </si>
  <si>
    <t>T1,6</t>
  </si>
  <si>
    <t>T2,6</t>
  </si>
  <si>
    <t>T3,6</t>
  </si>
  <si>
    <t>T4,6</t>
  </si>
  <si>
    <t>T5,6</t>
  </si>
  <si>
    <t>T6,6</t>
  </si>
  <si>
    <t>T7,6</t>
  </si>
  <si>
    <t>T8,6</t>
  </si>
  <si>
    <t>T9,6</t>
  </si>
  <si>
    <t>T10,6</t>
  </si>
  <si>
    <t>T11,6</t>
  </si>
  <si>
    <t>T14,6</t>
  </si>
  <si>
    <t>T15,6</t>
  </si>
  <si>
    <t>T16,6</t>
  </si>
  <si>
    <t>T17,6</t>
  </si>
  <si>
    <t>T18,6</t>
  </si>
  <si>
    <t>T19，6</t>
  </si>
  <si>
    <t>T20，6</t>
  </si>
  <si>
    <t>T1,5</t>
  </si>
  <si>
    <t>T2,5</t>
  </si>
  <si>
    <t>T3,5</t>
  </si>
  <si>
    <t>T4,5</t>
  </si>
  <si>
    <t>T5,5</t>
  </si>
  <si>
    <t>T6,5</t>
  </si>
  <si>
    <t>T7,5</t>
  </si>
  <si>
    <t>T8,5</t>
  </si>
  <si>
    <t>T9,5</t>
  </si>
  <si>
    <t>T10,5</t>
  </si>
  <si>
    <t>T11,5</t>
  </si>
  <si>
    <t>T14,5</t>
  </si>
  <si>
    <t>T15,5</t>
  </si>
  <si>
    <t>T16,5</t>
  </si>
  <si>
    <t>T17,5</t>
  </si>
  <si>
    <t>T18,5</t>
  </si>
  <si>
    <t>T19，5</t>
  </si>
  <si>
    <t>T20，5</t>
  </si>
  <si>
    <t>T1,4</t>
  </si>
  <si>
    <t>T2,4</t>
  </si>
  <si>
    <t>T3,4</t>
  </si>
  <si>
    <t>T4,4</t>
  </si>
  <si>
    <t>T5,4</t>
  </si>
  <si>
    <t>T6,4</t>
  </si>
  <si>
    <t>T7,4</t>
  </si>
  <si>
    <t>T8,4</t>
  </si>
  <si>
    <t>T9,4</t>
  </si>
  <si>
    <t>T10,4</t>
  </si>
  <si>
    <t>T11,4</t>
  </si>
  <si>
    <t>T14,4</t>
  </si>
  <si>
    <t>T15,4</t>
  </si>
  <si>
    <t>T16,4</t>
  </si>
  <si>
    <t>T17,4</t>
  </si>
  <si>
    <t>T18,4</t>
  </si>
  <si>
    <t>T19，4</t>
  </si>
  <si>
    <t>T20，4</t>
  </si>
  <si>
    <t>T1,3</t>
  </si>
  <si>
    <t>T2,3</t>
  </si>
  <si>
    <t>T3,3</t>
  </si>
  <si>
    <t>T4,3</t>
  </si>
  <si>
    <t>T5,3</t>
  </si>
  <si>
    <t>T6,3</t>
  </si>
  <si>
    <t>T7,3</t>
  </si>
  <si>
    <t>T8,3</t>
  </si>
  <si>
    <t>T9,3</t>
  </si>
  <si>
    <t>T10,3</t>
  </si>
  <si>
    <t>T11,3</t>
  </si>
  <si>
    <t>T14,3</t>
  </si>
  <si>
    <t>T15,3</t>
  </si>
  <si>
    <t>T16,3</t>
  </si>
  <si>
    <t>T17,3</t>
  </si>
  <si>
    <t>T18,3</t>
  </si>
  <si>
    <t>T19，3</t>
  </si>
  <si>
    <t>T20，3</t>
  </si>
  <si>
    <t>T1,2</t>
  </si>
  <si>
    <t>T2,2</t>
  </si>
  <si>
    <t>T3,2</t>
  </si>
  <si>
    <t>T4,2</t>
  </si>
  <si>
    <t>T5,2</t>
  </si>
  <si>
    <t>T6,2</t>
  </si>
  <si>
    <t>T7,2</t>
  </si>
  <si>
    <t>T8,2</t>
  </si>
  <si>
    <t>T9,2</t>
  </si>
  <si>
    <t>T10,2</t>
  </si>
  <si>
    <t>T11,2</t>
  </si>
  <si>
    <t>T14,2</t>
  </si>
  <si>
    <t>T15,2</t>
  </si>
  <si>
    <t>T16,2</t>
  </si>
  <si>
    <t>T17,2</t>
  </si>
  <si>
    <t>T18,2</t>
  </si>
  <si>
    <t>T19，2</t>
  </si>
  <si>
    <t>T20，2</t>
  </si>
  <si>
    <t>T1,1</t>
  </si>
  <si>
    <t>T2,1</t>
  </si>
  <si>
    <t>T3,1</t>
  </si>
  <si>
    <t>T4,1</t>
  </si>
  <si>
    <t>T5,1</t>
  </si>
  <si>
    <t>T6,1</t>
  </si>
  <si>
    <t>T7,1</t>
  </si>
  <si>
    <t>T8,1</t>
  </si>
  <si>
    <t>T9,1</t>
  </si>
  <si>
    <t>T10,1</t>
  </si>
  <si>
    <t>T11,1</t>
  </si>
  <si>
    <t>T14,1</t>
  </si>
  <si>
    <t>T15,1</t>
  </si>
  <si>
    <t>T16,1</t>
  </si>
  <si>
    <t>T17,1</t>
  </si>
  <si>
    <t>T18,1</t>
  </si>
  <si>
    <t>T19，1</t>
  </si>
  <si>
    <t>T20，1</t>
  </si>
  <si>
    <t>≤600</t>
  </si>
  <si>
    <t>控制器版本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</si>
</sst>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_ "/>
    <numFmt numFmtId="179" formatCode="yyyy&quot;年&quot;m&quot;月&quot;d&quot;日&quot;;@"/>
  </numFmts>
  <fonts count="48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0"/>
      <name val="宋体"/>
      <family val="3"/>
      <charset val="134"/>
    </font>
    <font>
      <b/>
      <sz val="10"/>
      <name val="Arial"/>
      <family val="2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name val="Times New Roman"/>
      <family val="1"/>
    </font>
    <font>
      <sz val="10"/>
      <name val="Arial"/>
      <family val="2"/>
    </font>
    <font>
      <sz val="12"/>
      <name val="宋体"/>
      <family val="3"/>
      <charset val="134"/>
      <scheme val="minor"/>
    </font>
    <font>
      <sz val="12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b/>
      <sz val="11"/>
      <name val="等线"/>
      <family val="3"/>
      <charset val="134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0"/>
      <color theme="1"/>
      <name val="宋体"/>
      <family val="3"/>
      <charset val="134"/>
      <scheme val="minor"/>
    </font>
    <font>
      <b/>
      <sz val="20"/>
      <name val="等线"/>
      <family val="3"/>
      <charset val="134"/>
    </font>
    <font>
      <sz val="11"/>
      <color theme="1"/>
      <name val="等线"/>
      <family val="3"/>
      <charset val="134"/>
    </font>
    <font>
      <sz val="12"/>
      <name val="等线"/>
      <family val="3"/>
      <charset val="134"/>
    </font>
    <font>
      <sz val="12"/>
      <name val="Arial"/>
      <family val="2"/>
    </font>
    <font>
      <sz val="10"/>
      <color theme="1"/>
      <name val="Times New Roman"/>
      <family val="1"/>
    </font>
    <font>
      <b/>
      <sz val="10"/>
      <color rgb="FF000000"/>
      <name val="Arial-BoldMT"/>
    </font>
    <font>
      <sz val="10"/>
      <name val="微软雅黑"/>
      <family val="2"/>
      <charset val="134"/>
    </font>
    <font>
      <sz val="11"/>
      <name val="宋体"/>
      <family val="3"/>
      <charset val="134"/>
    </font>
    <font>
      <sz val="11"/>
      <name val="Arial"/>
      <family val="2"/>
    </font>
    <font>
      <sz val="8"/>
      <name val="Arial"/>
      <family val="2"/>
    </font>
    <font>
      <sz val="11"/>
      <name val="宋体"/>
      <family val="3"/>
      <charset val="134"/>
      <scheme val="major"/>
    </font>
    <font>
      <sz val="11"/>
      <color rgb="FFFF0000"/>
      <name val="宋体"/>
      <family val="3"/>
      <charset val="134"/>
    </font>
    <font>
      <strike/>
      <sz val="11"/>
      <name val="宋体"/>
      <family val="3"/>
      <charset val="134"/>
    </font>
    <font>
      <b/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rgb="FFFF0000"/>
      <name val="Arial"/>
      <family val="2"/>
    </font>
    <font>
      <sz val="14"/>
      <color theme="1"/>
      <name val="宋体"/>
      <family val="3"/>
      <charset val="134"/>
      <scheme val="minor"/>
    </font>
    <font>
      <b/>
      <sz val="18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u/>
      <sz val="11"/>
      <color rgb="FF800080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12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name val="ＭＳ Ｐゴシック"/>
      <charset val="134"/>
    </font>
    <font>
      <sz val="11"/>
      <color rgb="FF00B0F0"/>
      <name val="宋体"/>
      <family val="3"/>
      <charset val="134"/>
      <scheme val="minor"/>
    </font>
    <font>
      <sz val="11"/>
      <color theme="3" tint="0.39997558519241921"/>
      <name val="宋体"/>
      <family val="3"/>
      <charset val="134"/>
    </font>
    <font>
      <sz val="10"/>
      <color indexed="10"/>
      <name val="Arial"/>
      <family val="2"/>
    </font>
    <font>
      <sz val="16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761955626087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8">
    <xf numFmtId="0" fontId="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41" fillId="0" borderId="0"/>
    <xf numFmtId="0" fontId="1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/>
  </cellStyleXfs>
  <cellXfs count="38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9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9" fontId="1" fillId="0" borderId="7" xfId="2" applyFont="1" applyBorder="1">
      <alignment vertical="center"/>
    </xf>
    <xf numFmtId="0" fontId="1" fillId="0" borderId="3" xfId="0" applyFont="1" applyBorder="1">
      <alignment vertical="center"/>
    </xf>
    <xf numFmtId="0" fontId="1" fillId="0" borderId="8" xfId="0" applyFont="1" applyBorder="1">
      <alignment vertical="center"/>
    </xf>
    <xf numFmtId="9" fontId="1" fillId="0" borderId="9" xfId="2" applyFont="1" applyBorder="1">
      <alignment vertical="center"/>
    </xf>
    <xf numFmtId="0" fontId="1" fillId="0" borderId="10" xfId="0" applyFont="1" applyBorder="1">
      <alignment vertical="center"/>
    </xf>
    <xf numFmtId="49" fontId="1" fillId="0" borderId="0" xfId="2" applyNumberFormat="1" applyFont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0" fontId="1" fillId="0" borderId="11" xfId="0" applyFont="1" applyBorder="1">
      <alignment vertical="center"/>
    </xf>
    <xf numFmtId="0" fontId="1" fillId="0" borderId="12" xfId="0" applyFont="1" applyBorder="1">
      <alignment vertical="center"/>
    </xf>
    <xf numFmtId="0" fontId="0" fillId="0" borderId="0" xfId="0" applyAlignment="1"/>
    <xf numFmtId="0" fontId="12" fillId="3" borderId="1" xfId="0" applyFont="1" applyFill="1" applyBorder="1" applyAlignment="1">
      <alignment vertical="center" wrapText="1"/>
    </xf>
    <xf numFmtId="49" fontId="12" fillId="3" borderId="1" xfId="0" applyNumberFormat="1" applyFont="1" applyFill="1" applyBorder="1" applyAlignment="1">
      <alignment vertical="center" wrapText="1"/>
    </xf>
    <xf numFmtId="0" fontId="13" fillId="0" borderId="5" xfId="0" applyFont="1" applyBorder="1" applyAlignment="1">
      <alignment horizontal="left" vertical="center"/>
    </xf>
    <xf numFmtId="49" fontId="14" fillId="3" borderId="6" xfId="0" applyNumberFormat="1" applyFont="1" applyFill="1" applyBorder="1" applyAlignment="1">
      <alignment horizontal="left" vertical="center" wrapText="1"/>
    </xf>
    <xf numFmtId="0" fontId="15" fillId="3" borderId="6" xfId="0" applyFont="1" applyFill="1" applyBorder="1" applyAlignment="1">
      <alignment horizontal="center" vertical="center" wrapText="1"/>
    </xf>
    <xf numFmtId="0" fontId="15" fillId="3" borderId="6" xfId="0" applyFont="1" applyFill="1" applyBorder="1" applyAlignment="1">
      <alignment horizontal="center" vertical="center"/>
    </xf>
    <xf numFmtId="49" fontId="15" fillId="3" borderId="6" xfId="0" applyNumberFormat="1" applyFont="1" applyFill="1" applyBorder="1" applyAlignment="1">
      <alignment horizontal="center" vertical="center"/>
    </xf>
    <xf numFmtId="49" fontId="14" fillId="4" borderId="6" xfId="0" applyNumberFormat="1" applyFont="1" applyFill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5" fillId="3" borderId="6" xfId="7" applyFont="1" applyFill="1" applyBorder="1" applyAlignment="1">
      <alignment horizontal="center" vertical="center"/>
    </xf>
    <xf numFmtId="0" fontId="6" fillId="3" borderId="6" xfId="7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vertical="center" wrapText="1"/>
    </xf>
    <xf numFmtId="0" fontId="17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49" fontId="14" fillId="0" borderId="0" xfId="0" applyNumberFormat="1" applyFont="1">
      <alignment vertical="center"/>
    </xf>
    <xf numFmtId="0" fontId="12" fillId="5" borderId="1" xfId="0" applyFont="1" applyFill="1" applyBorder="1" applyAlignment="1">
      <alignment vertical="center" wrapText="1"/>
    </xf>
    <xf numFmtId="49" fontId="12" fillId="5" borderId="1" xfId="0" applyNumberFormat="1" applyFont="1" applyFill="1" applyBorder="1" applyAlignment="1">
      <alignment vertical="center" wrapText="1"/>
    </xf>
    <xf numFmtId="0" fontId="12" fillId="6" borderId="4" xfId="0" applyFont="1" applyFill="1" applyBorder="1" applyAlignment="1">
      <alignment vertical="center" wrapText="1"/>
    </xf>
    <xf numFmtId="49" fontId="12" fillId="6" borderId="4" xfId="0" applyNumberFormat="1" applyFont="1" applyFill="1" applyBorder="1" applyAlignment="1">
      <alignment vertical="center" wrapText="1"/>
    </xf>
    <xf numFmtId="49" fontId="12" fillId="6" borderId="5" xfId="0" applyNumberFormat="1" applyFont="1" applyFill="1" applyBorder="1" applyAlignment="1">
      <alignment vertical="center" wrapText="1"/>
    </xf>
    <xf numFmtId="49" fontId="14" fillId="5" borderId="6" xfId="0" applyNumberFormat="1" applyFont="1" applyFill="1" applyBorder="1" applyAlignment="1">
      <alignment horizontal="left" vertical="center" wrapText="1"/>
    </xf>
    <xf numFmtId="49" fontId="13" fillId="6" borderId="6" xfId="0" applyNumberFormat="1" applyFont="1" applyFill="1" applyBorder="1" applyAlignment="1">
      <alignment horizontal="left" vertical="center" wrapText="1"/>
    </xf>
    <xf numFmtId="49" fontId="5" fillId="5" borderId="1" xfId="0" applyNumberFormat="1" applyFont="1" applyFill="1" applyBorder="1" applyAlignment="1">
      <alignment vertical="center" wrapText="1"/>
    </xf>
    <xf numFmtId="49" fontId="14" fillId="5" borderId="1" xfId="0" applyNumberFormat="1" applyFont="1" applyFill="1" applyBorder="1" applyAlignment="1">
      <alignment vertical="center" wrapText="1"/>
    </xf>
    <xf numFmtId="49" fontId="5" fillId="6" borderId="6" xfId="0" applyNumberFormat="1" applyFont="1" applyFill="1" applyBorder="1" applyAlignment="1">
      <alignment vertical="center" wrapText="1"/>
    </xf>
    <xf numFmtId="49" fontId="5" fillId="5" borderId="6" xfId="0" applyNumberFormat="1" applyFont="1" applyFill="1" applyBorder="1" applyAlignment="1">
      <alignment vertical="center" wrapText="1"/>
    </xf>
    <xf numFmtId="49" fontId="13" fillId="6" borderId="6" xfId="0" applyNumberFormat="1" applyFont="1" applyFill="1" applyBorder="1" applyAlignment="1">
      <alignment horizontal="left" vertical="center"/>
    </xf>
    <xf numFmtId="0" fontId="15" fillId="5" borderId="6" xfId="0" applyFont="1" applyFill="1" applyBorder="1" applyAlignment="1">
      <alignment vertical="center" wrapText="1"/>
    </xf>
    <xf numFmtId="49" fontId="14" fillId="5" borderId="6" xfId="0" applyNumberFormat="1" applyFont="1" applyFill="1" applyBorder="1" applyAlignment="1">
      <alignment vertical="center" wrapText="1"/>
    </xf>
    <xf numFmtId="0" fontId="15" fillId="0" borderId="0" xfId="0" applyFon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49" fontId="14" fillId="0" borderId="0" xfId="0" applyNumberFormat="1" applyFont="1" applyAlignment="1">
      <alignment vertical="center" wrapText="1"/>
    </xf>
    <xf numFmtId="49" fontId="13" fillId="0" borderId="0" xfId="0" applyNumberFormat="1" applyFont="1" applyAlignment="1">
      <alignment horizontal="left" vertical="center" wrapText="1"/>
    </xf>
    <xf numFmtId="0" fontId="15" fillId="5" borderId="6" xfId="0" applyFont="1" applyFill="1" applyBorder="1" applyAlignment="1">
      <alignment horizontal="center" vertical="center"/>
    </xf>
    <xf numFmtId="49" fontId="15" fillId="5" borderId="6" xfId="0" applyNumberFormat="1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 wrapText="1"/>
    </xf>
    <xf numFmtId="49" fontId="15" fillId="6" borderId="6" xfId="0" applyNumberFormat="1" applyFont="1" applyFill="1" applyBorder="1" applyAlignment="1">
      <alignment horizontal="center" vertical="center"/>
    </xf>
    <xf numFmtId="0" fontId="21" fillId="6" borderId="6" xfId="7" applyFont="1" applyFill="1" applyBorder="1" applyAlignment="1">
      <alignment vertical="center" wrapText="1"/>
    </xf>
    <xf numFmtId="0" fontId="15" fillId="5" borderId="6" xfId="7" applyFont="1" applyFill="1" applyBorder="1" applyAlignment="1">
      <alignment horizontal="center" vertical="center"/>
    </xf>
    <xf numFmtId="0" fontId="46" fillId="6" borderId="6" xfId="7" applyFill="1" applyBorder="1" applyAlignment="1">
      <alignment horizontal="center" vertical="center"/>
    </xf>
    <xf numFmtId="0" fontId="6" fillId="5" borderId="6" xfId="7" applyFont="1" applyFill="1" applyBorder="1" applyAlignment="1">
      <alignment horizontal="center" vertical="center"/>
    </xf>
    <xf numFmtId="0" fontId="1" fillId="6" borderId="6" xfId="7" applyFont="1" applyFill="1" applyBorder="1" applyAlignment="1">
      <alignment horizontal="center" vertical="center"/>
    </xf>
    <xf numFmtId="0" fontId="22" fillId="5" borderId="6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center" vertical="center" wrapText="1"/>
    </xf>
    <xf numFmtId="49" fontId="14" fillId="5" borderId="6" xfId="0" applyNumberFormat="1" applyFont="1" applyFill="1" applyBorder="1" applyAlignment="1">
      <alignment horizontal="center" vertical="center"/>
    </xf>
    <xf numFmtId="0" fontId="15" fillId="6" borderId="6" xfId="7" applyFont="1" applyFill="1" applyBorder="1" applyAlignment="1">
      <alignment horizontal="center" vertical="center"/>
    </xf>
    <xf numFmtId="0" fontId="15" fillId="5" borderId="0" xfId="0" applyFont="1" applyFill="1">
      <alignment vertical="center"/>
    </xf>
    <xf numFmtId="0" fontId="15" fillId="5" borderId="6" xfId="0" applyFont="1" applyFill="1" applyBorder="1">
      <alignment vertical="center"/>
    </xf>
    <xf numFmtId="0" fontId="15" fillId="5" borderId="2" xfId="0" applyFont="1" applyFill="1" applyBorder="1" applyAlignment="1">
      <alignment vertical="center" wrapText="1"/>
    </xf>
    <xf numFmtId="49" fontId="15" fillId="5" borderId="6" xfId="0" applyNumberFormat="1" applyFont="1" applyFill="1" applyBorder="1" applyAlignment="1">
      <alignment horizontal="center" vertical="center" wrapText="1"/>
    </xf>
    <xf numFmtId="0" fontId="15" fillId="5" borderId="6" xfId="7" applyFont="1" applyFill="1" applyBorder="1" applyAlignment="1">
      <alignment horizontal="left" vertical="center" wrapText="1"/>
    </xf>
    <xf numFmtId="0" fontId="14" fillId="0" borderId="0" xfId="0" applyFont="1" applyAlignment="1">
      <alignment vertical="center" wrapText="1"/>
    </xf>
    <xf numFmtId="0" fontId="13" fillId="0" borderId="0" xfId="0" applyFont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178" fontId="1" fillId="0" borderId="0" xfId="0" applyNumberFormat="1" applyFo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6" xfId="6" applyFont="1" applyBorder="1" applyAlignment="1">
      <alignment horizontal="left" vertical="center" wrapText="1"/>
    </xf>
    <xf numFmtId="0" fontId="23" fillId="0" borderId="6" xfId="6" applyFont="1" applyBorder="1" applyAlignment="1">
      <alignment horizontal="left" vertical="center" wrapText="1"/>
    </xf>
    <xf numFmtId="0" fontId="23" fillId="0" borderId="6" xfId="6" applyFont="1" applyBorder="1" applyAlignment="1">
      <alignment horizontal="center" vertical="center" wrapText="1"/>
    </xf>
    <xf numFmtId="0" fontId="24" fillId="0" borderId="6" xfId="6" applyFont="1" applyBorder="1" applyAlignment="1">
      <alignment horizontal="left" vertical="center" wrapText="1"/>
    </xf>
    <xf numFmtId="0" fontId="23" fillId="0" borderId="1" xfId="6" applyFont="1" applyBorder="1" applyAlignment="1">
      <alignment horizontal="center" vertical="center" wrapText="1"/>
    </xf>
    <xf numFmtId="0" fontId="2" fillId="0" borderId="6" xfId="6" applyFont="1" applyBorder="1" applyAlignment="1">
      <alignment horizontal="center" vertical="center" wrapText="1"/>
    </xf>
    <xf numFmtId="0" fontId="23" fillId="0" borderId="1" xfId="6" applyFont="1" applyBorder="1" applyAlignment="1">
      <alignment horizontal="left" vertical="center" wrapText="1"/>
    </xf>
    <xf numFmtId="0" fontId="23" fillId="3" borderId="6" xfId="6" applyFont="1" applyFill="1" applyBorder="1" applyAlignment="1">
      <alignment horizontal="left" vertical="center" wrapText="1"/>
    </xf>
    <xf numFmtId="0" fontId="1" fillId="0" borderId="6" xfId="6" applyFont="1" applyBorder="1" applyAlignment="1">
      <alignment horizontal="left" vertical="center" wrapText="1"/>
    </xf>
    <xf numFmtId="0" fontId="23" fillId="0" borderId="2" xfId="6" applyFont="1" applyBorder="1" applyAlignment="1">
      <alignment horizontal="left" vertical="center" wrapText="1"/>
    </xf>
    <xf numFmtId="0" fontId="23" fillId="3" borderId="6" xfId="6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1" fillId="0" borderId="6" xfId="0" applyFont="1" applyBorder="1">
      <alignment vertical="center"/>
    </xf>
    <xf numFmtId="0" fontId="25" fillId="0" borderId="0" xfId="0" applyFont="1" applyAlignment="1">
      <alignment horizontal="center" vertical="center" wrapText="1"/>
    </xf>
    <xf numFmtId="0" fontId="26" fillId="0" borderId="6" xfId="6" applyFont="1" applyBorder="1" applyAlignment="1">
      <alignment horizontal="left" vertical="center" wrapText="1"/>
    </xf>
    <xf numFmtId="0" fontId="23" fillId="0" borderId="1" xfId="0" applyFont="1" applyBorder="1" applyAlignment="1">
      <alignment vertical="center" wrapText="1"/>
    </xf>
    <xf numFmtId="0" fontId="23" fillId="0" borderId="1" xfId="0" applyFont="1" applyBorder="1" applyAlignment="1">
      <alignment horizontal="left" vertical="center" wrapText="1"/>
    </xf>
    <xf numFmtId="0" fontId="23" fillId="0" borderId="6" xfId="0" applyFont="1" applyBorder="1" applyAlignment="1">
      <alignment vertical="center" wrapText="1"/>
    </xf>
    <xf numFmtId="0" fontId="23" fillId="0" borderId="3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5" fillId="3" borderId="6" xfId="6" applyFont="1" applyFill="1" applyBorder="1" applyAlignment="1">
      <alignment horizontal="left" vertical="center" wrapText="1"/>
    </xf>
    <xf numFmtId="0" fontId="23" fillId="3" borderId="6" xfId="0" applyFont="1" applyFill="1" applyBorder="1" applyAlignment="1">
      <alignment vertical="center" wrapText="1"/>
    </xf>
    <xf numFmtId="0" fontId="23" fillId="0" borderId="6" xfId="0" applyFont="1" applyBorder="1" applyAlignment="1">
      <alignment horizontal="left" vertical="center" wrapText="1"/>
    </xf>
    <xf numFmtId="0" fontId="2" fillId="0" borderId="0" xfId="6" applyFont="1" applyAlignment="1">
      <alignment horizontal="left" vertical="center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19" xfId="0" applyFont="1" applyBorder="1" applyAlignment="1">
      <alignment vertical="center" wrapText="1"/>
    </xf>
    <xf numFmtId="0" fontId="23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left" vertical="center"/>
    </xf>
    <xf numFmtId="0" fontId="5" fillId="0" borderId="6" xfId="6" applyFont="1" applyBorder="1" applyAlignment="1">
      <alignment horizontal="left" vertical="center" wrapText="1"/>
    </xf>
    <xf numFmtId="0" fontId="5" fillId="0" borderId="6" xfId="6" applyFont="1" applyBorder="1" applyAlignment="1">
      <alignment vertical="center" wrapText="1"/>
    </xf>
    <xf numFmtId="0" fontId="5" fillId="3" borderId="6" xfId="6" applyFont="1" applyFill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 vertical="center" wrapText="1"/>
    </xf>
    <xf numFmtId="0" fontId="27" fillId="3" borderId="6" xfId="6" applyFont="1" applyFill="1" applyBorder="1" applyAlignment="1">
      <alignment horizontal="left" vertical="center" wrapText="1"/>
    </xf>
    <xf numFmtId="0" fontId="27" fillId="0" borderId="6" xfId="6" applyFont="1" applyBorder="1" applyAlignment="1">
      <alignment horizontal="left" vertical="center" wrapText="1"/>
    </xf>
    <xf numFmtId="0" fontId="28" fillId="0" borderId="6" xfId="6" applyFont="1" applyBorder="1" applyAlignment="1">
      <alignment horizontal="left" vertical="center" wrapText="1"/>
    </xf>
    <xf numFmtId="0" fontId="23" fillId="0" borderId="2" xfId="6" applyFont="1" applyBorder="1" applyAlignment="1">
      <alignment vertical="center" wrapText="1"/>
    </xf>
    <xf numFmtId="0" fontId="23" fillId="0" borderId="2" xfId="0" applyFont="1" applyBorder="1" applyAlignment="1">
      <alignment vertical="center" wrapText="1"/>
    </xf>
    <xf numFmtId="0" fontId="28" fillId="0" borderId="6" xfId="0" applyFont="1" applyBorder="1" applyAlignment="1">
      <alignment vertical="center" wrapText="1"/>
    </xf>
    <xf numFmtId="0" fontId="23" fillId="3" borderId="2" xfId="0" applyFont="1" applyFill="1" applyBorder="1" applyAlignment="1">
      <alignment vertical="center" wrapText="1"/>
    </xf>
    <xf numFmtId="0" fontId="27" fillId="0" borderId="6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49" fontId="23" fillId="0" borderId="6" xfId="0" applyNumberFormat="1" applyFont="1" applyBorder="1" applyAlignment="1">
      <alignment horizontal="left" vertical="center" wrapText="1"/>
    </xf>
    <xf numFmtId="58" fontId="23" fillId="0" borderId="6" xfId="0" applyNumberFormat="1" applyFont="1" applyBorder="1" applyAlignment="1">
      <alignment horizontal="center" vertical="center" wrapText="1"/>
    </xf>
    <xf numFmtId="0" fontId="23" fillId="0" borderId="2" xfId="0" applyFont="1" applyBorder="1" applyAlignment="1">
      <alignment horizontal="left" vertical="center" wrapText="1"/>
    </xf>
    <xf numFmtId="0" fontId="23" fillId="0" borderId="6" xfId="3" applyFont="1" applyBorder="1" applyAlignment="1">
      <alignment horizontal="center" vertical="center" wrapText="1"/>
    </xf>
    <xf numFmtId="0" fontId="23" fillId="0" borderId="6" xfId="3" applyFont="1" applyBorder="1" applyAlignment="1">
      <alignment horizontal="left" vertical="center" wrapText="1"/>
    </xf>
    <xf numFmtId="0" fontId="23" fillId="3" borderId="6" xfId="0" applyFont="1" applyFill="1" applyBorder="1" applyAlignment="1">
      <alignment horizontal="center" vertical="center" wrapText="1"/>
    </xf>
    <xf numFmtId="20" fontId="23" fillId="0" borderId="6" xfId="0" applyNumberFormat="1" applyFont="1" applyBorder="1" applyAlignment="1">
      <alignment vertical="center" wrapText="1"/>
    </xf>
    <xf numFmtId="0" fontId="2" fillId="3" borderId="6" xfId="6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vertical="center" wrapText="1"/>
    </xf>
    <xf numFmtId="0" fontId="23" fillId="3" borderId="6" xfId="0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3" fillId="0" borderId="0" xfId="6" applyFont="1" applyAlignment="1">
      <alignment horizontal="center" vertical="top"/>
    </xf>
    <xf numFmtId="0" fontId="6" fillId="0" borderId="0" xfId="0" applyFont="1" applyAlignment="1">
      <alignment horizontal="left" vertical="center"/>
    </xf>
    <xf numFmtId="49" fontId="23" fillId="0" borderId="6" xfId="0" applyNumberFormat="1" applyFont="1" applyBorder="1" applyAlignment="1">
      <alignment horizontal="center" vertical="center" wrapText="1"/>
    </xf>
    <xf numFmtId="0" fontId="23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 wrapText="1"/>
    </xf>
    <xf numFmtId="49" fontId="23" fillId="3" borderId="6" xfId="0" applyNumberFormat="1" applyFont="1" applyFill="1" applyBorder="1" applyAlignment="1">
      <alignment vertical="center" wrapText="1"/>
    </xf>
    <xf numFmtId="49" fontId="23" fillId="3" borderId="1" xfId="0" applyNumberFormat="1" applyFont="1" applyFill="1" applyBorder="1" applyAlignment="1">
      <alignment vertical="center" wrapText="1"/>
    </xf>
    <xf numFmtId="0" fontId="23" fillId="3" borderId="19" xfId="0" applyFont="1" applyFill="1" applyBorder="1" applyAlignment="1">
      <alignment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15" fillId="0" borderId="0" xfId="0" applyFont="1">
      <alignment vertical="center"/>
    </xf>
    <xf numFmtId="0" fontId="15" fillId="3" borderId="0" xfId="0" applyFont="1" applyFill="1">
      <alignment vertical="center"/>
    </xf>
    <xf numFmtId="0" fontId="3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5" fillId="0" borderId="6" xfId="6" applyFont="1" applyBorder="1" applyAlignment="1">
      <alignment horizontal="center" vertical="center" wrapText="1"/>
    </xf>
    <xf numFmtId="0" fontId="5" fillId="0" borderId="5" xfId="6" applyFont="1" applyBorder="1" applyAlignment="1">
      <alignment horizontal="center" vertical="center" wrapText="1"/>
    </xf>
    <xf numFmtId="0" fontId="5" fillId="0" borderId="6" xfId="4" applyFont="1" applyBorder="1" applyAlignment="1">
      <alignment horizontal="left" vertical="center" wrapText="1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5" fillId="0" borderId="1" xfId="6" applyFont="1" applyBorder="1" applyAlignment="1">
      <alignment horizontal="center" vertical="center" wrapText="1"/>
    </xf>
    <xf numFmtId="0" fontId="6" fillId="0" borderId="6" xfId="6" applyFont="1" applyBorder="1" applyAlignment="1">
      <alignment horizontal="center" vertical="center" wrapText="1"/>
    </xf>
    <xf numFmtId="0" fontId="6" fillId="0" borderId="6" xfId="4" applyFont="1" applyBorder="1" applyAlignment="1">
      <alignment horizontal="left" vertical="center" wrapText="1"/>
    </xf>
    <xf numFmtId="0" fontId="15" fillId="0" borderId="6" xfId="6" applyFont="1" applyBorder="1" applyAlignment="1">
      <alignment horizontal="center" vertical="center" wrapText="1"/>
    </xf>
    <xf numFmtId="0" fontId="15" fillId="0" borderId="6" xfId="4" applyFont="1" applyBorder="1" applyAlignment="1">
      <alignment horizontal="left" vertical="center" wrapText="1"/>
    </xf>
    <xf numFmtId="49" fontId="15" fillId="0" borderId="6" xfId="0" applyNumberFormat="1" applyFont="1" applyBorder="1" applyAlignment="1">
      <alignment horizontal="left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vertical="center" wrapText="1"/>
    </xf>
    <xf numFmtId="0" fontId="6" fillId="0" borderId="6" xfId="6" applyFont="1" applyBorder="1" applyAlignment="1">
      <alignment horizontal="left" vertical="center" wrapText="1"/>
    </xf>
    <xf numFmtId="49" fontId="5" fillId="0" borderId="6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5" fillId="0" borderId="6" xfId="0" applyFont="1" applyBorder="1">
      <alignment vertical="center"/>
    </xf>
    <xf numFmtId="0" fontId="6" fillId="0" borderId="5" xfId="0" applyFont="1" applyBorder="1">
      <alignment vertical="center"/>
    </xf>
    <xf numFmtId="0" fontId="5" fillId="0" borderId="5" xfId="6" applyFont="1" applyBorder="1" applyAlignment="1">
      <alignment horizontal="left" vertical="center" wrapText="1"/>
    </xf>
    <xf numFmtId="0" fontId="5" fillId="0" borderId="13" xfId="6" applyFont="1" applyBorder="1" applyAlignment="1">
      <alignment horizontal="center" vertical="center"/>
    </xf>
    <xf numFmtId="0" fontId="6" fillId="0" borderId="6" xfId="0" applyFont="1" applyBorder="1">
      <alignment vertical="center"/>
    </xf>
    <xf numFmtId="0" fontId="5" fillId="0" borderId="2" xfId="6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30" fillId="0" borderId="6" xfId="6" applyFont="1" applyBorder="1" applyAlignment="1">
      <alignment horizontal="center" vertical="center" wrapText="1"/>
    </xf>
    <xf numFmtId="0" fontId="5" fillId="3" borderId="6" xfId="6" applyFont="1" applyFill="1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49" fontId="5" fillId="0" borderId="6" xfId="6" applyNumberFormat="1" applyFont="1" applyBorder="1" applyAlignment="1">
      <alignment horizontal="center" vertical="center" wrapText="1"/>
    </xf>
    <xf numFmtId="49" fontId="5" fillId="0" borderId="6" xfId="6" applyNumberFormat="1" applyFont="1" applyBorder="1" applyAlignment="1">
      <alignment horizontal="left" vertical="center" wrapText="1"/>
    </xf>
    <xf numFmtId="58" fontId="5" fillId="0" borderId="6" xfId="6" applyNumberFormat="1" applyFont="1" applyBorder="1" applyAlignment="1">
      <alignment horizontal="center" vertical="center" wrapText="1"/>
    </xf>
    <xf numFmtId="0" fontId="5" fillId="0" borderId="2" xfId="6" applyFont="1" applyBorder="1" applyAlignment="1">
      <alignment horizontal="center" vertical="center" wrapText="1"/>
    </xf>
    <xf numFmtId="0" fontId="6" fillId="0" borderId="2" xfId="6" applyFont="1" applyBorder="1" applyAlignment="1">
      <alignment horizontal="center" vertical="center" wrapText="1"/>
    </xf>
    <xf numFmtId="0" fontId="15" fillId="0" borderId="6" xfId="6" applyFont="1" applyBorder="1" applyAlignment="1">
      <alignment horizontal="left" vertical="center" wrapText="1"/>
    </xf>
    <xf numFmtId="0" fontId="31" fillId="0" borderId="6" xfId="6" applyFont="1" applyBorder="1" applyAlignment="1">
      <alignment horizontal="center" vertical="center" wrapText="1"/>
    </xf>
    <xf numFmtId="0" fontId="32" fillId="0" borderId="6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8" fillId="0" borderId="4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15" fillId="0" borderId="6" xfId="0" applyFont="1" applyBorder="1" applyAlignment="1">
      <alignment horizontal="left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left" vertical="center"/>
    </xf>
    <xf numFmtId="0" fontId="6" fillId="0" borderId="19" xfId="0" applyFont="1" applyBorder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0" xfId="6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31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0" borderId="6" xfId="5" applyFont="1" applyBorder="1" applyAlignment="1">
      <alignment horizontal="left" vertical="center"/>
    </xf>
    <xf numFmtId="0" fontId="6" fillId="0" borderId="2" xfId="5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6" xfId="5" applyFont="1" applyBorder="1" applyAlignment="1">
      <alignment horizontal="left" vertical="center"/>
    </xf>
    <xf numFmtId="0" fontId="31" fillId="0" borderId="2" xfId="5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5" fillId="3" borderId="1" xfId="6" applyFont="1" applyFill="1" applyBorder="1" applyAlignment="1">
      <alignment horizontal="center" vertical="center" wrapText="1"/>
    </xf>
    <xf numFmtId="0" fontId="6" fillId="3" borderId="1" xfId="6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15" fillId="3" borderId="6" xfId="0" applyFont="1" applyFill="1" applyBorder="1">
      <alignment vertical="center"/>
    </xf>
    <xf numFmtId="0" fontId="5" fillId="0" borderId="1" xfId="6" applyFont="1" applyBorder="1" applyAlignment="1">
      <alignment vertical="center" wrapText="1"/>
    </xf>
    <xf numFmtId="0" fontId="6" fillId="0" borderId="1" xfId="6" applyFont="1" applyBorder="1" applyAlignment="1">
      <alignment vertical="center" wrapText="1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49" fontId="5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3" borderId="0" xfId="0" applyFill="1" applyAlignment="1"/>
    <xf numFmtId="0" fontId="15" fillId="0" borderId="0" xfId="0" applyFont="1" applyAlignment="1">
      <alignment horizontal="left" vertical="center"/>
    </xf>
    <xf numFmtId="0" fontId="34" fillId="0" borderId="0" xfId="0" applyFont="1">
      <alignment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7" fillId="0" borderId="0" xfId="1" applyFont="1">
      <alignment vertical="center"/>
    </xf>
    <xf numFmtId="0" fontId="38" fillId="0" borderId="0" xfId="1">
      <alignment vertical="center"/>
    </xf>
    <xf numFmtId="0" fontId="39" fillId="0" borderId="0" xfId="0" applyFont="1" applyAlignment="1">
      <alignment vertical="center" wrapText="1"/>
    </xf>
    <xf numFmtId="0" fontId="40" fillId="0" borderId="0" xfId="0" applyFont="1">
      <alignment vertical="center"/>
    </xf>
    <xf numFmtId="179" fontId="0" fillId="0" borderId="0" xfId="0" applyNumberFormat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6" xfId="6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31" fillId="0" borderId="2" xfId="0" applyFont="1" applyBorder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6" xfId="0" applyFont="1" applyBorder="1" applyAlignment="1">
      <alignment horizontal="center" vertical="center" wrapText="1"/>
    </xf>
    <xf numFmtId="0" fontId="31" fillId="0" borderId="6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5" fillId="0" borderId="1" xfId="6" applyFont="1" applyBorder="1" applyAlignment="1">
      <alignment horizontal="center" vertical="center" wrapText="1"/>
    </xf>
    <xf numFmtId="0" fontId="5" fillId="0" borderId="4" xfId="6" applyFont="1" applyBorder="1" applyAlignment="1">
      <alignment horizontal="center" vertical="center" wrapText="1"/>
    </xf>
    <xf numFmtId="0" fontId="5" fillId="0" borderId="5" xfId="6" applyFont="1" applyBorder="1" applyAlignment="1">
      <alignment horizontal="center" vertical="center" wrapText="1"/>
    </xf>
    <xf numFmtId="0" fontId="6" fillId="0" borderId="1" xfId="6" applyFont="1" applyBorder="1" applyAlignment="1">
      <alignment horizontal="center" vertical="center" wrapText="1"/>
    </xf>
    <xf numFmtId="0" fontId="6" fillId="0" borderId="5" xfId="6" applyFont="1" applyBorder="1" applyAlignment="1">
      <alignment horizontal="center" vertical="center" wrapText="1"/>
    </xf>
    <xf numFmtId="0" fontId="6" fillId="0" borderId="4" xfId="6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6" xfId="6" applyFont="1" applyBorder="1" applyAlignment="1">
      <alignment horizontal="left" vertical="center" wrapText="1"/>
    </xf>
    <xf numFmtId="0" fontId="2" fillId="0" borderId="6" xfId="6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6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3" fillId="0" borderId="1" xfId="6" applyFont="1" applyBorder="1" applyAlignment="1">
      <alignment horizontal="center" vertical="center" wrapText="1"/>
    </xf>
    <xf numFmtId="0" fontId="23" fillId="0" borderId="5" xfId="6" applyFont="1" applyBorder="1" applyAlignment="1">
      <alignment horizontal="center" vertical="center" wrapText="1"/>
    </xf>
    <xf numFmtId="0" fontId="23" fillId="0" borderId="4" xfId="6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7" fillId="0" borderId="1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3" fillId="0" borderId="1" xfId="0" applyFont="1" applyBorder="1" applyAlignment="1">
      <alignment vertical="center" wrapText="1"/>
    </xf>
    <xf numFmtId="0" fontId="23" fillId="0" borderId="5" xfId="0" applyFont="1" applyBorder="1" applyAlignment="1">
      <alignment vertical="center" wrapText="1"/>
    </xf>
    <xf numFmtId="0" fontId="23" fillId="0" borderId="6" xfId="6" applyFont="1" applyBorder="1" applyAlignment="1">
      <alignment horizontal="left" vertical="center" wrapText="1"/>
    </xf>
    <xf numFmtId="0" fontId="27" fillId="0" borderId="6" xfId="6" applyFont="1" applyBorder="1" applyAlignment="1">
      <alignment horizontal="left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3" borderId="1" xfId="0" applyFont="1" applyFill="1" applyBorder="1" applyAlignment="1">
      <alignment vertical="center" wrapText="1"/>
    </xf>
    <xf numFmtId="0" fontId="23" fillId="3" borderId="5" xfId="0" applyFont="1" applyFill="1" applyBorder="1" applyAlignment="1">
      <alignment vertical="center" wrapText="1"/>
    </xf>
    <xf numFmtId="0" fontId="23" fillId="0" borderId="6" xfId="6" applyFont="1" applyBorder="1" applyAlignment="1">
      <alignment horizontal="center" vertical="center" wrapText="1"/>
    </xf>
    <xf numFmtId="0" fontId="23" fillId="0" borderId="2" xfId="6" applyFont="1" applyBorder="1" applyAlignment="1">
      <alignment vertical="center" wrapText="1"/>
    </xf>
    <xf numFmtId="0" fontId="23" fillId="0" borderId="2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/>
    </xf>
    <xf numFmtId="0" fontId="23" fillId="0" borderId="1" xfId="6" applyFont="1" applyBorder="1" applyAlignment="1">
      <alignment horizontal="left" vertical="center" wrapText="1"/>
    </xf>
    <xf numFmtId="0" fontId="23" fillId="0" borderId="5" xfId="6" applyFont="1" applyBorder="1" applyAlignment="1">
      <alignment horizontal="left" vertical="center" wrapText="1"/>
    </xf>
    <xf numFmtId="0" fontId="23" fillId="0" borderId="4" xfId="6" applyFont="1" applyBorder="1" applyAlignment="1">
      <alignment horizontal="left" vertical="center" wrapText="1"/>
    </xf>
    <xf numFmtId="0" fontId="23" fillId="0" borderId="17" xfId="6" applyFont="1" applyBorder="1" applyAlignment="1">
      <alignment horizontal="left" vertical="center" wrapText="1"/>
    </xf>
    <xf numFmtId="0" fontId="23" fillId="0" borderId="18" xfId="6" applyFont="1" applyBorder="1" applyAlignment="1">
      <alignment horizontal="left" vertical="center" wrapText="1"/>
    </xf>
    <xf numFmtId="0" fontId="23" fillId="0" borderId="16" xfId="6" applyFont="1" applyBorder="1" applyAlignment="1">
      <alignment horizontal="left" vertical="center" wrapText="1"/>
    </xf>
    <xf numFmtId="0" fontId="1" fillId="0" borderId="1" xfId="6" applyFont="1" applyBorder="1" applyAlignment="1">
      <alignment horizontal="left" vertical="center" wrapText="1"/>
    </xf>
    <xf numFmtId="0" fontId="1" fillId="0" borderId="4" xfId="6" applyFont="1" applyBorder="1" applyAlignment="1">
      <alignment horizontal="left" vertical="center" wrapText="1"/>
    </xf>
    <xf numFmtId="0" fontId="1" fillId="0" borderId="5" xfId="6" applyFont="1" applyBorder="1" applyAlignment="1">
      <alignment horizontal="left" vertical="center" wrapText="1"/>
    </xf>
    <xf numFmtId="0" fontId="23" fillId="0" borderId="6" xfId="6" applyFont="1" applyBorder="1" applyAlignment="1">
      <alignment vertical="center" wrapText="1"/>
    </xf>
    <xf numFmtId="0" fontId="11" fillId="0" borderId="6" xfId="0" applyFont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 wrapText="1"/>
    </xf>
    <xf numFmtId="0" fontId="12" fillId="3" borderId="14" xfId="0" applyFont="1" applyFill="1" applyBorder="1" applyAlignment="1">
      <alignment horizontal="center" vertical="center" wrapText="1"/>
    </xf>
    <xf numFmtId="0" fontId="12" fillId="5" borderId="13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3" fillId="3" borderId="15" xfId="0" applyNumberFormat="1" applyFont="1" applyFill="1" applyBorder="1" applyAlignment="1">
      <alignment horizontal="center" vertical="center" wrapText="1"/>
    </xf>
    <xf numFmtId="49" fontId="3" fillId="3" borderId="3" xfId="0" applyNumberFormat="1" applyFont="1" applyFill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 wrapText="1"/>
    </xf>
    <xf numFmtId="49" fontId="3" fillId="5" borderId="15" xfId="0" applyNumberFormat="1" applyFont="1" applyFill="1" applyBorder="1" applyAlignment="1">
      <alignment horizontal="center" vertical="center" wrapText="1"/>
    </xf>
    <xf numFmtId="49" fontId="3" fillId="5" borderId="3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/>
    </xf>
    <xf numFmtId="0" fontId="18" fillId="0" borderId="13" xfId="0" applyFont="1" applyBorder="1" applyAlignment="1">
      <alignment horizontal="left" vertical="center" wrapText="1"/>
    </xf>
    <xf numFmtId="0" fontId="18" fillId="0" borderId="14" xfId="0" applyFont="1" applyBorder="1" applyAlignment="1">
      <alignment horizontal="left" vertical="center" wrapText="1"/>
    </xf>
    <xf numFmtId="49" fontId="18" fillId="0" borderId="14" xfId="0" applyNumberFormat="1" applyFont="1" applyBorder="1" applyAlignment="1">
      <alignment horizontal="left" vertical="center" wrapText="1"/>
    </xf>
    <xf numFmtId="0" fontId="18" fillId="0" borderId="16" xfId="0" applyFont="1" applyBorder="1" applyAlignment="1">
      <alignment horizontal="left" vertical="center" wrapText="1"/>
    </xf>
    <xf numFmtId="0" fontId="19" fillId="0" borderId="6" xfId="0" applyFont="1" applyBorder="1" applyAlignment="1">
      <alignment horizontal="left" vertical="center" wrapText="1"/>
    </xf>
    <xf numFmtId="49" fontId="19" fillId="0" borderId="6" xfId="0" applyNumberFormat="1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49" fontId="1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49" fontId="14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4" xfId="0" applyNumberFormat="1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 wrapText="1"/>
    </xf>
  </cellXfs>
  <cellStyles count="8">
    <cellStyle name="Normal 3" xfId="5" xr:uid="{00000000-0005-0000-0000-00002E000000}"/>
    <cellStyle name="百分比" xfId="2" builtinId="5"/>
    <cellStyle name="常规" xfId="0" builtinId="0"/>
    <cellStyle name="常规 2" xfId="6" xr:uid="{00000000-0005-0000-0000-000034000000}"/>
    <cellStyle name="常规 2 2" xfId="4" xr:uid="{00000000-0005-0000-0000-00002D000000}"/>
    <cellStyle name="常规 3" xfId="7" xr:uid="{00000000-0005-0000-0000-000035000000}"/>
    <cellStyle name="常规_挖掘机应用系统开发标准_200809010" xfId="3" xr:uid="{00000000-0005-0000-0000-000023000000}"/>
    <cellStyle name="超链接" xfId="1" builtinId="8"/>
  </cellStyles>
  <dxfs count="1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295275</xdr:colOff>
      <xdr:row>1367</xdr:row>
      <xdr:rowOff>123825</xdr:rowOff>
    </xdr:from>
    <xdr:to>
      <xdr:col>18</xdr:col>
      <xdr:colOff>542925</xdr:colOff>
      <xdr:row>1377</xdr:row>
      <xdr:rowOff>28575</xdr:rowOff>
    </xdr:to>
    <xdr:sp macro="" textlink="">
      <xdr:nvSpPr>
        <xdr:cNvPr id="2049" name="BJCAExcelSign1" hidden="1">
          <a:extLst>
            <a:ext uri="{63B3BB69-23CF-44E3-9099-C40C66FF867C}">
              <a14:compatExt xmlns:a14="http://schemas.microsoft.com/office/drawing/2010/main" spid="_x0000_s2049"/>
            </a:ex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SpPr/>
      </xdr:nvSpPr>
      <xdr:spPr>
        <a:xfrm>
          <a:off x="17040225" y="235486575"/>
          <a:ext cx="1619250" cy="1619250"/>
        </a:xfrm>
        <a:prstGeom prst="rect">
          <a:avLst/>
        </a:prstGeom>
      </xdr:spPr>
    </xdr:sp>
    <xdr:clientData/>
  </xdr:twoCellAnchor>
  <xdr:twoCellAnchor editAs="oneCell">
    <xdr:from>
      <xdr:col>16</xdr:col>
      <xdr:colOff>297180</xdr:colOff>
      <xdr:row>1367</xdr:row>
      <xdr:rowOff>121920</xdr:rowOff>
    </xdr:from>
    <xdr:to>
      <xdr:col>18</xdr:col>
      <xdr:colOff>541020</xdr:colOff>
      <xdr:row>1377</xdr:row>
      <xdr:rowOff>30480</xdr:rowOff>
    </xdr:to>
    <xdr:pic>
      <xdr:nvPicPr>
        <xdr:cNvPr id="2" name="BJCAExcelSign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9540" y="250812300"/>
          <a:ext cx="1478280" cy="1737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54</xdr:row>
      <xdr:rowOff>34290</xdr:rowOff>
    </xdr:from>
    <xdr:to>
      <xdr:col>15</xdr:col>
      <xdr:colOff>29210</xdr:colOff>
      <xdr:row>72</xdr:row>
      <xdr:rowOff>120015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9292590"/>
          <a:ext cx="1039177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382905</xdr:colOff>
      <xdr:row>12</xdr:row>
      <xdr:rowOff>37465</xdr:rowOff>
    </xdr:from>
    <xdr:to>
      <xdr:col>17</xdr:col>
      <xdr:colOff>487680</xdr:colOff>
      <xdr:row>51</xdr:row>
      <xdr:rowOff>104140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2905" y="2094865"/>
          <a:ext cx="11839575" cy="675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72</xdr:row>
      <xdr:rowOff>95250</xdr:rowOff>
    </xdr:from>
    <xdr:to>
      <xdr:col>17</xdr:col>
      <xdr:colOff>0</xdr:colOff>
      <xdr:row>90</xdr:row>
      <xdr:rowOff>142875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2439650"/>
          <a:ext cx="109251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92</xdr:row>
      <xdr:rowOff>152400</xdr:rowOff>
    </xdr:from>
    <xdr:to>
      <xdr:col>15</xdr:col>
      <xdr:colOff>0</xdr:colOff>
      <xdr:row>103</xdr:row>
      <xdr:rowOff>28575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" y="15925800"/>
          <a:ext cx="928687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106</xdr:row>
      <xdr:rowOff>85725</xdr:rowOff>
    </xdr:from>
    <xdr:to>
      <xdr:col>11</xdr:col>
      <xdr:colOff>28575</xdr:colOff>
      <xdr:row>112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18259425"/>
          <a:ext cx="6543675" cy="1019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14"/>
  <sheetViews>
    <sheetView tabSelected="1" workbookViewId="0">
      <selection activeCell="A13" sqref="A13"/>
    </sheetView>
  </sheetViews>
  <sheetFormatPr defaultColWidth="9" defaultRowHeight="14.4"/>
  <cols>
    <col min="1" max="1" width="84.77734375" customWidth="1"/>
  </cols>
  <sheetData>
    <row r="1" spans="1:1" ht="25.8">
      <c r="A1" s="242" t="s">
        <v>0</v>
      </c>
    </row>
    <row r="2" spans="1:1" ht="24.6">
      <c r="A2" s="243" t="s">
        <v>1</v>
      </c>
    </row>
    <row r="3" spans="1:1" s="241" customFormat="1" ht="17.399999999999999">
      <c r="A3" s="244" t="s">
        <v>2</v>
      </c>
    </row>
    <row r="4" spans="1:1" s="241" customFormat="1" ht="17.399999999999999">
      <c r="A4" s="244" t="s">
        <v>3</v>
      </c>
    </row>
    <row r="5" spans="1:1" s="241" customFormat="1" ht="17.399999999999999">
      <c r="A5" s="245" t="s">
        <v>4</v>
      </c>
    </row>
    <row r="6" spans="1:1" s="241" customFormat="1" ht="17.399999999999999">
      <c r="A6" s="245" t="s">
        <v>5</v>
      </c>
    </row>
    <row r="7" spans="1:1" s="241" customFormat="1" ht="17.399999999999999">
      <c r="A7" s="245" t="s">
        <v>6</v>
      </c>
    </row>
    <row r="8" spans="1:1" s="241" customFormat="1" ht="17.399999999999999">
      <c r="A8" s="244" t="s">
        <v>7</v>
      </c>
    </row>
    <row r="9" spans="1:1" ht="17.399999999999999">
      <c r="A9" s="246" t="s">
        <v>8</v>
      </c>
    </row>
    <row r="10" spans="1:1" ht="17.399999999999999">
      <c r="A10" s="247" t="s">
        <v>9</v>
      </c>
    </row>
    <row r="11" spans="1:1" ht="17.399999999999999">
      <c r="A11" s="247" t="s">
        <v>10</v>
      </c>
    </row>
    <row r="12" spans="1:1" ht="17.399999999999999">
      <c r="A12" s="247" t="s">
        <v>11</v>
      </c>
    </row>
    <row r="13" spans="1:1" ht="17.399999999999999">
      <c r="A13" s="247" t="s">
        <v>12</v>
      </c>
    </row>
    <row r="14" spans="1:1">
      <c r="A14" s="248" t="s">
        <v>13</v>
      </c>
    </row>
  </sheetData>
  <phoneticPr fontId="47" type="noConversion"/>
  <hyperlinks>
    <hyperlink ref="A3" location="'1、发动机信息数据段'!A1" display="    1.发送机信息数据段" xr:uid="{00000000-0004-0000-0000-000000000000}"/>
    <hyperlink ref="A5" location="'3.挖掘机基本数据通讯段--力士乐'!A1" display="    3.挖掘机基本数据通讯段--力士乐系统" xr:uid="{00000000-0004-0000-0000-000001000000}"/>
    <hyperlink ref="A4" location="'2.挖掘机基本数据通讯段-川崎'!A1" display="    2.挖掘机基本数据通讯段--川崎系统" xr:uid="{00000000-0004-0000-0000-000002000000}"/>
    <hyperlink ref="A6" location="'4.国家环保排放数据'!A1" display="    4、国家环保排放数据" xr:uid="{00000000-0004-0000-0000-000003000000}"/>
    <hyperlink ref="A7" location="发动机载荷谱数据段!A1" display="    5、发动机载荷谱数据段" xr:uid="{00000000-0004-0000-0000-000004000000}"/>
    <hyperlink ref="A8" location="附件1平台解析版本格式示例!A1" display="    6、平台解析格式参考" xr:uid="{00000000-0004-0000-0000-000005000000}"/>
  </hyperlink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/>
  <dimension ref="A1:XFC130"/>
  <sheetViews>
    <sheetView topLeftCell="A85" workbookViewId="0">
      <selection activeCell="I4" sqref="I4"/>
    </sheetView>
  </sheetViews>
  <sheetFormatPr defaultColWidth="9" defaultRowHeight="14.4"/>
  <cols>
    <col min="1" max="1" width="9" style="157"/>
    <col min="2" max="2" width="11.44140625" style="157" customWidth="1"/>
    <col min="3" max="5" width="9" style="32"/>
    <col min="6" max="6" width="6.77734375" style="32" customWidth="1"/>
    <col min="7" max="7" width="8.77734375" style="32" customWidth="1"/>
    <col min="8" max="8" width="28.6640625" style="157" customWidth="1"/>
    <col min="9" max="9" width="21.6640625" style="32" customWidth="1"/>
    <col min="10" max="11" width="10.109375" style="157" customWidth="1"/>
    <col min="12" max="12" width="9.44140625" style="32" customWidth="1"/>
    <col min="13" max="13" width="11.88671875" style="32" customWidth="1"/>
    <col min="14" max="14" width="26.33203125" style="157" customWidth="1"/>
    <col min="15" max="29" width="9" style="157"/>
    <col min="30" max="16381" width="5.77734375" style="157"/>
    <col min="16382" max="16384" width="9" style="20"/>
  </cols>
  <sheetData>
    <row r="1" spans="1:14" s="157" customFormat="1" ht="12">
      <c r="A1" s="267" t="s">
        <v>14</v>
      </c>
      <c r="B1" s="304" t="s">
        <v>15</v>
      </c>
      <c r="C1" s="304"/>
      <c r="D1" s="276" t="s">
        <v>16</v>
      </c>
      <c r="E1" s="249" t="s">
        <v>17</v>
      </c>
      <c r="F1" s="250"/>
      <c r="G1" s="288" t="s">
        <v>18</v>
      </c>
      <c r="H1" s="290" t="s">
        <v>19</v>
      </c>
      <c r="I1" s="292" t="s">
        <v>20</v>
      </c>
      <c r="J1" s="273" t="s">
        <v>21</v>
      </c>
      <c r="K1" s="288" t="s">
        <v>22</v>
      </c>
      <c r="L1" s="295" t="s">
        <v>23</v>
      </c>
      <c r="M1" s="299" t="s">
        <v>24</v>
      </c>
      <c r="N1" s="300" t="s">
        <v>25</v>
      </c>
    </row>
    <row r="2" spans="1:14" s="157" customFormat="1" ht="42" customHeight="1">
      <c r="A2" s="268"/>
      <c r="B2" s="304"/>
      <c r="C2" s="304"/>
      <c r="D2" s="277"/>
      <c r="E2" s="159" t="s">
        <v>26</v>
      </c>
      <c r="F2" s="159" t="s">
        <v>27</v>
      </c>
      <c r="G2" s="289"/>
      <c r="H2" s="291"/>
      <c r="I2" s="293"/>
      <c r="J2" s="294"/>
      <c r="K2" s="289"/>
      <c r="L2" s="289"/>
      <c r="M2" s="268"/>
      <c r="N2" s="300"/>
    </row>
    <row r="3" spans="1:14" s="157" customFormat="1" ht="57.9" customHeight="1">
      <c r="A3" s="160">
        <v>1</v>
      </c>
      <c r="B3" s="251" t="s">
        <v>28</v>
      </c>
      <c r="C3" s="251"/>
      <c r="D3" s="162">
        <v>1</v>
      </c>
      <c r="E3" s="163">
        <f t="shared" ref="E3:E6" si="0">F3*8</f>
        <v>32</v>
      </c>
      <c r="F3" s="163">
        <v>4</v>
      </c>
      <c r="G3" s="161" t="s">
        <v>29</v>
      </c>
      <c r="H3" s="164" t="s">
        <v>30</v>
      </c>
      <c r="I3" s="177" t="s">
        <v>31</v>
      </c>
      <c r="J3" s="165" t="s">
        <v>32</v>
      </c>
      <c r="K3" s="178" t="s">
        <v>33</v>
      </c>
      <c r="L3" s="179" t="s">
        <v>34</v>
      </c>
      <c r="M3" s="180">
        <v>1634</v>
      </c>
      <c r="N3" s="181"/>
    </row>
    <row r="4" spans="1:14" s="157" customFormat="1" ht="57.9" customHeight="1">
      <c r="A4" s="160">
        <v>2</v>
      </c>
      <c r="B4" s="251" t="s">
        <v>35</v>
      </c>
      <c r="C4" s="251"/>
      <c r="D4" s="162">
        <f t="shared" ref="D4:D7" si="1">D3+F3</f>
        <v>5</v>
      </c>
      <c r="E4" s="163">
        <f t="shared" si="0"/>
        <v>128</v>
      </c>
      <c r="F4" s="163">
        <v>16</v>
      </c>
      <c r="G4" s="161"/>
      <c r="H4" s="164" t="s">
        <v>36</v>
      </c>
      <c r="I4" s="177" t="s">
        <v>31</v>
      </c>
      <c r="J4" s="165" t="s">
        <v>32</v>
      </c>
      <c r="K4" s="178" t="s">
        <v>37</v>
      </c>
      <c r="L4" s="179" t="s">
        <v>38</v>
      </c>
      <c r="M4" s="180">
        <v>1635</v>
      </c>
      <c r="N4" s="181"/>
    </row>
    <row r="5" spans="1:14" s="157" customFormat="1" ht="57.9" customHeight="1">
      <c r="A5" s="160">
        <v>3</v>
      </c>
      <c r="B5" s="252" t="s">
        <v>39</v>
      </c>
      <c r="C5" s="252"/>
      <c r="D5" s="162">
        <f t="shared" si="1"/>
        <v>21</v>
      </c>
      <c r="E5" s="163">
        <f t="shared" si="0"/>
        <v>8</v>
      </c>
      <c r="F5" s="166">
        <v>1</v>
      </c>
      <c r="G5" s="166" t="s">
        <v>40</v>
      </c>
      <c r="H5" s="167" t="s">
        <v>41</v>
      </c>
      <c r="I5" s="182"/>
      <c r="J5" s="166" t="s">
        <v>42</v>
      </c>
      <c r="K5" s="183">
        <v>61443</v>
      </c>
      <c r="L5" s="166">
        <v>2</v>
      </c>
      <c r="M5" s="184">
        <v>91</v>
      </c>
      <c r="N5" s="181"/>
    </row>
    <row r="6" spans="1:14" s="157" customFormat="1" ht="57.9" customHeight="1">
      <c r="A6" s="160">
        <v>4</v>
      </c>
      <c r="B6" s="252" t="s">
        <v>43</v>
      </c>
      <c r="C6" s="252"/>
      <c r="D6" s="162">
        <f t="shared" si="1"/>
        <v>22</v>
      </c>
      <c r="E6" s="163">
        <f t="shared" si="0"/>
        <v>8</v>
      </c>
      <c r="F6" s="165">
        <v>1</v>
      </c>
      <c r="G6" s="165" t="s">
        <v>40</v>
      </c>
      <c r="H6" s="167" t="s">
        <v>44</v>
      </c>
      <c r="I6" s="185"/>
      <c r="J6" s="165" t="s">
        <v>42</v>
      </c>
      <c r="K6" s="120">
        <v>61443</v>
      </c>
      <c r="L6" s="165">
        <v>3</v>
      </c>
      <c r="M6" s="186">
        <v>92</v>
      </c>
      <c r="N6" s="181"/>
    </row>
    <row r="7" spans="1:14" s="157" customFormat="1" ht="57.9" customHeight="1">
      <c r="A7" s="160">
        <v>5</v>
      </c>
      <c r="B7" s="252" t="s">
        <v>45</v>
      </c>
      <c r="C7" s="252"/>
      <c r="D7" s="162">
        <f t="shared" si="1"/>
        <v>23</v>
      </c>
      <c r="E7" s="165">
        <v>16</v>
      </c>
      <c r="F7" s="165">
        <v>2</v>
      </c>
      <c r="G7" s="165" t="s">
        <v>46</v>
      </c>
      <c r="H7" s="167" t="s">
        <v>47</v>
      </c>
      <c r="I7" s="185"/>
      <c r="J7" s="165" t="s">
        <v>48</v>
      </c>
      <c r="K7" s="120">
        <v>61444</v>
      </c>
      <c r="L7" s="165" t="s">
        <v>49</v>
      </c>
      <c r="M7" s="186">
        <v>190</v>
      </c>
      <c r="N7" s="181"/>
    </row>
    <row r="8" spans="1:14" s="157" customFormat="1" ht="184.8">
      <c r="A8" s="160">
        <v>6</v>
      </c>
      <c r="B8" s="251" t="s">
        <v>50</v>
      </c>
      <c r="C8" s="251"/>
      <c r="D8" s="162">
        <f>D7+F7+0.1</f>
        <v>25.1</v>
      </c>
      <c r="E8" s="168">
        <v>4</v>
      </c>
      <c r="F8" s="278">
        <v>1</v>
      </c>
      <c r="G8" s="168"/>
      <c r="H8" s="6" t="s">
        <v>51</v>
      </c>
      <c r="I8" s="185"/>
      <c r="J8" s="7" t="s">
        <v>48</v>
      </c>
      <c r="K8" s="4">
        <v>61444</v>
      </c>
      <c r="L8" s="163" t="s">
        <v>52</v>
      </c>
      <c r="M8" s="187">
        <v>899</v>
      </c>
      <c r="N8" s="181"/>
    </row>
    <row r="9" spans="1:14" s="157" customFormat="1" ht="57.9" customHeight="1">
      <c r="A9" s="160">
        <v>7</v>
      </c>
      <c r="B9" s="252" t="s">
        <v>53</v>
      </c>
      <c r="C9" s="252"/>
      <c r="D9" s="162">
        <f>D8+0.1*E8</f>
        <v>25.5</v>
      </c>
      <c r="E9" s="165">
        <v>4</v>
      </c>
      <c r="F9" s="279"/>
      <c r="G9" s="165"/>
      <c r="H9" s="167" t="s">
        <v>54</v>
      </c>
      <c r="I9" s="185"/>
      <c r="J9" s="188" t="s">
        <v>55</v>
      </c>
      <c r="K9" s="120">
        <v>64971</v>
      </c>
      <c r="L9" s="165" t="s">
        <v>56</v>
      </c>
      <c r="M9" s="186">
        <v>2881</v>
      </c>
      <c r="N9" s="181"/>
    </row>
    <row r="10" spans="1:14" s="157" customFormat="1" ht="57.9" customHeight="1">
      <c r="A10" s="160">
        <v>8</v>
      </c>
      <c r="B10" s="252" t="s">
        <v>57</v>
      </c>
      <c r="C10" s="252"/>
      <c r="D10" s="162">
        <f>D8+F8-0.1</f>
        <v>26</v>
      </c>
      <c r="E10" s="165">
        <v>8</v>
      </c>
      <c r="F10" s="165">
        <v>1</v>
      </c>
      <c r="G10" s="165"/>
      <c r="H10" s="167" t="s">
        <v>58</v>
      </c>
      <c r="I10" s="185"/>
      <c r="J10" s="165" t="s">
        <v>59</v>
      </c>
      <c r="K10" s="120">
        <v>64971</v>
      </c>
      <c r="L10" s="165">
        <v>2</v>
      </c>
      <c r="M10" s="186">
        <v>2882</v>
      </c>
      <c r="N10" s="181"/>
    </row>
    <row r="11" spans="1:14" s="157" customFormat="1" ht="57.9" customHeight="1">
      <c r="A11" s="160">
        <v>9</v>
      </c>
      <c r="B11" s="252" t="s">
        <v>60</v>
      </c>
      <c r="C11" s="252"/>
      <c r="D11" s="162">
        <f t="shared" ref="D11:D22" si="2">D10+F10</f>
        <v>27</v>
      </c>
      <c r="E11" s="165">
        <v>32</v>
      </c>
      <c r="F11" s="165">
        <v>4</v>
      </c>
      <c r="G11" s="165" t="s">
        <v>61</v>
      </c>
      <c r="H11" s="167" t="s">
        <v>62</v>
      </c>
      <c r="I11" s="189" t="s">
        <v>63</v>
      </c>
      <c r="J11" s="165" t="s">
        <v>64</v>
      </c>
      <c r="K11" s="120">
        <v>65253</v>
      </c>
      <c r="L11" s="165" t="s">
        <v>65</v>
      </c>
      <c r="M11" s="190">
        <v>247</v>
      </c>
      <c r="N11" s="181"/>
    </row>
    <row r="12" spans="1:14" s="157" customFormat="1" ht="57.9" customHeight="1">
      <c r="A12" s="160">
        <v>10</v>
      </c>
      <c r="B12" s="252" t="s">
        <v>66</v>
      </c>
      <c r="C12" s="252"/>
      <c r="D12" s="162">
        <f t="shared" si="2"/>
        <v>31</v>
      </c>
      <c r="E12" s="165">
        <v>8</v>
      </c>
      <c r="F12" s="165">
        <v>1</v>
      </c>
      <c r="G12" s="165" t="s">
        <v>67</v>
      </c>
      <c r="H12" s="167" t="s">
        <v>68</v>
      </c>
      <c r="I12" s="185"/>
      <c r="J12" s="165" t="s">
        <v>69</v>
      </c>
      <c r="K12" s="120">
        <v>65262</v>
      </c>
      <c r="L12" s="165">
        <v>1</v>
      </c>
      <c r="M12" s="186">
        <v>110</v>
      </c>
      <c r="N12" s="181"/>
    </row>
    <row r="13" spans="1:14" s="157" customFormat="1" ht="57.9" customHeight="1">
      <c r="A13" s="160">
        <v>11</v>
      </c>
      <c r="B13" s="252" t="s">
        <v>70</v>
      </c>
      <c r="C13" s="252"/>
      <c r="D13" s="162">
        <f t="shared" si="2"/>
        <v>32</v>
      </c>
      <c r="E13" s="165">
        <v>8</v>
      </c>
      <c r="F13" s="165">
        <v>1</v>
      </c>
      <c r="G13" s="165" t="s">
        <v>40</v>
      </c>
      <c r="H13" s="167" t="s">
        <v>71</v>
      </c>
      <c r="I13" s="185"/>
      <c r="J13" s="165" t="s">
        <v>72</v>
      </c>
      <c r="K13" s="120">
        <v>65263</v>
      </c>
      <c r="L13" s="165">
        <v>3</v>
      </c>
      <c r="M13" s="186">
        <v>98</v>
      </c>
      <c r="N13" s="181"/>
    </row>
    <row r="14" spans="1:14" s="157" customFormat="1" ht="57.9" customHeight="1">
      <c r="A14" s="160">
        <v>12</v>
      </c>
      <c r="B14" s="252" t="s">
        <v>73</v>
      </c>
      <c r="C14" s="252"/>
      <c r="D14" s="162">
        <f t="shared" si="2"/>
        <v>33</v>
      </c>
      <c r="E14" s="165">
        <v>8</v>
      </c>
      <c r="F14" s="165">
        <v>1</v>
      </c>
      <c r="G14" s="165" t="s">
        <v>74</v>
      </c>
      <c r="H14" s="167" t="s">
        <v>75</v>
      </c>
      <c r="I14" s="185"/>
      <c r="J14" s="165" t="s">
        <v>72</v>
      </c>
      <c r="K14" s="120">
        <v>65263</v>
      </c>
      <c r="L14" s="165">
        <v>4</v>
      </c>
      <c r="M14" s="186">
        <v>100</v>
      </c>
      <c r="N14" s="181"/>
    </row>
    <row r="15" spans="1:14" s="157" customFormat="1" ht="57.9" customHeight="1">
      <c r="A15" s="160">
        <v>13</v>
      </c>
      <c r="B15" s="252" t="s">
        <v>76</v>
      </c>
      <c r="C15" s="252"/>
      <c r="D15" s="162">
        <f t="shared" si="2"/>
        <v>34</v>
      </c>
      <c r="E15" s="165">
        <v>32</v>
      </c>
      <c r="F15" s="165">
        <v>4</v>
      </c>
      <c r="G15" s="165" t="s">
        <v>61</v>
      </c>
      <c r="H15" s="167" t="s">
        <v>62</v>
      </c>
      <c r="I15" s="189" t="s">
        <v>77</v>
      </c>
      <c r="J15" s="165" t="s">
        <v>78</v>
      </c>
      <c r="K15" s="120">
        <v>65201</v>
      </c>
      <c r="L15" s="191" t="s">
        <v>79</v>
      </c>
      <c r="M15" s="186">
        <v>1033</v>
      </c>
      <c r="N15" s="181"/>
    </row>
    <row r="16" spans="1:14" s="157" customFormat="1" ht="57.9" customHeight="1">
      <c r="A16" s="160">
        <v>14</v>
      </c>
      <c r="B16" s="252" t="s">
        <v>80</v>
      </c>
      <c r="C16" s="252"/>
      <c r="D16" s="162">
        <f t="shared" si="2"/>
        <v>38</v>
      </c>
      <c r="E16" s="165">
        <v>32</v>
      </c>
      <c r="F16" s="165">
        <v>4</v>
      </c>
      <c r="G16" s="165" t="s">
        <v>81</v>
      </c>
      <c r="H16" s="167" t="s">
        <v>62</v>
      </c>
      <c r="I16" s="189" t="s">
        <v>82</v>
      </c>
      <c r="J16" s="165" t="s">
        <v>83</v>
      </c>
      <c r="K16" s="120">
        <v>65244</v>
      </c>
      <c r="L16" s="165" t="s">
        <v>84</v>
      </c>
      <c r="M16" s="190">
        <v>235</v>
      </c>
      <c r="N16" s="181"/>
    </row>
    <row r="17" spans="1:14" s="157" customFormat="1" ht="57.9" customHeight="1">
      <c r="A17" s="160">
        <v>15</v>
      </c>
      <c r="B17" s="252" t="s">
        <v>85</v>
      </c>
      <c r="C17" s="252"/>
      <c r="D17" s="162">
        <f t="shared" si="2"/>
        <v>42</v>
      </c>
      <c r="E17" s="165">
        <v>32</v>
      </c>
      <c r="F17" s="165">
        <v>4</v>
      </c>
      <c r="G17" s="165" t="s">
        <v>86</v>
      </c>
      <c r="H17" s="167" t="s">
        <v>87</v>
      </c>
      <c r="I17" s="189" t="s">
        <v>82</v>
      </c>
      <c r="J17" s="165" t="s">
        <v>83</v>
      </c>
      <c r="K17" s="120">
        <v>65244</v>
      </c>
      <c r="L17" s="191" t="s">
        <v>65</v>
      </c>
      <c r="M17" s="160">
        <v>236</v>
      </c>
      <c r="N17" s="181"/>
    </row>
    <row r="18" spans="1:14" s="157" customFormat="1" ht="57.9" customHeight="1">
      <c r="A18" s="160">
        <v>16</v>
      </c>
      <c r="B18" s="252" t="s">
        <v>88</v>
      </c>
      <c r="C18" s="252"/>
      <c r="D18" s="162">
        <f t="shared" si="2"/>
        <v>46</v>
      </c>
      <c r="E18" s="165">
        <v>8</v>
      </c>
      <c r="F18" s="165">
        <v>1</v>
      </c>
      <c r="G18" s="165" t="s">
        <v>74</v>
      </c>
      <c r="H18" s="167" t="s">
        <v>89</v>
      </c>
      <c r="I18" s="185"/>
      <c r="J18" s="165" t="s">
        <v>90</v>
      </c>
      <c r="K18" s="120">
        <v>65269</v>
      </c>
      <c r="L18" s="165">
        <v>1</v>
      </c>
      <c r="M18" s="186">
        <v>108</v>
      </c>
      <c r="N18" s="181"/>
    </row>
    <row r="19" spans="1:14" s="157" customFormat="1" ht="57.9" customHeight="1">
      <c r="A19" s="160">
        <v>17</v>
      </c>
      <c r="B19" s="252" t="s">
        <v>91</v>
      </c>
      <c r="C19" s="252"/>
      <c r="D19" s="162">
        <f t="shared" si="2"/>
        <v>47</v>
      </c>
      <c r="E19" s="165">
        <v>16</v>
      </c>
      <c r="F19" s="165">
        <v>2</v>
      </c>
      <c r="G19" s="165" t="s">
        <v>67</v>
      </c>
      <c r="H19" s="167" t="s">
        <v>92</v>
      </c>
      <c r="I19" s="185"/>
      <c r="J19" s="165" t="s">
        <v>90</v>
      </c>
      <c r="K19" s="120">
        <v>65269</v>
      </c>
      <c r="L19" s="165" t="s">
        <v>49</v>
      </c>
      <c r="M19" s="186">
        <v>171</v>
      </c>
      <c r="N19" s="181"/>
    </row>
    <row r="20" spans="1:14" s="157" customFormat="1" ht="57.9" customHeight="1">
      <c r="A20" s="160">
        <v>18</v>
      </c>
      <c r="B20" s="252" t="s">
        <v>93</v>
      </c>
      <c r="C20" s="252"/>
      <c r="D20" s="162">
        <f t="shared" si="2"/>
        <v>49</v>
      </c>
      <c r="E20" s="165">
        <v>8</v>
      </c>
      <c r="F20" s="165">
        <v>1</v>
      </c>
      <c r="G20" s="165" t="s">
        <v>74</v>
      </c>
      <c r="H20" s="167" t="s">
        <v>94</v>
      </c>
      <c r="I20" s="185"/>
      <c r="J20" s="165" t="s">
        <v>95</v>
      </c>
      <c r="K20" s="120">
        <v>65270</v>
      </c>
      <c r="L20" s="165">
        <v>2</v>
      </c>
      <c r="M20" s="186">
        <v>102</v>
      </c>
      <c r="N20" s="181"/>
    </row>
    <row r="21" spans="1:14" s="157" customFormat="1" ht="57.9" customHeight="1">
      <c r="A21" s="160">
        <v>19</v>
      </c>
      <c r="B21" s="252" t="s">
        <v>96</v>
      </c>
      <c r="C21" s="252"/>
      <c r="D21" s="162">
        <f t="shared" si="2"/>
        <v>50</v>
      </c>
      <c r="E21" s="165">
        <v>8</v>
      </c>
      <c r="F21" s="165">
        <v>1</v>
      </c>
      <c r="G21" s="165" t="s">
        <v>67</v>
      </c>
      <c r="H21" s="167" t="s">
        <v>97</v>
      </c>
      <c r="I21" s="185"/>
      <c r="J21" s="165" t="s">
        <v>95</v>
      </c>
      <c r="K21" s="120"/>
      <c r="L21" s="165">
        <v>3</v>
      </c>
      <c r="M21" s="186">
        <v>105</v>
      </c>
      <c r="N21" s="181"/>
    </row>
    <row r="22" spans="1:14" s="157" customFormat="1" ht="57.9" customHeight="1">
      <c r="A22" s="160">
        <v>20</v>
      </c>
      <c r="B22" s="252" t="s">
        <v>98</v>
      </c>
      <c r="C22" s="252"/>
      <c r="D22" s="162">
        <f t="shared" si="2"/>
        <v>51</v>
      </c>
      <c r="E22" s="165">
        <v>8</v>
      </c>
      <c r="F22" s="165">
        <v>1</v>
      </c>
      <c r="G22" s="165" t="s">
        <v>40</v>
      </c>
      <c r="H22" s="167" t="s">
        <v>99</v>
      </c>
      <c r="I22" s="185"/>
      <c r="J22" s="165" t="s">
        <v>48</v>
      </c>
      <c r="K22" s="120">
        <v>61444</v>
      </c>
      <c r="L22" s="165">
        <v>3</v>
      </c>
      <c r="M22" s="186">
        <v>513</v>
      </c>
      <c r="N22" s="181"/>
    </row>
    <row r="23" spans="1:14" s="157" customFormat="1" ht="57.9" customHeight="1">
      <c r="A23" s="160">
        <v>21</v>
      </c>
      <c r="B23" s="252" t="s">
        <v>100</v>
      </c>
      <c r="C23" s="252"/>
      <c r="D23" s="162">
        <f>D22+0.1+F22</f>
        <v>52.1</v>
      </c>
      <c r="E23" s="165">
        <v>4</v>
      </c>
      <c r="F23" s="280">
        <v>1</v>
      </c>
      <c r="G23" s="165" t="s">
        <v>40</v>
      </c>
      <c r="H23" s="6" t="s">
        <v>101</v>
      </c>
      <c r="I23" s="185"/>
      <c r="J23" s="165" t="s">
        <v>48</v>
      </c>
      <c r="K23" s="120">
        <v>61444</v>
      </c>
      <c r="L23" s="165" t="s">
        <v>102</v>
      </c>
      <c r="M23" s="186">
        <v>4154</v>
      </c>
      <c r="N23" s="181"/>
    </row>
    <row r="24" spans="1:14" s="157" customFormat="1" ht="57.9" customHeight="1">
      <c r="A24" s="160">
        <v>22</v>
      </c>
      <c r="B24" s="252" t="s">
        <v>103</v>
      </c>
      <c r="C24" s="252"/>
      <c r="D24" s="162">
        <f>D23+0.1*E23</f>
        <v>52.5</v>
      </c>
      <c r="E24" s="165">
        <v>2</v>
      </c>
      <c r="F24" s="281"/>
      <c r="G24" s="165"/>
      <c r="H24" s="167" t="s">
        <v>104</v>
      </c>
      <c r="I24" s="185"/>
      <c r="J24" s="165" t="s">
        <v>42</v>
      </c>
      <c r="K24" s="192" t="s">
        <v>105</v>
      </c>
      <c r="L24" s="165" t="s">
        <v>106</v>
      </c>
      <c r="M24" s="186">
        <v>5399</v>
      </c>
      <c r="N24" s="181"/>
    </row>
    <row r="25" spans="1:14" s="157" customFormat="1" ht="57.9" customHeight="1">
      <c r="A25" s="160">
        <v>23</v>
      </c>
      <c r="B25" s="252" t="s">
        <v>107</v>
      </c>
      <c r="C25" s="252"/>
      <c r="D25" s="162">
        <f>D24+0.1*E24</f>
        <v>52.7</v>
      </c>
      <c r="E25" s="171">
        <v>2</v>
      </c>
      <c r="F25" s="282"/>
      <c r="G25" s="171"/>
      <c r="H25" s="172" t="s">
        <v>108</v>
      </c>
      <c r="I25" s="185"/>
      <c r="J25" s="171" t="s">
        <v>109</v>
      </c>
      <c r="K25" s="178"/>
      <c r="L25" s="171" t="s">
        <v>110</v>
      </c>
      <c r="M25" s="160">
        <v>97</v>
      </c>
      <c r="N25" s="181"/>
    </row>
    <row r="26" spans="1:14" s="157" customFormat="1" ht="57.9" customHeight="1">
      <c r="A26" s="160">
        <v>24</v>
      </c>
      <c r="B26" s="252" t="s">
        <v>111</v>
      </c>
      <c r="C26" s="252"/>
      <c r="D26" s="162">
        <f>D23+F23-0.1</f>
        <v>53</v>
      </c>
      <c r="E26" s="165">
        <v>8</v>
      </c>
      <c r="F26" s="165">
        <v>1</v>
      </c>
      <c r="G26" s="165" t="s">
        <v>40</v>
      </c>
      <c r="H26" s="167" t="s">
        <v>112</v>
      </c>
      <c r="I26" s="185"/>
      <c r="J26" s="165" t="s">
        <v>48</v>
      </c>
      <c r="K26" s="120">
        <v>61444</v>
      </c>
      <c r="L26" s="165">
        <v>2</v>
      </c>
      <c r="M26" s="186">
        <v>512</v>
      </c>
      <c r="N26" s="181"/>
    </row>
    <row r="27" spans="1:14" s="157" customFormat="1" ht="57.9" customHeight="1">
      <c r="A27" s="160">
        <v>25</v>
      </c>
      <c r="B27" s="252" t="s">
        <v>113</v>
      </c>
      <c r="C27" s="252"/>
      <c r="D27" s="162">
        <f t="shared" ref="D27:D37" si="3">D26+F26</f>
        <v>54</v>
      </c>
      <c r="E27" s="165">
        <v>32</v>
      </c>
      <c r="F27" s="165">
        <v>4</v>
      </c>
      <c r="G27" s="165" t="s">
        <v>46</v>
      </c>
      <c r="H27" s="167" t="s">
        <v>114</v>
      </c>
      <c r="I27" s="189" t="s">
        <v>63</v>
      </c>
      <c r="J27" s="165" t="s">
        <v>64</v>
      </c>
      <c r="K27" s="120">
        <v>65253</v>
      </c>
      <c r="L27" s="165" t="s">
        <v>84</v>
      </c>
      <c r="M27" s="190">
        <v>249</v>
      </c>
      <c r="N27" s="181"/>
    </row>
    <row r="28" spans="1:14" s="157" customFormat="1" ht="57.9" customHeight="1">
      <c r="A28" s="160">
        <v>26</v>
      </c>
      <c r="B28" s="252" t="s">
        <v>115</v>
      </c>
      <c r="C28" s="252"/>
      <c r="D28" s="162">
        <f t="shared" si="3"/>
        <v>58</v>
      </c>
      <c r="E28" s="165">
        <v>16</v>
      </c>
      <c r="F28" s="165">
        <v>2</v>
      </c>
      <c r="G28" s="165" t="s">
        <v>116</v>
      </c>
      <c r="H28" s="167" t="s">
        <v>117</v>
      </c>
      <c r="I28" s="189" t="s">
        <v>118</v>
      </c>
      <c r="J28" s="165" t="s">
        <v>119</v>
      </c>
      <c r="K28" s="120">
        <v>64952</v>
      </c>
      <c r="L28" s="193" t="s">
        <v>120</v>
      </c>
      <c r="M28" s="190">
        <v>3301</v>
      </c>
      <c r="N28" s="181"/>
    </row>
    <row r="29" spans="1:14" s="157" customFormat="1" ht="57.9" customHeight="1">
      <c r="A29" s="160">
        <v>27</v>
      </c>
      <c r="B29" s="252" t="s">
        <v>121</v>
      </c>
      <c r="C29" s="252"/>
      <c r="D29" s="162">
        <f t="shared" si="3"/>
        <v>60</v>
      </c>
      <c r="E29" s="165">
        <v>16</v>
      </c>
      <c r="F29" s="165">
        <v>2</v>
      </c>
      <c r="G29" s="165" t="s">
        <v>122</v>
      </c>
      <c r="H29" s="167" t="s">
        <v>123</v>
      </c>
      <c r="I29" s="185"/>
      <c r="J29" s="165" t="s">
        <v>124</v>
      </c>
      <c r="K29" s="120">
        <v>65243</v>
      </c>
      <c r="L29" s="191" t="s">
        <v>125</v>
      </c>
      <c r="M29" s="186">
        <v>157</v>
      </c>
      <c r="N29" s="181"/>
    </row>
    <row r="30" spans="1:14" s="157" customFormat="1" ht="57.9" customHeight="1">
      <c r="A30" s="160">
        <v>28</v>
      </c>
      <c r="B30" s="252" t="s">
        <v>126</v>
      </c>
      <c r="C30" s="252"/>
      <c r="D30" s="162">
        <f t="shared" si="3"/>
        <v>62</v>
      </c>
      <c r="E30" s="165">
        <v>8</v>
      </c>
      <c r="F30" s="165">
        <v>1</v>
      </c>
      <c r="G30" s="165" t="s">
        <v>40</v>
      </c>
      <c r="H30" s="167" t="s">
        <v>127</v>
      </c>
      <c r="I30" s="185"/>
      <c r="J30" s="165" t="s">
        <v>128</v>
      </c>
      <c r="K30" s="120">
        <v>65110</v>
      </c>
      <c r="L30" s="165">
        <v>1</v>
      </c>
      <c r="M30" s="186">
        <v>1761</v>
      </c>
      <c r="N30" s="181"/>
    </row>
    <row r="31" spans="1:14" s="157" customFormat="1" ht="57.9" customHeight="1">
      <c r="A31" s="160">
        <v>29</v>
      </c>
      <c r="B31" s="252" t="s">
        <v>129</v>
      </c>
      <c r="C31" s="252"/>
      <c r="D31" s="162">
        <f t="shared" si="3"/>
        <v>63</v>
      </c>
      <c r="E31" s="165">
        <v>8</v>
      </c>
      <c r="F31" s="165">
        <v>1</v>
      </c>
      <c r="G31" s="165" t="s">
        <v>130</v>
      </c>
      <c r="H31" s="167" t="s">
        <v>131</v>
      </c>
      <c r="I31" s="185"/>
      <c r="J31" s="165" t="s">
        <v>128</v>
      </c>
      <c r="K31" s="120">
        <v>65110</v>
      </c>
      <c r="L31" s="191" t="s">
        <v>132</v>
      </c>
      <c r="M31" s="186">
        <v>3031</v>
      </c>
      <c r="N31" s="181"/>
    </row>
    <row r="32" spans="1:14" s="157" customFormat="1" ht="57.9" customHeight="1">
      <c r="A32" s="160">
        <v>30</v>
      </c>
      <c r="B32" s="252" t="s">
        <v>133</v>
      </c>
      <c r="C32" s="252"/>
      <c r="D32" s="162">
        <f t="shared" si="3"/>
        <v>64</v>
      </c>
      <c r="E32" s="165">
        <v>16</v>
      </c>
      <c r="F32" s="165">
        <v>2</v>
      </c>
      <c r="G32" s="165" t="s">
        <v>134</v>
      </c>
      <c r="H32" s="167" t="s">
        <v>135</v>
      </c>
      <c r="I32" s="185"/>
      <c r="J32" s="191" t="s">
        <v>136</v>
      </c>
      <c r="K32" s="120">
        <v>61455</v>
      </c>
      <c r="L32" s="191" t="s">
        <v>137</v>
      </c>
      <c r="M32" s="186">
        <v>3226</v>
      </c>
      <c r="N32" s="181"/>
    </row>
    <row r="33" spans="1:14" s="157" customFormat="1" ht="57.9" customHeight="1">
      <c r="A33" s="160">
        <v>31</v>
      </c>
      <c r="B33" s="252" t="s">
        <v>138</v>
      </c>
      <c r="C33" s="252"/>
      <c r="D33" s="162">
        <f t="shared" si="3"/>
        <v>66</v>
      </c>
      <c r="E33" s="165">
        <v>16</v>
      </c>
      <c r="F33" s="165">
        <v>2</v>
      </c>
      <c r="G33" s="165" t="s">
        <v>67</v>
      </c>
      <c r="H33" s="167" t="s">
        <v>139</v>
      </c>
      <c r="I33" s="185"/>
      <c r="J33" s="165" t="s">
        <v>140</v>
      </c>
      <c r="K33" s="120">
        <v>64830</v>
      </c>
      <c r="L33" s="191" t="s">
        <v>137</v>
      </c>
      <c r="M33" s="186">
        <v>4360</v>
      </c>
      <c r="N33" s="181"/>
    </row>
    <row r="34" spans="1:14" s="157" customFormat="1" ht="57.9" customHeight="1">
      <c r="A34" s="160">
        <v>32</v>
      </c>
      <c r="B34" s="252" t="s">
        <v>141</v>
      </c>
      <c r="C34" s="252"/>
      <c r="D34" s="162">
        <f t="shared" si="3"/>
        <v>68</v>
      </c>
      <c r="E34" s="165">
        <v>16</v>
      </c>
      <c r="F34" s="165">
        <v>2</v>
      </c>
      <c r="G34" s="165" t="s">
        <v>67</v>
      </c>
      <c r="H34" s="167" t="s">
        <v>139</v>
      </c>
      <c r="I34" s="185"/>
      <c r="J34" s="165" t="s">
        <v>140</v>
      </c>
      <c r="K34" s="120">
        <v>64830</v>
      </c>
      <c r="L34" s="191" t="s">
        <v>142</v>
      </c>
      <c r="M34" s="186">
        <v>4363</v>
      </c>
      <c r="N34" s="181"/>
    </row>
    <row r="35" spans="1:14" s="157" customFormat="1" ht="57.9" customHeight="1">
      <c r="A35" s="160">
        <v>33</v>
      </c>
      <c r="B35" s="252" t="s">
        <v>143</v>
      </c>
      <c r="C35" s="252"/>
      <c r="D35" s="162">
        <f t="shared" si="3"/>
        <v>70</v>
      </c>
      <c r="E35" s="165">
        <v>8</v>
      </c>
      <c r="F35" s="165">
        <v>1</v>
      </c>
      <c r="G35" s="165" t="s">
        <v>40</v>
      </c>
      <c r="H35" s="167" t="s">
        <v>144</v>
      </c>
      <c r="I35" s="185"/>
      <c r="J35" s="165" t="s">
        <v>128</v>
      </c>
      <c r="K35" s="192" t="s">
        <v>145</v>
      </c>
      <c r="L35" s="191" t="s">
        <v>146</v>
      </c>
      <c r="M35" s="186">
        <v>3363</v>
      </c>
      <c r="N35" s="181"/>
    </row>
    <row r="36" spans="1:14" s="157" customFormat="1" ht="57.9" customHeight="1">
      <c r="A36" s="160">
        <v>34</v>
      </c>
      <c r="B36" s="252" t="s">
        <v>147</v>
      </c>
      <c r="C36" s="252"/>
      <c r="D36" s="162">
        <f t="shared" si="3"/>
        <v>71</v>
      </c>
      <c r="E36" s="165">
        <v>16</v>
      </c>
      <c r="F36" s="165">
        <v>2</v>
      </c>
      <c r="G36" s="165" t="s">
        <v>148</v>
      </c>
      <c r="H36" s="167" t="s">
        <v>149</v>
      </c>
      <c r="I36" s="185"/>
      <c r="J36" s="165" t="s">
        <v>150</v>
      </c>
      <c r="K36" s="192" t="s">
        <v>151</v>
      </c>
      <c r="L36" s="191" t="s">
        <v>137</v>
      </c>
      <c r="M36" s="186">
        <v>2659</v>
      </c>
      <c r="N36" s="181"/>
    </row>
    <row r="37" spans="1:14" s="157" customFormat="1" ht="57.9" customHeight="1">
      <c r="A37" s="160">
        <v>35</v>
      </c>
      <c r="B37" s="252" t="s">
        <v>152</v>
      </c>
      <c r="C37" s="252"/>
      <c r="D37" s="162">
        <f t="shared" si="3"/>
        <v>73</v>
      </c>
      <c r="E37" s="165">
        <v>16</v>
      </c>
      <c r="F37" s="165">
        <v>2</v>
      </c>
      <c r="G37" s="165" t="s">
        <v>148</v>
      </c>
      <c r="H37" s="167" t="s">
        <v>149</v>
      </c>
      <c r="I37" s="185"/>
      <c r="J37" s="165" t="s">
        <v>150</v>
      </c>
      <c r="K37" s="192" t="s">
        <v>151</v>
      </c>
      <c r="L37" s="191" t="s">
        <v>125</v>
      </c>
      <c r="M37" s="186">
        <v>132</v>
      </c>
      <c r="N37" s="181"/>
    </row>
    <row r="38" spans="1:14" s="157" customFormat="1" ht="57.9" customHeight="1">
      <c r="A38" s="160">
        <v>36</v>
      </c>
      <c r="B38" s="252" t="s">
        <v>153</v>
      </c>
      <c r="C38" s="252"/>
      <c r="D38" s="162">
        <f>D37+0.1+F37</f>
        <v>75.099999999999994</v>
      </c>
      <c r="E38" s="165">
        <v>3</v>
      </c>
      <c r="F38" s="280">
        <v>1</v>
      </c>
      <c r="G38" s="165"/>
      <c r="H38" s="167" t="s">
        <v>154</v>
      </c>
      <c r="I38" s="185"/>
      <c r="J38" s="165" t="s">
        <v>155</v>
      </c>
      <c r="K38" s="120">
        <v>64892</v>
      </c>
      <c r="L38" s="165" t="s">
        <v>156</v>
      </c>
      <c r="M38" s="186">
        <v>3698</v>
      </c>
      <c r="N38" s="181"/>
    </row>
    <row r="39" spans="1:14" s="157" customFormat="1" ht="57.9" customHeight="1">
      <c r="A39" s="160">
        <v>37</v>
      </c>
      <c r="B39" s="252" t="s">
        <v>157</v>
      </c>
      <c r="C39" s="252"/>
      <c r="D39" s="162">
        <f>D38+0.1*E38</f>
        <v>75.399999999999991</v>
      </c>
      <c r="E39" s="165">
        <v>3</v>
      </c>
      <c r="F39" s="281"/>
      <c r="G39" s="165"/>
      <c r="H39" s="167" t="s">
        <v>158</v>
      </c>
      <c r="I39" s="185"/>
      <c r="J39" s="165" t="s">
        <v>155</v>
      </c>
      <c r="K39" s="120">
        <v>64892</v>
      </c>
      <c r="L39" s="165" t="s">
        <v>159</v>
      </c>
      <c r="M39" s="186">
        <v>3697</v>
      </c>
      <c r="N39" s="181"/>
    </row>
    <row r="40" spans="1:14" s="157" customFormat="1" ht="57.9" customHeight="1">
      <c r="A40" s="160">
        <v>38</v>
      </c>
      <c r="B40" s="252" t="s">
        <v>160</v>
      </c>
      <c r="C40" s="252"/>
      <c r="D40" s="162">
        <f>D39+0.1+F39</f>
        <v>75.499999999999986</v>
      </c>
      <c r="E40" s="165">
        <v>2</v>
      </c>
      <c r="F40" s="282"/>
      <c r="G40" s="165"/>
      <c r="H40" s="167" t="s">
        <v>161</v>
      </c>
      <c r="I40" s="185"/>
      <c r="J40" s="165" t="s">
        <v>155</v>
      </c>
      <c r="K40" s="120">
        <v>64892</v>
      </c>
      <c r="L40" s="165" t="s">
        <v>162</v>
      </c>
      <c r="M40" s="186">
        <v>3703</v>
      </c>
      <c r="N40" s="181"/>
    </row>
    <row r="41" spans="1:14" s="157" customFormat="1" ht="57.9" customHeight="1">
      <c r="A41" s="160">
        <v>39</v>
      </c>
      <c r="B41" s="252" t="s">
        <v>163</v>
      </c>
      <c r="C41" s="252"/>
      <c r="D41" s="162">
        <f>D38+F38-0.1</f>
        <v>76</v>
      </c>
      <c r="E41" s="165">
        <v>32</v>
      </c>
      <c r="F41" s="165">
        <v>4</v>
      </c>
      <c r="G41" s="165" t="s">
        <v>86</v>
      </c>
      <c r="H41" s="167" t="s">
        <v>164</v>
      </c>
      <c r="I41" s="189" t="s">
        <v>165</v>
      </c>
      <c r="J41" s="165" t="s">
        <v>166</v>
      </c>
      <c r="K41" s="120">
        <v>65257</v>
      </c>
      <c r="L41" s="165" t="s">
        <v>65</v>
      </c>
      <c r="M41" s="190">
        <v>182</v>
      </c>
      <c r="N41" s="181"/>
    </row>
    <row r="42" spans="1:14" s="157" customFormat="1" ht="57.9" customHeight="1">
      <c r="A42" s="160">
        <v>40</v>
      </c>
      <c r="B42" s="252" t="s">
        <v>167</v>
      </c>
      <c r="C42" s="252"/>
      <c r="D42" s="162">
        <f t="shared" ref="D42:D47" si="4">D41+F41</f>
        <v>80</v>
      </c>
      <c r="E42" s="165">
        <v>32</v>
      </c>
      <c r="F42" s="165">
        <v>4</v>
      </c>
      <c r="G42" s="165" t="s">
        <v>86</v>
      </c>
      <c r="H42" s="167" t="s">
        <v>168</v>
      </c>
      <c r="I42" s="185"/>
      <c r="J42" s="165" t="s">
        <v>166</v>
      </c>
      <c r="K42" s="120">
        <v>65257</v>
      </c>
      <c r="L42" s="165" t="s">
        <v>84</v>
      </c>
      <c r="M42" s="186">
        <v>250</v>
      </c>
      <c r="N42" s="181"/>
    </row>
    <row r="43" spans="1:14" s="157" customFormat="1" ht="57.9" customHeight="1">
      <c r="A43" s="160">
        <v>41</v>
      </c>
      <c r="B43" s="252" t="s">
        <v>169</v>
      </c>
      <c r="C43" s="252"/>
      <c r="D43" s="162">
        <f t="shared" si="4"/>
        <v>84</v>
      </c>
      <c r="E43" s="165">
        <v>16</v>
      </c>
      <c r="F43" s="165">
        <v>2</v>
      </c>
      <c r="G43" s="165" t="s">
        <v>170</v>
      </c>
      <c r="H43" s="167" t="s">
        <v>171</v>
      </c>
      <c r="I43" s="185"/>
      <c r="J43" s="165" t="s">
        <v>172</v>
      </c>
      <c r="K43" s="120">
        <v>65266</v>
      </c>
      <c r="L43" s="165" t="s">
        <v>120</v>
      </c>
      <c r="M43" s="186">
        <v>183</v>
      </c>
      <c r="N43" s="181"/>
    </row>
    <row r="44" spans="1:14" s="157" customFormat="1" ht="57.9" customHeight="1">
      <c r="A44" s="160">
        <v>42</v>
      </c>
      <c r="B44" s="252" t="s">
        <v>173</v>
      </c>
      <c r="C44" s="252"/>
      <c r="D44" s="162">
        <f t="shared" si="4"/>
        <v>86</v>
      </c>
      <c r="E44" s="165">
        <v>16</v>
      </c>
      <c r="F44" s="165">
        <v>2</v>
      </c>
      <c r="G44" s="165" t="s">
        <v>67</v>
      </c>
      <c r="H44" s="167" t="s">
        <v>174</v>
      </c>
      <c r="I44" s="185"/>
      <c r="J44" s="165" t="s">
        <v>69</v>
      </c>
      <c r="K44" s="120">
        <v>65262</v>
      </c>
      <c r="L44" s="165" t="s">
        <v>175</v>
      </c>
      <c r="M44" s="186">
        <v>175</v>
      </c>
      <c r="N44" s="181"/>
    </row>
    <row r="45" spans="1:14" s="157" customFormat="1" ht="57.9" customHeight="1">
      <c r="A45" s="160">
        <v>43</v>
      </c>
      <c r="B45" s="252" t="s">
        <v>176</v>
      </c>
      <c r="C45" s="252"/>
      <c r="D45" s="162">
        <f t="shared" si="4"/>
        <v>88</v>
      </c>
      <c r="E45" s="165">
        <v>8</v>
      </c>
      <c r="F45" s="165">
        <v>1</v>
      </c>
      <c r="G45" s="165" t="s">
        <v>67</v>
      </c>
      <c r="H45" s="167" t="s">
        <v>177</v>
      </c>
      <c r="I45" s="185"/>
      <c r="J45" s="165" t="s">
        <v>69</v>
      </c>
      <c r="K45" s="120">
        <v>65262</v>
      </c>
      <c r="L45" s="165">
        <v>7</v>
      </c>
      <c r="M45" s="186">
        <v>52</v>
      </c>
      <c r="N45" s="181"/>
    </row>
    <row r="46" spans="1:14" s="157" customFormat="1" ht="57.9" customHeight="1">
      <c r="A46" s="160">
        <v>44</v>
      </c>
      <c r="B46" s="252" t="s">
        <v>178</v>
      </c>
      <c r="C46" s="252"/>
      <c r="D46" s="162">
        <f t="shared" si="4"/>
        <v>89</v>
      </c>
      <c r="E46" s="165">
        <v>16</v>
      </c>
      <c r="F46" s="165">
        <v>2</v>
      </c>
      <c r="G46" s="165" t="s">
        <v>179</v>
      </c>
      <c r="H46" s="167" t="s">
        <v>180</v>
      </c>
      <c r="I46" s="185"/>
      <c r="J46" s="165" t="s">
        <v>181</v>
      </c>
      <c r="K46" s="120">
        <v>65271</v>
      </c>
      <c r="L46" s="165" t="s">
        <v>182</v>
      </c>
      <c r="M46" s="194">
        <v>168</v>
      </c>
      <c r="N46" s="181"/>
    </row>
    <row r="47" spans="1:14" s="157" customFormat="1" ht="57.9" customHeight="1">
      <c r="A47" s="160">
        <v>45</v>
      </c>
      <c r="B47" s="252" t="s">
        <v>183</v>
      </c>
      <c r="C47" s="252"/>
      <c r="D47" s="162">
        <f t="shared" si="4"/>
        <v>91</v>
      </c>
      <c r="E47" s="171">
        <v>8</v>
      </c>
      <c r="F47" s="171">
        <v>1</v>
      </c>
      <c r="G47" s="171" t="s">
        <v>40</v>
      </c>
      <c r="H47" s="172" t="s">
        <v>184</v>
      </c>
      <c r="I47" s="185"/>
      <c r="J47" s="171" t="s">
        <v>185</v>
      </c>
      <c r="K47" s="178">
        <v>64914</v>
      </c>
      <c r="L47" s="171">
        <v>8</v>
      </c>
      <c r="M47" s="186">
        <v>3644</v>
      </c>
      <c r="N47" s="181"/>
    </row>
    <row r="48" spans="1:14" s="157" customFormat="1" ht="57.9" customHeight="1">
      <c r="A48" s="160">
        <v>46</v>
      </c>
      <c r="B48" s="252" t="s">
        <v>186</v>
      </c>
      <c r="C48" s="252"/>
      <c r="D48" s="162">
        <f>D47+0.1+F47</f>
        <v>92.1</v>
      </c>
      <c r="E48" s="171">
        <v>4</v>
      </c>
      <c r="F48" s="283">
        <v>1</v>
      </c>
      <c r="G48" s="171"/>
      <c r="H48" s="172" t="s">
        <v>187</v>
      </c>
      <c r="I48" s="185"/>
      <c r="J48" s="171" t="s">
        <v>185</v>
      </c>
      <c r="K48" s="178">
        <v>64914</v>
      </c>
      <c r="L48" s="171" t="s">
        <v>52</v>
      </c>
      <c r="M48" s="186">
        <v>3543</v>
      </c>
      <c r="N48" s="181"/>
    </row>
    <row r="49" spans="1:14" s="157" customFormat="1" ht="57.9" customHeight="1">
      <c r="A49" s="160">
        <v>47</v>
      </c>
      <c r="B49" s="252" t="s">
        <v>188</v>
      </c>
      <c r="C49" s="252"/>
      <c r="D49" s="162">
        <f>D48+0.1*E48</f>
        <v>92.5</v>
      </c>
      <c r="E49" s="171">
        <v>4</v>
      </c>
      <c r="F49" s="284"/>
      <c r="G49" s="171"/>
      <c r="H49" s="172" t="s">
        <v>189</v>
      </c>
      <c r="I49" s="185"/>
      <c r="J49" s="171" t="s">
        <v>48</v>
      </c>
      <c r="K49" s="178">
        <v>61444</v>
      </c>
      <c r="L49" s="171" t="s">
        <v>190</v>
      </c>
      <c r="M49" s="186">
        <v>1675</v>
      </c>
      <c r="N49" s="181"/>
    </row>
    <row r="50" spans="1:14" s="157" customFormat="1" ht="57.9" customHeight="1">
      <c r="A50" s="160">
        <v>48</v>
      </c>
      <c r="B50" s="252" t="s">
        <v>191</v>
      </c>
      <c r="C50" s="252"/>
      <c r="D50" s="162">
        <f>D48-0.1+F48</f>
        <v>93</v>
      </c>
      <c r="E50" s="171">
        <v>16</v>
      </c>
      <c r="F50" s="171">
        <v>2</v>
      </c>
      <c r="G50" s="171" t="s">
        <v>192</v>
      </c>
      <c r="H50" s="172" t="s">
        <v>193</v>
      </c>
      <c r="I50" s="185"/>
      <c r="J50" s="171" t="s">
        <v>194</v>
      </c>
      <c r="K50" s="178">
        <v>64765</v>
      </c>
      <c r="L50" s="171" t="s">
        <v>182</v>
      </c>
      <c r="M50" s="186">
        <v>5313</v>
      </c>
      <c r="N50" s="181"/>
    </row>
    <row r="51" spans="1:14" s="157" customFormat="1" ht="57.9" customHeight="1">
      <c r="A51" s="160">
        <v>49</v>
      </c>
      <c r="B51" s="252" t="s">
        <v>195</v>
      </c>
      <c r="C51" s="252"/>
      <c r="D51" s="162">
        <f t="shared" ref="D51:D64" si="5">D50+F50</f>
        <v>95</v>
      </c>
      <c r="E51" s="171">
        <v>8</v>
      </c>
      <c r="F51" s="171">
        <v>1</v>
      </c>
      <c r="G51" s="171" t="s">
        <v>67</v>
      </c>
      <c r="H51" s="172" t="s">
        <v>196</v>
      </c>
      <c r="I51" s="189" t="s">
        <v>197</v>
      </c>
      <c r="J51" s="171" t="s">
        <v>198</v>
      </c>
      <c r="K51" s="178">
        <v>65164</v>
      </c>
      <c r="L51" s="171">
        <v>1</v>
      </c>
      <c r="M51" s="195">
        <v>441</v>
      </c>
      <c r="N51" s="181"/>
    </row>
    <row r="52" spans="1:14" s="157" customFormat="1" ht="57.9" customHeight="1">
      <c r="A52" s="160">
        <v>50</v>
      </c>
      <c r="B52" s="252" t="s">
        <v>199</v>
      </c>
      <c r="C52" s="252"/>
      <c r="D52" s="162">
        <f t="shared" si="5"/>
        <v>96</v>
      </c>
      <c r="E52" s="171">
        <v>8</v>
      </c>
      <c r="F52" s="171">
        <v>1</v>
      </c>
      <c r="G52" s="171" t="s">
        <v>67</v>
      </c>
      <c r="H52" s="172" t="s">
        <v>200</v>
      </c>
      <c r="I52" s="189" t="s">
        <v>197</v>
      </c>
      <c r="J52" s="171" t="s">
        <v>198</v>
      </c>
      <c r="K52" s="178">
        <v>65164</v>
      </c>
      <c r="L52" s="171">
        <v>2</v>
      </c>
      <c r="M52" s="186">
        <v>442</v>
      </c>
      <c r="N52" s="181"/>
    </row>
    <row r="53" spans="1:14" s="157" customFormat="1" ht="57.9" customHeight="1">
      <c r="A53" s="160">
        <v>51</v>
      </c>
      <c r="B53" s="252" t="s">
        <v>201</v>
      </c>
      <c r="C53" s="252"/>
      <c r="D53" s="162">
        <f t="shared" si="5"/>
        <v>97</v>
      </c>
      <c r="E53" s="171">
        <v>16</v>
      </c>
      <c r="F53" s="171">
        <v>2</v>
      </c>
      <c r="G53" s="171" t="s">
        <v>67</v>
      </c>
      <c r="H53" s="172" t="s">
        <v>202</v>
      </c>
      <c r="I53" s="185"/>
      <c r="J53" s="171" t="s">
        <v>203</v>
      </c>
      <c r="K53" s="178">
        <v>65178</v>
      </c>
      <c r="L53" s="171" t="s">
        <v>120</v>
      </c>
      <c r="M53" s="186">
        <v>1172</v>
      </c>
      <c r="N53" s="181"/>
    </row>
    <row r="54" spans="1:14" s="157" customFormat="1" ht="57.9" customHeight="1">
      <c r="A54" s="160">
        <v>52</v>
      </c>
      <c r="B54" s="252" t="s">
        <v>204</v>
      </c>
      <c r="C54" s="252"/>
      <c r="D54" s="162">
        <f t="shared" si="5"/>
        <v>99</v>
      </c>
      <c r="E54" s="171">
        <v>8</v>
      </c>
      <c r="F54" s="171">
        <v>1</v>
      </c>
      <c r="G54" s="171" t="s">
        <v>40</v>
      </c>
      <c r="H54" s="172" t="s">
        <v>205</v>
      </c>
      <c r="I54" s="185"/>
      <c r="J54" s="171" t="s">
        <v>206</v>
      </c>
      <c r="K54" s="178">
        <v>64923</v>
      </c>
      <c r="L54" s="171">
        <v>2</v>
      </c>
      <c r="M54" s="186">
        <v>3516</v>
      </c>
      <c r="N54" s="181"/>
    </row>
    <row r="55" spans="1:14" s="157" customFormat="1" ht="57.9" customHeight="1">
      <c r="A55" s="160">
        <v>53</v>
      </c>
      <c r="B55" s="252" t="s">
        <v>207</v>
      </c>
      <c r="C55" s="252"/>
      <c r="D55" s="162">
        <f t="shared" si="5"/>
        <v>100</v>
      </c>
      <c r="E55" s="171">
        <v>8</v>
      </c>
      <c r="F55" s="171">
        <v>1</v>
      </c>
      <c r="G55" s="173" t="s">
        <v>40</v>
      </c>
      <c r="H55" s="174" t="s">
        <v>208</v>
      </c>
      <c r="I55" s="181"/>
      <c r="J55" s="171" t="s">
        <v>48</v>
      </c>
      <c r="K55" s="196">
        <v>61444</v>
      </c>
      <c r="L55" s="197">
        <v>8</v>
      </c>
      <c r="M55" s="186">
        <v>2432</v>
      </c>
      <c r="N55" s="181"/>
    </row>
    <row r="56" spans="1:14" s="157" customFormat="1" ht="57.9" customHeight="1">
      <c r="A56" s="160">
        <v>54</v>
      </c>
      <c r="B56" s="252" t="s">
        <v>209</v>
      </c>
      <c r="C56" s="252"/>
      <c r="D56" s="162">
        <f t="shared" si="5"/>
        <v>101</v>
      </c>
      <c r="E56" s="171">
        <v>8</v>
      </c>
      <c r="F56" s="171">
        <v>1</v>
      </c>
      <c r="G56" s="173" t="s">
        <v>40</v>
      </c>
      <c r="H56" s="174" t="s">
        <v>210</v>
      </c>
      <c r="I56" s="181"/>
      <c r="J56" s="171" t="s">
        <v>42</v>
      </c>
      <c r="K56" s="196">
        <v>61443</v>
      </c>
      <c r="L56" s="197">
        <v>7</v>
      </c>
      <c r="M56" s="186">
        <v>3357</v>
      </c>
      <c r="N56" s="181"/>
    </row>
    <row r="57" spans="1:14" s="157" customFormat="1" ht="57.9" customHeight="1">
      <c r="A57" s="160">
        <v>55</v>
      </c>
      <c r="B57" s="252" t="s">
        <v>211</v>
      </c>
      <c r="C57" s="252"/>
      <c r="D57" s="162">
        <f t="shared" si="5"/>
        <v>102</v>
      </c>
      <c r="E57" s="171">
        <v>16</v>
      </c>
      <c r="F57" s="171">
        <v>2</v>
      </c>
      <c r="G57" s="171" t="s">
        <v>74</v>
      </c>
      <c r="H57" s="172" t="s">
        <v>212</v>
      </c>
      <c r="I57" s="181"/>
      <c r="J57" s="171" t="s">
        <v>213</v>
      </c>
      <c r="K57" s="178">
        <v>64946</v>
      </c>
      <c r="L57" s="197" t="s">
        <v>182</v>
      </c>
      <c r="M57" s="186">
        <v>3251</v>
      </c>
      <c r="N57" s="181"/>
    </row>
    <row r="58" spans="1:14" s="157" customFormat="1" ht="57.9" customHeight="1">
      <c r="A58" s="160">
        <v>56</v>
      </c>
      <c r="B58" s="252" t="s">
        <v>214</v>
      </c>
      <c r="C58" s="252"/>
      <c r="D58" s="162">
        <f t="shared" si="5"/>
        <v>104</v>
      </c>
      <c r="E58" s="171">
        <v>16</v>
      </c>
      <c r="F58" s="171">
        <v>2</v>
      </c>
      <c r="G58" s="171" t="s">
        <v>215</v>
      </c>
      <c r="H58" s="172" t="s">
        <v>216</v>
      </c>
      <c r="I58" s="185"/>
      <c r="J58" s="171" t="s">
        <v>217</v>
      </c>
      <c r="K58" s="178">
        <v>65251</v>
      </c>
      <c r="L58" s="171" t="s">
        <v>218</v>
      </c>
      <c r="M58" s="186">
        <v>544</v>
      </c>
      <c r="N58" s="181"/>
    </row>
    <row r="59" spans="1:14" s="157" customFormat="1" ht="57.9" customHeight="1">
      <c r="A59" s="160">
        <v>57</v>
      </c>
      <c r="B59" s="252" t="s">
        <v>219</v>
      </c>
      <c r="C59" s="252"/>
      <c r="D59" s="162">
        <f t="shared" si="5"/>
        <v>106</v>
      </c>
      <c r="E59" s="171">
        <v>8</v>
      </c>
      <c r="F59" s="171">
        <v>1</v>
      </c>
      <c r="G59" s="171" t="s">
        <v>40</v>
      </c>
      <c r="H59" s="172" t="s">
        <v>220</v>
      </c>
      <c r="I59" s="185"/>
      <c r="J59" s="171" t="s">
        <v>221</v>
      </c>
      <c r="K59" s="178">
        <v>65247</v>
      </c>
      <c r="L59" s="171">
        <v>1</v>
      </c>
      <c r="M59" s="186">
        <v>514</v>
      </c>
      <c r="N59" s="181"/>
    </row>
    <row r="60" spans="1:14" s="157" customFormat="1" ht="57.9" customHeight="1">
      <c r="A60" s="160">
        <v>58</v>
      </c>
      <c r="B60" s="252" t="s">
        <v>222</v>
      </c>
      <c r="C60" s="252"/>
      <c r="D60" s="162">
        <f t="shared" si="5"/>
        <v>107</v>
      </c>
      <c r="E60" s="171">
        <v>16</v>
      </c>
      <c r="F60" s="171">
        <v>2</v>
      </c>
      <c r="G60" s="171" t="s">
        <v>67</v>
      </c>
      <c r="H60" s="175" t="s">
        <v>223</v>
      </c>
      <c r="I60" s="181"/>
      <c r="J60" s="171" t="s">
        <v>224</v>
      </c>
      <c r="K60" s="178">
        <v>64800</v>
      </c>
      <c r="L60" s="198" t="s">
        <v>120</v>
      </c>
      <c r="M60" s="186">
        <v>4765</v>
      </c>
      <c r="N60" s="181"/>
    </row>
    <row r="61" spans="1:14" s="157" customFormat="1" ht="57.9" customHeight="1">
      <c r="A61" s="160">
        <v>59</v>
      </c>
      <c r="B61" s="252" t="s">
        <v>225</v>
      </c>
      <c r="C61" s="252"/>
      <c r="D61" s="162">
        <f t="shared" si="5"/>
        <v>109</v>
      </c>
      <c r="E61" s="171">
        <v>16</v>
      </c>
      <c r="F61" s="171">
        <v>2</v>
      </c>
      <c r="G61" s="171" t="s">
        <v>67</v>
      </c>
      <c r="H61" s="175" t="s">
        <v>223</v>
      </c>
      <c r="I61" s="181"/>
      <c r="J61" s="171" t="s">
        <v>224</v>
      </c>
      <c r="K61" s="178">
        <v>64800</v>
      </c>
      <c r="L61" s="198" t="s">
        <v>175</v>
      </c>
      <c r="M61" s="186">
        <v>4766</v>
      </c>
      <c r="N61" s="181"/>
    </row>
    <row r="62" spans="1:14" s="157" customFormat="1" ht="57.9" customHeight="1">
      <c r="A62" s="160">
        <v>60</v>
      </c>
      <c r="B62" s="252" t="s">
        <v>226</v>
      </c>
      <c r="C62" s="252"/>
      <c r="D62" s="162">
        <f t="shared" si="5"/>
        <v>111</v>
      </c>
      <c r="E62" s="171">
        <v>16</v>
      </c>
      <c r="F62" s="171">
        <v>2</v>
      </c>
      <c r="G62" s="7" t="s">
        <v>227</v>
      </c>
      <c r="H62" s="4" t="s">
        <v>228</v>
      </c>
      <c r="I62" s="199" t="s">
        <v>229</v>
      </c>
      <c r="J62" s="171" t="s">
        <v>230</v>
      </c>
      <c r="K62" s="178">
        <v>49664</v>
      </c>
      <c r="L62" s="171" t="s">
        <v>120</v>
      </c>
      <c r="M62" s="190">
        <v>3048</v>
      </c>
      <c r="N62" s="181"/>
    </row>
    <row r="63" spans="1:14" s="157" customFormat="1" ht="57.9" customHeight="1">
      <c r="A63" s="160">
        <v>61</v>
      </c>
      <c r="B63" s="252" t="s">
        <v>231</v>
      </c>
      <c r="C63" s="252"/>
      <c r="D63" s="162">
        <f t="shared" si="5"/>
        <v>113</v>
      </c>
      <c r="E63" s="171">
        <v>32</v>
      </c>
      <c r="F63" s="171">
        <v>4</v>
      </c>
      <c r="G63" s="171" t="s">
        <v>86</v>
      </c>
      <c r="H63" s="172" t="s">
        <v>232</v>
      </c>
      <c r="I63" s="199" t="s">
        <v>233</v>
      </c>
      <c r="J63" s="7" t="str">
        <f t="shared" ref="J63:J68" si="6">"0XXX"&amp;DEC2HEX(K63)&amp;"00"</f>
        <v>0XXXFCBD00</v>
      </c>
      <c r="K63" s="178">
        <v>64701</v>
      </c>
      <c r="L63" s="171" t="s">
        <v>65</v>
      </c>
      <c r="M63" s="186">
        <v>5963</v>
      </c>
      <c r="N63" s="181"/>
    </row>
    <row r="64" spans="1:14" s="157" customFormat="1" ht="57.9" customHeight="1">
      <c r="A64" s="160">
        <v>62</v>
      </c>
      <c r="B64" s="252" t="s">
        <v>234</v>
      </c>
      <c r="C64" s="252"/>
      <c r="D64" s="162">
        <f t="shared" si="5"/>
        <v>117</v>
      </c>
      <c r="E64" s="171">
        <v>32</v>
      </c>
      <c r="F64" s="171">
        <v>4</v>
      </c>
      <c r="G64" s="171" t="s">
        <v>86</v>
      </c>
      <c r="H64" s="172" t="s">
        <v>235</v>
      </c>
      <c r="I64" s="199" t="s">
        <v>233</v>
      </c>
      <c r="J64" s="7" t="str">
        <f t="shared" si="6"/>
        <v>0XXXFCBD00</v>
      </c>
      <c r="K64" s="178">
        <v>64701</v>
      </c>
      <c r="L64" s="171" t="s">
        <v>84</v>
      </c>
      <c r="M64" s="186">
        <v>6563</v>
      </c>
      <c r="N64" s="181"/>
    </row>
    <row r="65" spans="1:14" s="157" customFormat="1" ht="57.9" customHeight="1">
      <c r="A65" s="160">
        <v>63</v>
      </c>
      <c r="B65" s="252" t="s">
        <v>236</v>
      </c>
      <c r="C65" s="252"/>
      <c r="D65" s="162">
        <f>D64+0.1+F64</f>
        <v>121.1</v>
      </c>
      <c r="E65" s="171">
        <v>2</v>
      </c>
      <c r="F65" s="283">
        <v>1</v>
      </c>
      <c r="G65" s="171"/>
      <c r="H65" s="167" t="s">
        <v>104</v>
      </c>
      <c r="I65" s="185"/>
      <c r="J65" s="7" t="str">
        <f t="shared" si="6"/>
        <v>0XXXFD7C00</v>
      </c>
      <c r="K65" s="178">
        <v>64892</v>
      </c>
      <c r="L65" s="171" t="s">
        <v>237</v>
      </c>
      <c r="M65" s="186">
        <v>3700</v>
      </c>
      <c r="N65" s="181"/>
    </row>
    <row r="66" spans="1:14" s="157" customFormat="1" ht="57.9" customHeight="1">
      <c r="A66" s="160">
        <v>64</v>
      </c>
      <c r="B66" s="252" t="s">
        <v>238</v>
      </c>
      <c r="C66" s="252"/>
      <c r="D66" s="162">
        <f t="shared" ref="D66:D68" si="7">D65+0.1*E65</f>
        <v>121.3</v>
      </c>
      <c r="E66" s="171">
        <v>2</v>
      </c>
      <c r="F66" s="285"/>
      <c r="G66" s="171"/>
      <c r="H66" s="167" t="s">
        <v>104</v>
      </c>
      <c r="I66" s="199" t="s">
        <v>239</v>
      </c>
      <c r="J66" s="7" t="str">
        <f t="shared" si="6"/>
        <v>0XXXFD4100</v>
      </c>
      <c r="K66" s="178">
        <v>64833</v>
      </c>
      <c r="L66" s="171" t="s">
        <v>240</v>
      </c>
      <c r="M66" s="186">
        <v>4340</v>
      </c>
      <c r="N66" s="181"/>
    </row>
    <row r="67" spans="1:14" s="157" customFormat="1" ht="57.9" customHeight="1">
      <c r="A67" s="160">
        <v>65</v>
      </c>
      <c r="B67" s="252" t="s">
        <v>241</v>
      </c>
      <c r="C67" s="252"/>
      <c r="D67" s="162">
        <f t="shared" si="7"/>
        <v>121.5</v>
      </c>
      <c r="E67" s="171">
        <v>2</v>
      </c>
      <c r="F67" s="285"/>
      <c r="G67" s="171"/>
      <c r="H67" s="167" t="s">
        <v>104</v>
      </c>
      <c r="I67" s="199" t="s">
        <v>239</v>
      </c>
      <c r="J67" s="7" t="str">
        <f t="shared" si="6"/>
        <v>0XXXFD4100</v>
      </c>
      <c r="K67" s="178">
        <v>64833</v>
      </c>
      <c r="L67" s="171" t="s">
        <v>242</v>
      </c>
      <c r="M67" s="186">
        <v>4342</v>
      </c>
      <c r="N67" s="181"/>
    </row>
    <row r="68" spans="1:14" s="157" customFormat="1" ht="57.9" customHeight="1">
      <c r="A68" s="160">
        <v>66</v>
      </c>
      <c r="B68" s="252" t="s">
        <v>243</v>
      </c>
      <c r="C68" s="252"/>
      <c r="D68" s="162">
        <f t="shared" si="7"/>
        <v>121.7</v>
      </c>
      <c r="E68" s="171">
        <v>2</v>
      </c>
      <c r="F68" s="284"/>
      <c r="G68" s="171"/>
      <c r="H68" s="167" t="s">
        <v>104</v>
      </c>
      <c r="I68" s="199" t="s">
        <v>239</v>
      </c>
      <c r="J68" s="7" t="str">
        <f t="shared" si="6"/>
        <v>0XXXFD4100</v>
      </c>
      <c r="K68" s="178">
        <v>64833</v>
      </c>
      <c r="L68" s="171" t="s">
        <v>244</v>
      </c>
      <c r="M68" s="186">
        <v>4344</v>
      </c>
      <c r="N68" s="181"/>
    </row>
    <row r="69" spans="1:14" s="157" customFormat="1" ht="71.099999999999994" customHeight="1">
      <c r="A69" s="160">
        <v>67</v>
      </c>
      <c r="B69" s="252" t="s">
        <v>245</v>
      </c>
      <c r="C69" s="252"/>
      <c r="D69" s="162">
        <f>D65+F65-0.1</f>
        <v>122</v>
      </c>
      <c r="E69" s="168">
        <v>8</v>
      </c>
      <c r="F69" s="168">
        <v>1</v>
      </c>
      <c r="G69" s="168" t="s">
        <v>40</v>
      </c>
      <c r="H69" s="6" t="s">
        <v>246</v>
      </c>
      <c r="I69" s="185"/>
      <c r="J69" s="161" t="s">
        <v>72</v>
      </c>
      <c r="K69" s="4">
        <v>65263</v>
      </c>
      <c r="L69" s="217">
        <v>8</v>
      </c>
      <c r="M69" s="180">
        <v>111</v>
      </c>
      <c r="N69" s="181"/>
    </row>
    <row r="70" spans="1:14" s="157" customFormat="1" ht="71.099999999999994" customHeight="1">
      <c r="A70" s="160">
        <v>68</v>
      </c>
      <c r="B70" s="252" t="s">
        <v>247</v>
      </c>
      <c r="C70" s="252"/>
      <c r="D70" s="162">
        <f>D69+0.1+F69</f>
        <v>123.1</v>
      </c>
      <c r="E70" s="169">
        <v>2</v>
      </c>
      <c r="F70" s="286">
        <v>1</v>
      </c>
      <c r="G70" s="169"/>
      <c r="H70" s="167" t="s">
        <v>104</v>
      </c>
      <c r="I70" s="163"/>
      <c r="J70" s="7" t="s">
        <v>248</v>
      </c>
      <c r="K70" s="218">
        <v>57344</v>
      </c>
      <c r="L70" s="163" t="s">
        <v>249</v>
      </c>
      <c r="M70" s="219">
        <v>3695</v>
      </c>
      <c r="N70" s="181"/>
    </row>
    <row r="71" spans="1:14" s="157" customFormat="1" ht="71.099999999999994" customHeight="1">
      <c r="A71" s="160">
        <v>69</v>
      </c>
      <c r="B71" s="252" t="s">
        <v>250</v>
      </c>
      <c r="C71" s="252"/>
      <c r="D71" s="162">
        <f t="shared" ref="D71:D75" si="8">D70+0.1*E70</f>
        <v>123.3</v>
      </c>
      <c r="E71" s="169">
        <v>2</v>
      </c>
      <c r="F71" s="286"/>
      <c r="G71" s="169"/>
      <c r="H71" s="167" t="s">
        <v>104</v>
      </c>
      <c r="I71" s="163"/>
      <c r="J71" s="7" t="s">
        <v>251</v>
      </c>
      <c r="K71" s="218">
        <v>57344</v>
      </c>
      <c r="L71" s="163" t="s">
        <v>252</v>
      </c>
      <c r="M71" s="219">
        <v>3696</v>
      </c>
      <c r="N71" s="181"/>
    </row>
    <row r="72" spans="1:14" s="157" customFormat="1" ht="71.099999999999994" customHeight="1">
      <c r="A72" s="160">
        <v>70</v>
      </c>
      <c r="B72" s="252" t="s">
        <v>253</v>
      </c>
      <c r="C72" s="252"/>
      <c r="D72" s="162">
        <f t="shared" si="8"/>
        <v>123.5</v>
      </c>
      <c r="E72" s="169">
        <v>2</v>
      </c>
      <c r="F72" s="279"/>
      <c r="G72" s="169"/>
      <c r="H72" s="167" t="s">
        <v>104</v>
      </c>
      <c r="I72" s="163"/>
      <c r="J72" s="176" t="s">
        <v>42</v>
      </c>
      <c r="K72" s="218">
        <v>61443</v>
      </c>
      <c r="L72" s="163" t="s">
        <v>254</v>
      </c>
      <c r="M72" s="219">
        <v>5400</v>
      </c>
      <c r="N72" s="181"/>
    </row>
    <row r="73" spans="1:14" s="157" customFormat="1" ht="55.05" customHeight="1">
      <c r="A73" s="160">
        <v>71</v>
      </c>
      <c r="B73" s="252" t="s">
        <v>255</v>
      </c>
      <c r="C73" s="252"/>
      <c r="D73" s="162">
        <f>D70+F70-0.1</f>
        <v>124</v>
      </c>
      <c r="E73" s="169">
        <v>16</v>
      </c>
      <c r="F73" s="169">
        <v>2</v>
      </c>
      <c r="G73" s="169" t="s">
        <v>134</v>
      </c>
      <c r="H73" s="4" t="s">
        <v>256</v>
      </c>
      <c r="I73" s="163"/>
      <c r="J73" s="7" t="str">
        <f t="shared" ref="J73:J89" si="9">"0XXX"&amp;DEC2HEX(K73)&amp;"00"</f>
        <v>0XXXF00E00</v>
      </c>
      <c r="K73" s="218">
        <v>61454</v>
      </c>
      <c r="L73" s="163" t="s">
        <v>137</v>
      </c>
      <c r="M73" s="219">
        <v>3216</v>
      </c>
      <c r="N73" s="181"/>
    </row>
    <row r="74" spans="1:14" s="157" customFormat="1" ht="94.95" customHeight="1">
      <c r="A74" s="160">
        <v>72</v>
      </c>
      <c r="B74" s="252" t="s">
        <v>257</v>
      </c>
      <c r="C74" s="252"/>
      <c r="D74" s="162">
        <f>D73+0.1+F73</f>
        <v>126.1</v>
      </c>
      <c r="E74" s="169">
        <v>3</v>
      </c>
      <c r="F74" s="286">
        <v>1</v>
      </c>
      <c r="G74" s="169"/>
      <c r="H74" s="4" t="s">
        <v>258</v>
      </c>
      <c r="I74" s="163"/>
      <c r="J74" s="7" t="str">
        <f t="shared" si="9"/>
        <v>0XXXFD7C00</v>
      </c>
      <c r="K74" s="218">
        <v>64892</v>
      </c>
      <c r="L74" s="163" t="s">
        <v>259</v>
      </c>
      <c r="M74" s="219">
        <v>3701</v>
      </c>
      <c r="N74" s="181"/>
    </row>
    <row r="75" spans="1:14" s="157" customFormat="1" ht="71.099999999999994" customHeight="1">
      <c r="A75" s="160">
        <v>73</v>
      </c>
      <c r="B75" s="252" t="s">
        <v>260</v>
      </c>
      <c r="C75" s="252"/>
      <c r="D75" s="162">
        <f t="shared" si="8"/>
        <v>126.39999999999999</v>
      </c>
      <c r="E75" s="201">
        <v>3</v>
      </c>
      <c r="F75" s="287"/>
      <c r="G75" s="201"/>
      <c r="H75" s="202" t="s">
        <v>261</v>
      </c>
      <c r="I75" s="220"/>
      <c r="J75" s="216" t="str">
        <f t="shared" si="9"/>
        <v>0XXXFEFF00</v>
      </c>
      <c r="K75" s="221">
        <v>65279</v>
      </c>
      <c r="L75" s="220" t="s">
        <v>262</v>
      </c>
      <c r="M75" s="222">
        <v>5826</v>
      </c>
      <c r="N75" s="181"/>
    </row>
    <row r="76" spans="1:14" s="157" customFormat="1" ht="71.099999999999994" customHeight="1">
      <c r="A76" s="160">
        <v>74</v>
      </c>
      <c r="B76" s="252" t="s">
        <v>263</v>
      </c>
      <c r="C76" s="252"/>
      <c r="D76" s="162">
        <f>D74+F74-0.1</f>
        <v>127</v>
      </c>
      <c r="E76" s="169">
        <v>16</v>
      </c>
      <c r="F76" s="169">
        <v>2</v>
      </c>
      <c r="G76" s="169" t="s">
        <v>74</v>
      </c>
      <c r="H76" s="4" t="s">
        <v>264</v>
      </c>
      <c r="I76" s="163"/>
      <c r="J76" s="7" t="str">
        <f t="shared" si="9"/>
        <v>0XXXFD8C00</v>
      </c>
      <c r="K76" s="218">
        <v>64908</v>
      </c>
      <c r="L76" s="163" t="s">
        <v>125</v>
      </c>
      <c r="M76" s="219">
        <v>3610</v>
      </c>
      <c r="N76" s="181"/>
    </row>
    <row r="77" spans="1:14" s="157" customFormat="1" ht="71.099999999999994" customHeight="1">
      <c r="A77" s="160">
        <v>75</v>
      </c>
      <c r="B77" s="252" t="s">
        <v>265</v>
      </c>
      <c r="C77" s="252"/>
      <c r="D77" s="162">
        <f t="shared" ref="D77:D94" si="10">D76+F76</f>
        <v>129</v>
      </c>
      <c r="E77" s="169">
        <v>32</v>
      </c>
      <c r="F77" s="169">
        <v>4</v>
      </c>
      <c r="G77" s="169" t="s">
        <v>86</v>
      </c>
      <c r="H77" s="4" t="s">
        <v>266</v>
      </c>
      <c r="I77" s="199" t="s">
        <v>267</v>
      </c>
      <c r="J77" s="7" t="str">
        <f t="shared" si="9"/>
        <v>0XXXFD9800</v>
      </c>
      <c r="K77" s="218">
        <v>64920</v>
      </c>
      <c r="L77" s="163" t="s">
        <v>268</v>
      </c>
      <c r="M77" s="219">
        <v>3522</v>
      </c>
      <c r="N77" s="181"/>
    </row>
    <row r="78" spans="1:14" s="157" customFormat="1" ht="71.099999999999994" customHeight="1">
      <c r="A78" s="160">
        <v>76</v>
      </c>
      <c r="B78" s="252" t="s">
        <v>269</v>
      </c>
      <c r="C78" s="252"/>
      <c r="D78" s="162">
        <f t="shared" si="10"/>
        <v>133</v>
      </c>
      <c r="E78" s="169">
        <v>32</v>
      </c>
      <c r="F78" s="169">
        <v>4</v>
      </c>
      <c r="G78" s="169" t="s">
        <v>116</v>
      </c>
      <c r="H78" s="4" t="s">
        <v>270</v>
      </c>
      <c r="I78" s="199" t="s">
        <v>267</v>
      </c>
      <c r="J78" s="7" t="str">
        <f t="shared" si="9"/>
        <v>0XXXFD9800</v>
      </c>
      <c r="K78" s="218">
        <v>64920</v>
      </c>
      <c r="L78" s="163" t="s">
        <v>271</v>
      </c>
      <c r="M78" s="219">
        <v>3523</v>
      </c>
      <c r="N78" s="181"/>
    </row>
    <row r="79" spans="1:14" s="157" customFormat="1" ht="71.099999999999994" customHeight="1">
      <c r="A79" s="160">
        <v>77</v>
      </c>
      <c r="B79" s="252" t="s">
        <v>272</v>
      </c>
      <c r="C79" s="252"/>
      <c r="D79" s="162">
        <f t="shared" si="10"/>
        <v>137</v>
      </c>
      <c r="E79" s="169">
        <v>32</v>
      </c>
      <c r="F79" s="169">
        <v>4</v>
      </c>
      <c r="G79" s="169" t="s">
        <v>116</v>
      </c>
      <c r="H79" s="4" t="s">
        <v>273</v>
      </c>
      <c r="I79" s="199" t="s">
        <v>267</v>
      </c>
      <c r="J79" s="7" t="str">
        <f t="shared" si="9"/>
        <v>0XXXFD9800</v>
      </c>
      <c r="K79" s="218">
        <v>64920</v>
      </c>
      <c r="L79" s="163" t="s">
        <v>274</v>
      </c>
      <c r="M79" s="219">
        <v>3524</v>
      </c>
      <c r="N79" s="181"/>
    </row>
    <row r="80" spans="1:14" s="157" customFormat="1" ht="71.099999999999994" customHeight="1">
      <c r="A80" s="160">
        <v>78</v>
      </c>
      <c r="B80" s="252" t="s">
        <v>275</v>
      </c>
      <c r="C80" s="252"/>
      <c r="D80" s="162">
        <f t="shared" si="10"/>
        <v>141</v>
      </c>
      <c r="E80" s="169">
        <v>32</v>
      </c>
      <c r="F80" s="169">
        <v>4</v>
      </c>
      <c r="G80" s="169" t="s">
        <v>29</v>
      </c>
      <c r="H80" s="4" t="s">
        <v>276</v>
      </c>
      <c r="I80" s="199" t="s">
        <v>267</v>
      </c>
      <c r="J80" s="7" t="str">
        <f t="shared" si="9"/>
        <v>0XXXFD9800</v>
      </c>
      <c r="K80" s="218">
        <v>64920</v>
      </c>
      <c r="L80" s="163" t="s">
        <v>277</v>
      </c>
      <c r="M80" s="219">
        <v>3525</v>
      </c>
      <c r="N80" s="181"/>
    </row>
    <row r="81" spans="1:14 16382:16383" s="157" customFormat="1" ht="71.099999999999994" customHeight="1">
      <c r="A81" s="160">
        <v>79</v>
      </c>
      <c r="B81" s="252" t="s">
        <v>278</v>
      </c>
      <c r="C81" s="252"/>
      <c r="D81" s="162">
        <f t="shared" si="10"/>
        <v>145</v>
      </c>
      <c r="E81" s="169">
        <v>32</v>
      </c>
      <c r="F81" s="169">
        <v>4</v>
      </c>
      <c r="G81" s="169" t="s">
        <v>29</v>
      </c>
      <c r="H81" s="4" t="s">
        <v>276</v>
      </c>
      <c r="I81" s="199" t="s">
        <v>267</v>
      </c>
      <c r="J81" s="7" t="str">
        <f t="shared" si="9"/>
        <v>0XXXFD9800</v>
      </c>
      <c r="K81" s="218">
        <v>64920</v>
      </c>
      <c r="L81" s="163" t="s">
        <v>279</v>
      </c>
      <c r="M81" s="219">
        <v>3727</v>
      </c>
      <c r="N81" s="181"/>
    </row>
    <row r="82" spans="1:14 16382:16383" s="157" customFormat="1" ht="71.099999999999994" customHeight="1">
      <c r="A82" s="160">
        <v>80</v>
      </c>
      <c r="B82" s="252" t="s">
        <v>280</v>
      </c>
      <c r="C82" s="252"/>
      <c r="D82" s="162">
        <f t="shared" si="10"/>
        <v>149</v>
      </c>
      <c r="E82" s="169">
        <v>32</v>
      </c>
      <c r="F82" s="169">
        <v>4</v>
      </c>
      <c r="G82" s="169" t="s">
        <v>29</v>
      </c>
      <c r="H82" s="4" t="s">
        <v>276</v>
      </c>
      <c r="I82" s="199" t="s">
        <v>267</v>
      </c>
      <c r="J82" s="7" t="str">
        <f t="shared" si="9"/>
        <v>0XXXFD9800</v>
      </c>
      <c r="K82" s="218">
        <v>64920</v>
      </c>
      <c r="L82" s="163" t="s">
        <v>281</v>
      </c>
      <c r="M82" s="219">
        <v>3728</v>
      </c>
      <c r="N82" s="181"/>
    </row>
    <row r="83" spans="1:14 16382:16383" s="157" customFormat="1" ht="71.099999999999994" customHeight="1">
      <c r="A83" s="160">
        <v>81</v>
      </c>
      <c r="B83" s="252" t="s">
        <v>282</v>
      </c>
      <c r="C83" s="252"/>
      <c r="D83" s="162">
        <f t="shared" si="10"/>
        <v>153</v>
      </c>
      <c r="E83" s="169">
        <v>32</v>
      </c>
      <c r="F83" s="169">
        <v>4</v>
      </c>
      <c r="G83" s="169" t="s">
        <v>116</v>
      </c>
      <c r="H83" s="4" t="s">
        <v>283</v>
      </c>
      <c r="I83" s="199" t="s">
        <v>267</v>
      </c>
      <c r="J83" s="7" t="str">
        <f t="shared" si="9"/>
        <v>0XXXFD9800</v>
      </c>
      <c r="K83" s="218">
        <v>64920</v>
      </c>
      <c r="L83" s="163" t="s">
        <v>284</v>
      </c>
      <c r="M83" s="219">
        <v>5454</v>
      </c>
      <c r="N83" s="181"/>
    </row>
    <row r="84" spans="1:14 16382:16383" s="157" customFormat="1" ht="71.099999999999994" customHeight="1">
      <c r="A84" s="160">
        <v>82</v>
      </c>
      <c r="B84" s="252" t="s">
        <v>285</v>
      </c>
      <c r="C84" s="252"/>
      <c r="D84" s="162">
        <f t="shared" si="10"/>
        <v>157</v>
      </c>
      <c r="E84" s="169">
        <v>16</v>
      </c>
      <c r="F84" s="169">
        <v>2</v>
      </c>
      <c r="G84" s="168" t="s">
        <v>286</v>
      </c>
      <c r="H84" s="4" t="s">
        <v>287</v>
      </c>
      <c r="I84" s="163"/>
      <c r="J84" s="7" t="str">
        <f t="shared" si="9"/>
        <v>0XXXFDB300</v>
      </c>
      <c r="K84" s="218">
        <v>64947</v>
      </c>
      <c r="L84" s="163" t="s">
        <v>125</v>
      </c>
      <c r="M84" s="219">
        <v>3246</v>
      </c>
      <c r="N84" s="181"/>
    </row>
    <row r="85" spans="1:14 16382:16383" s="157" customFormat="1" ht="71.099999999999994" customHeight="1">
      <c r="A85" s="160">
        <v>83</v>
      </c>
      <c r="B85" s="252" t="s">
        <v>288</v>
      </c>
      <c r="C85" s="252"/>
      <c r="D85" s="162">
        <f t="shared" si="10"/>
        <v>159</v>
      </c>
      <c r="E85" s="169">
        <v>16</v>
      </c>
      <c r="F85" s="169">
        <v>2</v>
      </c>
      <c r="G85" s="168" t="s">
        <v>286</v>
      </c>
      <c r="H85" s="4" t="s">
        <v>287</v>
      </c>
      <c r="I85" s="163"/>
      <c r="J85" s="7" t="str">
        <f t="shared" si="9"/>
        <v>0XXXFDB400</v>
      </c>
      <c r="K85" s="218">
        <v>64948</v>
      </c>
      <c r="L85" s="163" t="s">
        <v>125</v>
      </c>
      <c r="M85" s="219">
        <v>3242</v>
      </c>
      <c r="N85" s="181"/>
    </row>
    <row r="86" spans="1:14 16382:16383" s="157" customFormat="1" ht="71.099999999999994" customHeight="1">
      <c r="A86" s="160">
        <v>84</v>
      </c>
      <c r="B86" s="252" t="s">
        <v>289</v>
      </c>
      <c r="C86" s="252"/>
      <c r="D86" s="162">
        <f t="shared" si="10"/>
        <v>161</v>
      </c>
      <c r="E86" s="169">
        <v>16</v>
      </c>
      <c r="F86" s="169">
        <v>2</v>
      </c>
      <c r="G86" s="168" t="s">
        <v>74</v>
      </c>
      <c r="H86" s="4" t="s">
        <v>290</v>
      </c>
      <c r="I86" s="163"/>
      <c r="J86" s="7" t="str">
        <f t="shared" si="9"/>
        <v>0XXXFE9200</v>
      </c>
      <c r="K86" s="218">
        <v>65170</v>
      </c>
      <c r="L86" s="163" t="s">
        <v>291</v>
      </c>
      <c r="M86" s="219">
        <v>1209</v>
      </c>
      <c r="N86" s="181"/>
    </row>
    <row r="87" spans="1:14 16382:16383" s="157" customFormat="1" ht="71.099999999999994" customHeight="1">
      <c r="A87" s="160">
        <v>85</v>
      </c>
      <c r="B87" s="252" t="s">
        <v>292</v>
      </c>
      <c r="C87" s="252"/>
      <c r="D87" s="162">
        <f t="shared" si="10"/>
        <v>163</v>
      </c>
      <c r="E87" s="169">
        <v>16</v>
      </c>
      <c r="F87" s="169">
        <v>2</v>
      </c>
      <c r="G87" s="168" t="s">
        <v>74</v>
      </c>
      <c r="H87" s="4" t="s">
        <v>290</v>
      </c>
      <c r="I87" s="163"/>
      <c r="J87" s="7" t="str">
        <f t="shared" si="9"/>
        <v>0XXXFEA400</v>
      </c>
      <c r="K87" s="164">
        <v>65188</v>
      </c>
      <c r="L87" s="163" t="s">
        <v>293</v>
      </c>
      <c r="M87" s="160">
        <v>411</v>
      </c>
      <c r="N87" s="181"/>
    </row>
    <row r="88" spans="1:14 16382:16383" s="157" customFormat="1" ht="71.099999999999994" customHeight="1">
      <c r="A88" s="160">
        <v>86</v>
      </c>
      <c r="B88" s="252" t="s">
        <v>294</v>
      </c>
      <c r="C88" s="252"/>
      <c r="D88" s="162">
        <f t="shared" si="10"/>
        <v>165</v>
      </c>
      <c r="E88" s="169">
        <v>16</v>
      </c>
      <c r="F88" s="169">
        <v>2</v>
      </c>
      <c r="G88" s="168" t="s">
        <v>286</v>
      </c>
      <c r="H88" s="4" t="s">
        <v>287</v>
      </c>
      <c r="I88" s="163"/>
      <c r="J88" s="7" t="str">
        <f t="shared" si="9"/>
        <v>0XXXFEA400</v>
      </c>
      <c r="K88" s="164">
        <v>65188</v>
      </c>
      <c r="L88" s="163" t="s">
        <v>295</v>
      </c>
      <c r="M88" s="160">
        <v>412</v>
      </c>
      <c r="N88" s="181"/>
    </row>
    <row r="89" spans="1:14 16382:16383" s="157" customFormat="1" ht="71.099999999999994" customHeight="1">
      <c r="A89" s="160">
        <v>87</v>
      </c>
      <c r="B89" s="252" t="s">
        <v>296</v>
      </c>
      <c r="C89" s="252"/>
      <c r="D89" s="162">
        <f t="shared" si="10"/>
        <v>167</v>
      </c>
      <c r="E89" s="200">
        <v>8</v>
      </c>
      <c r="F89" s="200">
        <v>1</v>
      </c>
      <c r="G89" s="200" t="s">
        <v>40</v>
      </c>
      <c r="H89" s="4" t="s">
        <v>297</v>
      </c>
      <c r="I89" s="223"/>
      <c r="J89" s="224" t="str">
        <f t="shared" si="9"/>
        <v>0XXXFEDF00</v>
      </c>
      <c r="K89" s="225">
        <v>65247</v>
      </c>
      <c r="L89" s="223" t="s">
        <v>298</v>
      </c>
      <c r="M89" s="208">
        <v>2978</v>
      </c>
      <c r="N89" s="181"/>
    </row>
    <row r="90" spans="1:14 16382:16383" s="157" customFormat="1" ht="24">
      <c r="A90" s="160">
        <v>88</v>
      </c>
      <c r="B90" s="252" t="s">
        <v>299</v>
      </c>
      <c r="C90" s="252"/>
      <c r="D90" s="162">
        <f t="shared" si="10"/>
        <v>168</v>
      </c>
      <c r="E90" s="168">
        <v>8</v>
      </c>
      <c r="F90" s="168">
        <v>1</v>
      </c>
      <c r="G90" s="168" t="s">
        <v>40</v>
      </c>
      <c r="H90" s="4" t="s">
        <v>300</v>
      </c>
      <c r="I90" s="163"/>
      <c r="J90" s="161" t="s">
        <v>42</v>
      </c>
      <c r="K90" s="164">
        <v>61443</v>
      </c>
      <c r="L90" s="163" t="s">
        <v>301</v>
      </c>
      <c r="M90" s="160">
        <v>974</v>
      </c>
      <c r="N90" s="181"/>
    </row>
    <row r="91" spans="1:14 16382:16383" s="158" customFormat="1" ht="57.9" customHeight="1">
      <c r="A91" s="160">
        <v>89</v>
      </c>
      <c r="B91" s="253" t="s">
        <v>302</v>
      </c>
      <c r="C91" s="253"/>
      <c r="D91" s="203">
        <f t="shared" si="10"/>
        <v>169</v>
      </c>
      <c r="E91" s="204">
        <f>F91*8</f>
        <v>8</v>
      </c>
      <c r="F91" s="205">
        <v>1</v>
      </c>
      <c r="G91" s="206" t="s">
        <v>303</v>
      </c>
      <c r="H91" s="207" t="s">
        <v>304</v>
      </c>
      <c r="I91" s="177" t="s">
        <v>305</v>
      </c>
      <c r="J91" s="226" t="s">
        <v>306</v>
      </c>
      <c r="K91" s="227">
        <v>65242</v>
      </c>
      <c r="L91" s="228" t="s">
        <v>307</v>
      </c>
      <c r="M91" s="229">
        <v>965</v>
      </c>
      <c r="N91" s="230"/>
      <c r="XFB91" s="239"/>
      <c r="XFC91" s="239"/>
    </row>
    <row r="92" spans="1:14 16382:16383" s="157" customFormat="1" ht="19.95" customHeight="1">
      <c r="A92" s="269">
        <v>90</v>
      </c>
      <c r="B92" s="251" t="s">
        <v>308</v>
      </c>
      <c r="C92" s="209" t="s">
        <v>309</v>
      </c>
      <c r="D92" s="162">
        <f t="shared" si="10"/>
        <v>170</v>
      </c>
      <c r="E92" s="163">
        <v>8</v>
      </c>
      <c r="F92" s="163">
        <v>1</v>
      </c>
      <c r="G92" s="161"/>
      <c r="H92" s="185" t="s">
        <v>310</v>
      </c>
      <c r="I92" s="209"/>
      <c r="J92" s="231"/>
      <c r="K92" s="232"/>
      <c r="L92" s="233"/>
      <c r="M92" s="7"/>
      <c r="N92" s="260" t="s">
        <v>311</v>
      </c>
      <c r="XFC92" s="20"/>
    </row>
    <row r="93" spans="1:14 16382:16383" s="157" customFormat="1" ht="21" customHeight="1">
      <c r="A93" s="270"/>
      <c r="B93" s="251"/>
      <c r="C93" s="209" t="s">
        <v>86</v>
      </c>
      <c r="D93" s="162">
        <f t="shared" si="10"/>
        <v>171</v>
      </c>
      <c r="E93" s="163">
        <v>8</v>
      </c>
      <c r="F93" s="163">
        <v>1</v>
      </c>
      <c r="G93" s="161"/>
      <c r="H93" s="185" t="s">
        <v>312</v>
      </c>
      <c r="I93" s="209"/>
      <c r="J93" s="231"/>
      <c r="K93" s="232"/>
      <c r="L93" s="233"/>
      <c r="M93" s="7"/>
      <c r="N93" s="260"/>
      <c r="XFC93" s="20"/>
    </row>
    <row r="94" spans="1:14 16382:16383" s="157" customFormat="1" ht="58.05" customHeight="1">
      <c r="A94" s="271"/>
      <c r="B94" s="272"/>
      <c r="C94" s="209" t="s">
        <v>179</v>
      </c>
      <c r="D94" s="162">
        <f t="shared" si="10"/>
        <v>172</v>
      </c>
      <c r="E94" s="210" t="s">
        <v>313</v>
      </c>
      <c r="F94" s="163" t="s">
        <v>314</v>
      </c>
      <c r="G94" s="161"/>
      <c r="H94" s="185" t="s">
        <v>315</v>
      </c>
      <c r="I94" s="209" t="s">
        <v>316</v>
      </c>
      <c r="J94" s="121" t="s">
        <v>306</v>
      </c>
      <c r="K94" s="171"/>
      <c r="L94" s="296" t="s">
        <v>317</v>
      </c>
      <c r="M94" s="7"/>
      <c r="N94" s="260"/>
    </row>
    <row r="95" spans="1:14 16382:16383" s="157" customFormat="1" ht="12">
      <c r="A95" s="269">
        <v>91</v>
      </c>
      <c r="B95" s="251" t="s">
        <v>318</v>
      </c>
      <c r="C95" s="209" t="s">
        <v>309</v>
      </c>
      <c r="D95" s="162"/>
      <c r="E95" s="163">
        <v>8</v>
      </c>
      <c r="F95" s="163">
        <v>1</v>
      </c>
      <c r="G95" s="161"/>
      <c r="H95" s="185" t="s">
        <v>319</v>
      </c>
      <c r="I95" s="209"/>
      <c r="J95" s="231"/>
      <c r="K95" s="232"/>
      <c r="L95" s="297"/>
      <c r="M95" s="7"/>
      <c r="N95" s="260"/>
    </row>
    <row r="96" spans="1:14 16382:16383" s="157" customFormat="1" ht="12">
      <c r="A96" s="270"/>
      <c r="B96" s="251"/>
      <c r="C96" s="209" t="s">
        <v>86</v>
      </c>
      <c r="D96" s="162"/>
      <c r="E96" s="163">
        <v>8</v>
      </c>
      <c r="F96" s="163">
        <v>1</v>
      </c>
      <c r="G96" s="161"/>
      <c r="H96" s="185" t="s">
        <v>312</v>
      </c>
      <c r="I96" s="209"/>
      <c r="J96" s="231"/>
      <c r="K96" s="232"/>
      <c r="L96" s="297"/>
      <c r="M96" s="7"/>
      <c r="N96" s="260"/>
    </row>
    <row r="97" spans="1:14" s="157" customFormat="1" ht="57" customHeight="1">
      <c r="A97" s="271"/>
      <c r="B97" s="272"/>
      <c r="C97" s="209" t="s">
        <v>179</v>
      </c>
      <c r="D97" s="162"/>
      <c r="E97" s="210" t="s">
        <v>313</v>
      </c>
      <c r="F97" s="163" t="s">
        <v>314</v>
      </c>
      <c r="G97" s="161"/>
      <c r="H97" s="185" t="s">
        <v>315</v>
      </c>
      <c r="I97" s="209" t="s">
        <v>316</v>
      </c>
      <c r="J97" s="121" t="s">
        <v>306</v>
      </c>
      <c r="K97" s="171"/>
      <c r="L97" s="297"/>
      <c r="M97" s="7"/>
      <c r="N97" s="260"/>
    </row>
    <row r="98" spans="1:14" s="157" customFormat="1" ht="12">
      <c r="A98" s="269">
        <v>92</v>
      </c>
      <c r="B98" s="251" t="s">
        <v>320</v>
      </c>
      <c r="C98" s="209" t="s">
        <v>309</v>
      </c>
      <c r="D98" s="162"/>
      <c r="E98" s="163">
        <v>8</v>
      </c>
      <c r="F98" s="163">
        <v>1</v>
      </c>
      <c r="G98" s="161"/>
      <c r="H98" s="185" t="s">
        <v>321</v>
      </c>
      <c r="I98" s="234"/>
      <c r="J98" s="121"/>
      <c r="K98" s="171"/>
      <c r="L98" s="297"/>
      <c r="M98" s="7"/>
      <c r="N98" s="260"/>
    </row>
    <row r="99" spans="1:14" s="157" customFormat="1" ht="12">
      <c r="A99" s="270"/>
      <c r="B99" s="251"/>
      <c r="C99" s="209" t="s">
        <v>86</v>
      </c>
      <c r="D99" s="162"/>
      <c r="E99" s="163">
        <v>8</v>
      </c>
      <c r="F99" s="163">
        <v>1</v>
      </c>
      <c r="G99" s="161"/>
      <c r="H99" s="185" t="s">
        <v>312</v>
      </c>
      <c r="I99" s="234"/>
      <c r="J99" s="121"/>
      <c r="K99" s="171"/>
      <c r="L99" s="297"/>
      <c r="M99" s="7"/>
      <c r="N99" s="260"/>
    </row>
    <row r="100" spans="1:14" s="157" customFormat="1" ht="57.9" customHeight="1">
      <c r="A100" s="271"/>
      <c r="B100" s="272"/>
      <c r="C100" s="209" t="s">
        <v>179</v>
      </c>
      <c r="D100" s="211"/>
      <c r="E100" s="210" t="s">
        <v>313</v>
      </c>
      <c r="F100" s="163" t="s">
        <v>314</v>
      </c>
      <c r="G100" s="163" t="s">
        <v>36</v>
      </c>
      <c r="H100" s="185" t="s">
        <v>315</v>
      </c>
      <c r="I100" s="209" t="s">
        <v>316</v>
      </c>
      <c r="J100" s="121" t="s">
        <v>306</v>
      </c>
      <c r="K100" s="179"/>
      <c r="L100" s="297"/>
      <c r="M100" s="7"/>
      <c r="N100" s="260"/>
    </row>
    <row r="101" spans="1:14" s="157" customFormat="1" ht="12">
      <c r="A101" s="269">
        <v>93</v>
      </c>
      <c r="B101" s="251" t="s">
        <v>322</v>
      </c>
      <c r="C101" s="209" t="s">
        <v>309</v>
      </c>
      <c r="D101" s="211"/>
      <c r="E101" s="163">
        <v>8</v>
      </c>
      <c r="F101" s="163">
        <v>1</v>
      </c>
      <c r="G101" s="163"/>
      <c r="H101" s="185" t="s">
        <v>323</v>
      </c>
      <c r="I101" s="170"/>
      <c r="J101" s="231"/>
      <c r="K101" s="179"/>
      <c r="L101" s="297"/>
      <c r="M101" s="7"/>
      <c r="N101" s="260"/>
    </row>
    <row r="102" spans="1:14" s="157" customFormat="1" ht="12">
      <c r="A102" s="270"/>
      <c r="B102" s="251"/>
      <c r="C102" s="209" t="s">
        <v>86</v>
      </c>
      <c r="D102" s="211"/>
      <c r="E102" s="163">
        <v>8</v>
      </c>
      <c r="F102" s="163">
        <v>1</v>
      </c>
      <c r="G102" s="163"/>
      <c r="H102" s="185" t="s">
        <v>312</v>
      </c>
      <c r="I102" s="170"/>
      <c r="J102" s="231"/>
      <c r="K102" s="179"/>
      <c r="L102" s="297"/>
      <c r="M102" s="7"/>
      <c r="N102" s="260"/>
    </row>
    <row r="103" spans="1:14" s="157" customFormat="1" ht="57.9" customHeight="1">
      <c r="A103" s="271"/>
      <c r="B103" s="272"/>
      <c r="C103" s="209" t="s">
        <v>179</v>
      </c>
      <c r="D103" s="211"/>
      <c r="E103" s="210" t="s">
        <v>313</v>
      </c>
      <c r="F103" s="163" t="s">
        <v>314</v>
      </c>
      <c r="G103" s="163" t="s">
        <v>36</v>
      </c>
      <c r="H103" s="185" t="s">
        <v>315</v>
      </c>
      <c r="I103" s="209" t="s">
        <v>316</v>
      </c>
      <c r="J103" s="121" t="s">
        <v>306</v>
      </c>
      <c r="K103" s="179"/>
      <c r="L103" s="297"/>
      <c r="M103" s="7"/>
      <c r="N103" s="260"/>
    </row>
    <row r="104" spans="1:14" s="157" customFormat="1" ht="12">
      <c r="A104" s="269">
        <v>94</v>
      </c>
      <c r="B104" s="251" t="s">
        <v>324</v>
      </c>
      <c r="C104" s="209" t="s">
        <v>309</v>
      </c>
      <c r="D104" s="211"/>
      <c r="E104" s="163">
        <v>8</v>
      </c>
      <c r="F104" s="163">
        <v>1</v>
      </c>
      <c r="G104" s="163"/>
      <c r="H104" s="185" t="s">
        <v>325</v>
      </c>
      <c r="I104" s="170"/>
      <c r="J104" s="178"/>
      <c r="K104" s="179"/>
      <c r="L104" s="297"/>
      <c r="M104" s="7"/>
      <c r="N104" s="260"/>
    </row>
    <row r="105" spans="1:14" s="157" customFormat="1" ht="12">
      <c r="A105" s="270"/>
      <c r="B105" s="251"/>
      <c r="C105" s="209" t="s">
        <v>86</v>
      </c>
      <c r="D105" s="211"/>
      <c r="E105" s="163">
        <v>8</v>
      </c>
      <c r="F105" s="163">
        <v>1</v>
      </c>
      <c r="G105" s="163"/>
      <c r="H105" s="185" t="s">
        <v>312</v>
      </c>
      <c r="I105" s="170"/>
      <c r="J105" s="178"/>
      <c r="K105" s="179"/>
      <c r="L105" s="297"/>
      <c r="M105" s="7"/>
      <c r="N105" s="260"/>
    </row>
    <row r="106" spans="1:14" s="157" customFormat="1" ht="57.9" customHeight="1">
      <c r="A106" s="271"/>
      <c r="B106" s="272"/>
      <c r="C106" s="209" t="s">
        <v>179</v>
      </c>
      <c r="D106" s="211"/>
      <c r="E106" s="210" t="s">
        <v>313</v>
      </c>
      <c r="F106" s="163" t="s">
        <v>314</v>
      </c>
      <c r="G106" s="163" t="s">
        <v>36</v>
      </c>
      <c r="H106" s="185" t="s">
        <v>315</v>
      </c>
      <c r="I106" s="209" t="s">
        <v>316</v>
      </c>
      <c r="J106" s="121" t="s">
        <v>306</v>
      </c>
      <c r="K106" s="179"/>
      <c r="L106" s="297"/>
      <c r="M106" s="7"/>
      <c r="N106" s="260"/>
    </row>
    <row r="107" spans="1:14" s="157" customFormat="1" ht="12">
      <c r="A107" s="269">
        <v>95</v>
      </c>
      <c r="B107" s="251" t="s">
        <v>326</v>
      </c>
      <c r="C107" s="209" t="s">
        <v>309</v>
      </c>
      <c r="D107" s="211"/>
      <c r="E107" s="163">
        <v>8</v>
      </c>
      <c r="F107" s="163">
        <v>1</v>
      </c>
      <c r="G107" s="163"/>
      <c r="H107" s="185" t="s">
        <v>327</v>
      </c>
      <c r="I107" s="170"/>
      <c r="J107" s="231"/>
      <c r="K107" s="179"/>
      <c r="L107" s="297"/>
      <c r="M107" s="7"/>
      <c r="N107" s="260"/>
    </row>
    <row r="108" spans="1:14" s="157" customFormat="1" ht="12">
      <c r="A108" s="270"/>
      <c r="B108" s="251"/>
      <c r="C108" s="209" t="s">
        <v>86</v>
      </c>
      <c r="D108" s="211"/>
      <c r="E108" s="163">
        <v>8</v>
      </c>
      <c r="F108" s="163">
        <v>1</v>
      </c>
      <c r="G108" s="163"/>
      <c r="H108" s="185" t="s">
        <v>312</v>
      </c>
      <c r="I108" s="170"/>
      <c r="J108" s="231"/>
      <c r="K108" s="179"/>
      <c r="L108" s="297"/>
      <c r="M108" s="7"/>
      <c r="N108" s="260"/>
    </row>
    <row r="109" spans="1:14" s="157" customFormat="1" ht="57.9" customHeight="1">
      <c r="A109" s="271"/>
      <c r="B109" s="272"/>
      <c r="C109" s="209" t="s">
        <v>179</v>
      </c>
      <c r="D109" s="211"/>
      <c r="E109" s="210" t="s">
        <v>313</v>
      </c>
      <c r="F109" s="163" t="s">
        <v>314</v>
      </c>
      <c r="G109" s="163" t="s">
        <v>36</v>
      </c>
      <c r="H109" s="185" t="s">
        <v>315</v>
      </c>
      <c r="I109" s="209" t="s">
        <v>316</v>
      </c>
      <c r="J109" s="121" t="s">
        <v>306</v>
      </c>
      <c r="K109" s="179"/>
      <c r="L109" s="298"/>
      <c r="M109" s="7"/>
      <c r="N109" s="260"/>
    </row>
    <row r="110" spans="1:14" s="157" customFormat="1" ht="12">
      <c r="A110" s="269">
        <v>96</v>
      </c>
      <c r="B110" s="273" t="s">
        <v>328</v>
      </c>
      <c r="C110" s="209" t="s">
        <v>309</v>
      </c>
      <c r="D110" s="211"/>
      <c r="E110" s="163">
        <v>8</v>
      </c>
      <c r="F110" s="163">
        <v>1</v>
      </c>
      <c r="G110" s="161"/>
      <c r="H110" s="185" t="s">
        <v>329</v>
      </c>
      <c r="I110" s="234"/>
      <c r="J110" s="178"/>
      <c r="K110" s="179"/>
      <c r="L110" s="235"/>
      <c r="M110" s="236"/>
      <c r="N110" s="301" t="s">
        <v>330</v>
      </c>
    </row>
    <row r="111" spans="1:14" s="157" customFormat="1" ht="12">
      <c r="A111" s="270"/>
      <c r="B111" s="274"/>
      <c r="C111" s="209" t="s">
        <v>86</v>
      </c>
      <c r="D111" s="211"/>
      <c r="E111" s="163">
        <v>8</v>
      </c>
      <c r="F111" s="163">
        <v>1</v>
      </c>
      <c r="G111" s="161"/>
      <c r="H111" s="185" t="s">
        <v>312</v>
      </c>
      <c r="I111" s="234"/>
      <c r="J111" s="178"/>
      <c r="K111" s="179"/>
      <c r="L111" s="235"/>
      <c r="M111" s="236"/>
      <c r="N111" s="302"/>
    </row>
    <row r="112" spans="1:14" s="157" customFormat="1" ht="57.9" customHeight="1">
      <c r="A112" s="271"/>
      <c r="B112" s="275"/>
      <c r="C112" s="209" t="s">
        <v>179</v>
      </c>
      <c r="D112" s="211"/>
      <c r="E112" s="210" t="s">
        <v>313</v>
      </c>
      <c r="F112" s="163" t="s">
        <v>314</v>
      </c>
      <c r="G112" s="163" t="s">
        <v>36</v>
      </c>
      <c r="H112" s="185" t="s">
        <v>315</v>
      </c>
      <c r="I112" s="209" t="s">
        <v>331</v>
      </c>
      <c r="J112" s="165" t="s">
        <v>332</v>
      </c>
      <c r="K112" s="179" t="s">
        <v>333</v>
      </c>
      <c r="L112" s="217">
        <v>586</v>
      </c>
      <c r="M112" s="160"/>
      <c r="N112" s="302"/>
    </row>
    <row r="113" spans="1:14" s="157" customFormat="1" ht="12">
      <c r="A113" s="269">
        <v>97</v>
      </c>
      <c r="B113" s="273" t="s">
        <v>334</v>
      </c>
      <c r="C113" s="209" t="s">
        <v>309</v>
      </c>
      <c r="D113" s="211"/>
      <c r="E113" s="163">
        <v>8</v>
      </c>
      <c r="F113" s="163">
        <v>1</v>
      </c>
      <c r="G113" s="163"/>
      <c r="H113" s="185" t="s">
        <v>335</v>
      </c>
      <c r="I113" s="165"/>
      <c r="J113" s="165"/>
      <c r="K113" s="179"/>
      <c r="L113" s="217"/>
      <c r="M113" s="160"/>
      <c r="N113" s="302"/>
    </row>
    <row r="114" spans="1:14" s="157" customFormat="1" ht="12">
      <c r="A114" s="270"/>
      <c r="B114" s="274"/>
      <c r="C114" s="209" t="s">
        <v>86</v>
      </c>
      <c r="D114" s="211"/>
      <c r="E114" s="163">
        <v>8</v>
      </c>
      <c r="F114" s="163">
        <v>1</v>
      </c>
      <c r="G114" s="163"/>
      <c r="H114" s="185" t="s">
        <v>312</v>
      </c>
      <c r="I114" s="165"/>
      <c r="J114" s="165"/>
      <c r="K114" s="179"/>
      <c r="L114" s="217"/>
      <c r="M114" s="160"/>
      <c r="N114" s="302"/>
    </row>
    <row r="115" spans="1:14" s="157" customFormat="1" ht="57.9" customHeight="1">
      <c r="A115" s="271"/>
      <c r="B115" s="275"/>
      <c r="C115" s="209" t="s">
        <v>179</v>
      </c>
      <c r="D115" s="211"/>
      <c r="E115" s="210" t="s">
        <v>313</v>
      </c>
      <c r="F115" s="163" t="s">
        <v>314</v>
      </c>
      <c r="G115" s="163" t="s">
        <v>36</v>
      </c>
      <c r="H115" s="185" t="s">
        <v>315</v>
      </c>
      <c r="I115" s="209" t="s">
        <v>331</v>
      </c>
      <c r="J115" s="165" t="s">
        <v>332</v>
      </c>
      <c r="K115" s="179" t="s">
        <v>336</v>
      </c>
      <c r="L115" s="217">
        <v>587</v>
      </c>
      <c r="M115" s="160"/>
      <c r="N115" s="302"/>
    </row>
    <row r="116" spans="1:14" s="157" customFormat="1" ht="12">
      <c r="A116" s="269">
        <v>98</v>
      </c>
      <c r="B116" s="273" t="s">
        <v>337</v>
      </c>
      <c r="C116" s="209" t="s">
        <v>309</v>
      </c>
      <c r="D116" s="211"/>
      <c r="E116" s="163">
        <v>8</v>
      </c>
      <c r="F116" s="163">
        <v>1</v>
      </c>
      <c r="G116" s="163"/>
      <c r="H116" s="185" t="s">
        <v>338</v>
      </c>
      <c r="I116" s="165"/>
      <c r="J116" s="165"/>
      <c r="K116" s="179"/>
      <c r="L116" s="217"/>
      <c r="M116" s="160"/>
      <c r="N116" s="302"/>
    </row>
    <row r="117" spans="1:14" s="157" customFormat="1" ht="12">
      <c r="A117" s="270"/>
      <c r="B117" s="274"/>
      <c r="C117" s="209" t="s">
        <v>86</v>
      </c>
      <c r="D117" s="211"/>
      <c r="E117" s="163">
        <v>8</v>
      </c>
      <c r="F117" s="163">
        <v>1</v>
      </c>
      <c r="G117" s="163"/>
      <c r="H117" s="185" t="s">
        <v>312</v>
      </c>
      <c r="I117" s="165"/>
      <c r="J117" s="165"/>
      <c r="K117" s="179"/>
      <c r="L117" s="217"/>
      <c r="M117" s="160"/>
      <c r="N117" s="302"/>
    </row>
    <row r="118" spans="1:14" s="157" customFormat="1" ht="57.9" customHeight="1">
      <c r="A118" s="271"/>
      <c r="B118" s="275"/>
      <c r="C118" s="209" t="s">
        <v>179</v>
      </c>
      <c r="D118" s="211"/>
      <c r="E118" s="210" t="s">
        <v>313</v>
      </c>
      <c r="F118" s="163" t="s">
        <v>314</v>
      </c>
      <c r="G118" s="163" t="s">
        <v>36</v>
      </c>
      <c r="H118" s="185" t="s">
        <v>315</v>
      </c>
      <c r="I118" s="209" t="s">
        <v>331</v>
      </c>
      <c r="J118" s="165" t="s">
        <v>332</v>
      </c>
      <c r="K118" s="179" t="s">
        <v>339</v>
      </c>
      <c r="L118" s="217">
        <v>588</v>
      </c>
      <c r="M118" s="237"/>
      <c r="N118" s="302"/>
    </row>
    <row r="119" spans="1:14" s="157" customFormat="1" ht="12">
      <c r="A119" s="269">
        <v>99</v>
      </c>
      <c r="B119" s="273" t="s">
        <v>340</v>
      </c>
      <c r="C119" s="209" t="s">
        <v>309</v>
      </c>
      <c r="D119" s="211"/>
      <c r="E119" s="163">
        <v>8</v>
      </c>
      <c r="F119" s="163">
        <v>1</v>
      </c>
      <c r="G119" s="163"/>
      <c r="H119" s="185" t="s">
        <v>341</v>
      </c>
      <c r="I119" s="165"/>
      <c r="J119" s="165"/>
      <c r="K119" s="179"/>
      <c r="L119" s="217"/>
      <c r="M119" s="237"/>
      <c r="N119" s="302"/>
    </row>
    <row r="120" spans="1:14" s="157" customFormat="1" ht="12">
      <c r="A120" s="270"/>
      <c r="B120" s="274"/>
      <c r="C120" s="209" t="s">
        <v>86</v>
      </c>
      <c r="D120" s="211"/>
      <c r="E120" s="163">
        <v>8</v>
      </c>
      <c r="F120" s="163">
        <v>1</v>
      </c>
      <c r="G120" s="163"/>
      <c r="H120" s="185" t="s">
        <v>312</v>
      </c>
      <c r="I120" s="165"/>
      <c r="J120" s="165"/>
      <c r="K120" s="179"/>
      <c r="L120" s="217"/>
      <c r="M120" s="237"/>
      <c r="N120" s="302"/>
    </row>
    <row r="121" spans="1:14" s="157" customFormat="1" ht="57.9" customHeight="1">
      <c r="A121" s="271"/>
      <c r="B121" s="275"/>
      <c r="C121" s="209" t="s">
        <v>179</v>
      </c>
      <c r="D121" s="211"/>
      <c r="E121" s="210" t="s">
        <v>313</v>
      </c>
      <c r="F121" s="163" t="s">
        <v>314</v>
      </c>
      <c r="G121" s="163" t="s">
        <v>36</v>
      </c>
      <c r="H121" s="185" t="s">
        <v>315</v>
      </c>
      <c r="I121" s="209" t="s">
        <v>331</v>
      </c>
      <c r="J121" s="165" t="s">
        <v>332</v>
      </c>
      <c r="K121" s="179" t="s">
        <v>342</v>
      </c>
      <c r="L121" s="217">
        <v>233</v>
      </c>
      <c r="M121" s="160"/>
      <c r="N121" s="303"/>
    </row>
    <row r="122" spans="1:14" s="157" customFormat="1" ht="28.95" customHeight="1">
      <c r="A122" s="190"/>
      <c r="C122" s="212"/>
      <c r="D122" s="213"/>
      <c r="E122" s="213"/>
      <c r="F122" s="213"/>
      <c r="G122" s="32"/>
      <c r="H122" s="190"/>
      <c r="I122" s="238"/>
      <c r="J122" s="148"/>
      <c r="K122" s="190"/>
      <c r="L122" s="190"/>
      <c r="M122" s="190"/>
    </row>
    <row r="123" spans="1:14" s="157" customFormat="1" ht="12">
      <c r="A123" s="254"/>
      <c r="B123" s="255"/>
      <c r="C123" s="255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58"/>
    </row>
    <row r="124" spans="1:14" s="157" customFormat="1" ht="27.75" customHeight="1">
      <c r="A124" s="257" t="s">
        <v>343</v>
      </c>
      <c r="B124" s="258"/>
      <c r="C124" s="258"/>
      <c r="D124" s="259"/>
      <c r="E124" s="260"/>
      <c r="F124" s="260"/>
      <c r="G124" s="260"/>
      <c r="H124" s="261"/>
      <c r="I124" s="261"/>
      <c r="J124" s="261"/>
      <c r="K124" s="261"/>
      <c r="L124" s="260"/>
      <c r="M124" s="260"/>
      <c r="N124" s="58"/>
    </row>
    <row r="125" spans="1:14" s="157" customFormat="1" ht="24.75" customHeight="1">
      <c r="A125" s="262" t="s">
        <v>344</v>
      </c>
      <c r="B125" s="263"/>
      <c r="C125" s="263"/>
      <c r="D125" s="264"/>
      <c r="E125" s="265"/>
      <c r="F125" s="265"/>
      <c r="G125" s="265"/>
      <c r="H125" s="266"/>
      <c r="I125" s="266"/>
      <c r="J125" s="266"/>
      <c r="K125" s="266"/>
      <c r="L125" s="265"/>
      <c r="M125" s="265"/>
      <c r="N125" s="58"/>
    </row>
    <row r="126" spans="1:14">
      <c r="C126" s="215"/>
      <c r="D126" s="214"/>
      <c r="E126" s="214"/>
      <c r="F126" s="214"/>
      <c r="H126" s="215"/>
    </row>
    <row r="127" spans="1:14">
      <c r="C127" s="215"/>
      <c r="D127" s="214"/>
      <c r="E127" s="214"/>
      <c r="F127" s="214"/>
      <c r="H127" s="215"/>
    </row>
    <row r="128" spans="1:14">
      <c r="C128" s="157"/>
    </row>
    <row r="129" spans="3:8">
      <c r="C129" s="190"/>
      <c r="D129" s="190"/>
      <c r="E129" s="190"/>
      <c r="F129" s="190"/>
      <c r="H129" s="148"/>
    </row>
    <row r="130" spans="3:8">
      <c r="C130" s="240"/>
      <c r="H130" s="240"/>
    </row>
  </sheetData>
  <mergeCells count="134">
    <mergeCell ref="J1:J2"/>
    <mergeCell ref="K1:K2"/>
    <mergeCell ref="L1:L2"/>
    <mergeCell ref="L94:L109"/>
    <mergeCell ref="M1:M2"/>
    <mergeCell ref="N1:N2"/>
    <mergeCell ref="N92:N109"/>
    <mergeCell ref="N110:N121"/>
    <mergeCell ref="B1:C2"/>
    <mergeCell ref="F23:F25"/>
    <mergeCell ref="F38:F40"/>
    <mergeCell ref="F48:F49"/>
    <mergeCell ref="F65:F68"/>
    <mergeCell ref="F70:F72"/>
    <mergeCell ref="F74:F75"/>
    <mergeCell ref="G1:G2"/>
    <mergeCell ref="H1:H2"/>
    <mergeCell ref="I1:I2"/>
    <mergeCell ref="A123:M123"/>
    <mergeCell ref="A124:M124"/>
    <mergeCell ref="A125:M125"/>
    <mergeCell ref="A1:A2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E1:F1"/>
    <mergeCell ref="B3:C3"/>
    <mergeCell ref="B4:C4"/>
    <mergeCell ref="B5:C5"/>
    <mergeCell ref="B6:C6"/>
    <mergeCell ref="B7:C7"/>
    <mergeCell ref="B8:C8"/>
    <mergeCell ref="B9:C9"/>
    <mergeCell ref="B10:C10"/>
    <mergeCell ref="D1:D2"/>
    <mergeCell ref="F8:F9"/>
  </mergeCells>
  <phoneticPr fontId="47" type="noConversion"/>
  <conditionalFormatting sqref="L122">
    <cfRule type="duplicateValues" dxfId="9" priority="8"/>
    <cfRule type="duplicateValues" dxfId="8" priority="7"/>
  </conditionalFormatting>
  <conditionalFormatting sqref="M70:M73">
    <cfRule type="duplicateValues" dxfId="7" priority="6"/>
    <cfRule type="duplicateValues" dxfId="6" priority="5"/>
  </conditionalFormatting>
  <conditionalFormatting sqref="M74:M83">
    <cfRule type="duplicateValues" dxfId="5" priority="4"/>
    <cfRule type="duplicateValues" dxfId="4" priority="3"/>
  </conditionalFormatting>
  <conditionalFormatting sqref="M84:M90">
    <cfRule type="duplicateValues" dxfId="3" priority="2"/>
    <cfRule type="duplicateValues" dxfId="2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178"/>
  <sheetViews>
    <sheetView zoomScale="85" zoomScaleNormal="85" workbookViewId="0">
      <pane ySplit="2" topLeftCell="A147" activePane="bottomLeft" state="frozen"/>
      <selection pane="bottomLeft" activeCell="F145" sqref="F145"/>
    </sheetView>
  </sheetViews>
  <sheetFormatPr defaultColWidth="9" defaultRowHeight="14.4"/>
  <cols>
    <col min="1" max="1" width="5" style="1" customWidth="1"/>
    <col min="2" max="2" width="18.21875" style="1" customWidth="1"/>
    <col min="3" max="3" width="9.88671875" style="1" customWidth="1"/>
    <col min="4" max="4" width="14.109375" style="1" customWidth="1"/>
    <col min="5" max="5" width="14.109375" style="86" customWidth="1"/>
    <col min="6" max="6" width="14.109375" style="1" customWidth="1"/>
    <col min="7" max="7" width="6.77734375" style="1" customWidth="1"/>
    <col min="8" max="8" width="33.21875" style="1" customWidth="1"/>
    <col min="9" max="9" width="10.77734375" style="1" customWidth="1"/>
    <col min="10" max="10" width="15.109375" style="86" customWidth="1"/>
    <col min="11" max="11" width="10.6640625" style="86" customWidth="1"/>
    <col min="12" max="12" width="29.77734375" style="1" customWidth="1"/>
    <col min="13" max="13" width="27.21875" style="1" customWidth="1"/>
    <col min="14" max="16384" width="9" style="1"/>
  </cols>
  <sheetData>
    <row r="1" spans="1:13">
      <c r="A1" s="305" t="s">
        <v>14</v>
      </c>
      <c r="B1" s="305" t="s">
        <v>345</v>
      </c>
      <c r="C1" s="305" t="s">
        <v>16</v>
      </c>
      <c r="D1" s="305" t="s">
        <v>17</v>
      </c>
      <c r="E1" s="306"/>
      <c r="F1" s="305" t="s">
        <v>346</v>
      </c>
      <c r="G1" s="305" t="s">
        <v>18</v>
      </c>
      <c r="H1" s="305" t="s">
        <v>19</v>
      </c>
      <c r="I1" s="305" t="s">
        <v>22</v>
      </c>
      <c r="J1" s="328" t="s">
        <v>347</v>
      </c>
      <c r="K1" s="306" t="s">
        <v>23</v>
      </c>
      <c r="L1" s="329" t="s">
        <v>25</v>
      </c>
      <c r="M1" s="331" t="s">
        <v>25</v>
      </c>
    </row>
    <row r="2" spans="1:13">
      <c r="A2" s="305"/>
      <c r="B2" s="305"/>
      <c r="C2" s="305"/>
      <c r="D2" s="87" t="s">
        <v>26</v>
      </c>
      <c r="E2" s="92" t="s">
        <v>27</v>
      </c>
      <c r="F2" s="305"/>
      <c r="G2" s="305"/>
      <c r="H2" s="305"/>
      <c r="I2" s="305"/>
      <c r="J2" s="328"/>
      <c r="K2" s="306"/>
      <c r="L2" s="329"/>
      <c r="M2" s="331"/>
    </row>
    <row r="3" spans="1:13" ht="57.6">
      <c r="A3" s="87">
        <v>1</v>
      </c>
      <c r="B3" s="88" t="s">
        <v>348</v>
      </c>
      <c r="C3" s="88">
        <v>1.1000000000000001</v>
      </c>
      <c r="D3" s="88">
        <v>2</v>
      </c>
      <c r="E3" s="312">
        <v>1</v>
      </c>
      <c r="F3" s="88" t="s">
        <v>349</v>
      </c>
      <c r="G3" s="88"/>
      <c r="H3" s="88" t="s">
        <v>350</v>
      </c>
      <c r="I3" s="87"/>
      <c r="J3" s="89"/>
      <c r="K3" s="92"/>
      <c r="L3" s="129" t="s">
        <v>351</v>
      </c>
      <c r="M3" s="105"/>
    </row>
    <row r="4" spans="1:13" ht="57.6">
      <c r="A4" s="87">
        <v>2</v>
      </c>
      <c r="B4" s="88" t="s">
        <v>352</v>
      </c>
      <c r="C4" s="88">
        <v>1.3</v>
      </c>
      <c r="D4" s="88">
        <v>2</v>
      </c>
      <c r="E4" s="313"/>
      <c r="F4" s="88" t="s">
        <v>353</v>
      </c>
      <c r="G4" s="88"/>
      <c r="H4" s="88" t="s">
        <v>354</v>
      </c>
      <c r="I4" s="87"/>
      <c r="J4" s="89"/>
      <c r="K4" s="92"/>
      <c r="L4" s="129" t="s">
        <v>355</v>
      </c>
      <c r="M4" s="105"/>
    </row>
    <row r="5" spans="1:13" ht="28.8">
      <c r="A5" s="87">
        <v>3</v>
      </c>
      <c r="B5" s="88" t="s">
        <v>356</v>
      </c>
      <c r="C5" s="88">
        <v>2</v>
      </c>
      <c r="D5" s="88">
        <v>8</v>
      </c>
      <c r="E5" s="89">
        <v>1</v>
      </c>
      <c r="F5" s="88" t="s">
        <v>357</v>
      </c>
      <c r="G5" s="88" t="s">
        <v>67</v>
      </c>
      <c r="H5" s="88" t="s">
        <v>358</v>
      </c>
      <c r="I5" s="88" t="s">
        <v>359</v>
      </c>
      <c r="J5" s="89" t="s">
        <v>360</v>
      </c>
      <c r="K5" s="89">
        <v>1</v>
      </c>
      <c r="L5" s="129" t="s">
        <v>361</v>
      </c>
      <c r="M5" s="105" t="s">
        <v>362</v>
      </c>
    </row>
    <row r="6" spans="1:13" ht="28.8">
      <c r="A6" s="87">
        <v>4</v>
      </c>
      <c r="B6" s="88" t="s">
        <v>363</v>
      </c>
      <c r="C6" s="88">
        <f>C5+E5</f>
        <v>3</v>
      </c>
      <c r="D6" s="88">
        <v>16</v>
      </c>
      <c r="E6" s="89">
        <v>2</v>
      </c>
      <c r="F6" s="88" t="s">
        <v>364</v>
      </c>
      <c r="G6" s="88" t="s">
        <v>46</v>
      </c>
      <c r="H6" s="88" t="s">
        <v>365</v>
      </c>
      <c r="I6" s="88" t="s">
        <v>366</v>
      </c>
      <c r="J6" s="89" t="s">
        <v>367</v>
      </c>
      <c r="K6" s="89" t="s">
        <v>175</v>
      </c>
      <c r="L6" s="88"/>
      <c r="M6" s="105"/>
    </row>
    <row r="7" spans="1:13" ht="28.8">
      <c r="A7" s="87">
        <v>5</v>
      </c>
      <c r="B7" s="88" t="s">
        <v>368</v>
      </c>
      <c r="C7" s="88">
        <f t="shared" ref="C7:C15" si="0">C6+E6</f>
        <v>5</v>
      </c>
      <c r="D7" s="88">
        <v>16</v>
      </c>
      <c r="E7" s="89">
        <v>2</v>
      </c>
      <c r="F7" s="88" t="s">
        <v>369</v>
      </c>
      <c r="G7" s="88" t="s">
        <v>179</v>
      </c>
      <c r="H7" s="88" t="s">
        <v>370</v>
      </c>
      <c r="I7" s="88" t="s">
        <v>371</v>
      </c>
      <c r="J7" s="89" t="s">
        <v>372</v>
      </c>
      <c r="K7" s="89" t="s">
        <v>120</v>
      </c>
      <c r="L7" s="130"/>
      <c r="M7" s="105"/>
    </row>
    <row r="8" spans="1:13" ht="25.95" customHeight="1">
      <c r="A8" s="87">
        <v>6</v>
      </c>
      <c r="B8" s="88" t="s">
        <v>373</v>
      </c>
      <c r="C8" s="88">
        <f t="shared" si="0"/>
        <v>7</v>
      </c>
      <c r="D8" s="88">
        <v>8</v>
      </c>
      <c r="E8" s="89">
        <v>1</v>
      </c>
      <c r="F8" s="88" t="s">
        <v>357</v>
      </c>
      <c r="G8" s="88" t="s">
        <v>40</v>
      </c>
      <c r="H8" s="88" t="s">
        <v>374</v>
      </c>
      <c r="I8" s="88" t="s">
        <v>375</v>
      </c>
      <c r="J8" s="89" t="s">
        <v>376</v>
      </c>
      <c r="K8" s="89">
        <v>2</v>
      </c>
      <c r="L8" s="130"/>
      <c r="M8" s="105"/>
    </row>
    <row r="9" spans="1:13" ht="25.95" customHeight="1">
      <c r="A9" s="87">
        <v>7</v>
      </c>
      <c r="B9" s="88" t="s">
        <v>377</v>
      </c>
      <c r="C9" s="88">
        <f t="shared" si="0"/>
        <v>8</v>
      </c>
      <c r="D9" s="88">
        <v>4</v>
      </c>
      <c r="E9" s="89">
        <v>1</v>
      </c>
      <c r="F9" s="88" t="s">
        <v>378</v>
      </c>
      <c r="G9" s="88"/>
      <c r="H9" s="88" t="s">
        <v>379</v>
      </c>
      <c r="I9" s="88" t="s">
        <v>380</v>
      </c>
      <c r="J9" s="89" t="s">
        <v>381</v>
      </c>
      <c r="K9" s="89" t="s">
        <v>382</v>
      </c>
      <c r="L9" s="130"/>
      <c r="M9" s="105"/>
    </row>
    <row r="10" spans="1:13" ht="28.8">
      <c r="A10" s="87">
        <v>8</v>
      </c>
      <c r="B10" s="88" t="s">
        <v>383</v>
      </c>
      <c r="C10" s="88">
        <f t="shared" si="0"/>
        <v>9</v>
      </c>
      <c r="D10" s="88">
        <v>8</v>
      </c>
      <c r="E10" s="89">
        <v>1</v>
      </c>
      <c r="F10" s="88" t="s">
        <v>357</v>
      </c>
      <c r="G10" s="88" t="s">
        <v>67</v>
      </c>
      <c r="H10" s="88" t="s">
        <v>358</v>
      </c>
      <c r="I10" s="88" t="s">
        <v>384</v>
      </c>
      <c r="J10" s="89" t="s">
        <v>385</v>
      </c>
      <c r="K10" s="89">
        <v>1</v>
      </c>
      <c r="L10" s="129" t="s">
        <v>386</v>
      </c>
      <c r="M10" s="105"/>
    </row>
    <row r="11" spans="1:13" ht="57.6">
      <c r="A11" s="87">
        <v>9</v>
      </c>
      <c r="B11" s="88" t="s">
        <v>387</v>
      </c>
      <c r="C11" s="88">
        <f t="shared" si="0"/>
        <v>10</v>
      </c>
      <c r="D11" s="88">
        <v>8</v>
      </c>
      <c r="E11" s="89">
        <v>1</v>
      </c>
      <c r="F11" s="88" t="s">
        <v>357</v>
      </c>
      <c r="G11" s="88" t="s">
        <v>388</v>
      </c>
      <c r="H11" s="88" t="s">
        <v>389</v>
      </c>
      <c r="I11" s="88" t="s">
        <v>390</v>
      </c>
      <c r="J11" s="89" t="s">
        <v>391</v>
      </c>
      <c r="K11" s="89">
        <v>5</v>
      </c>
      <c r="L11" s="88"/>
      <c r="M11" s="105"/>
    </row>
    <row r="12" spans="1:13" ht="31.95" customHeight="1">
      <c r="A12" s="87">
        <v>10</v>
      </c>
      <c r="B12" s="88" t="s">
        <v>392</v>
      </c>
      <c r="C12" s="88">
        <f t="shared" si="0"/>
        <v>11</v>
      </c>
      <c r="D12" s="88">
        <v>16</v>
      </c>
      <c r="E12" s="89">
        <v>2</v>
      </c>
      <c r="F12" s="88" t="s">
        <v>393</v>
      </c>
      <c r="G12" s="88" t="s">
        <v>394</v>
      </c>
      <c r="H12" s="88" t="s">
        <v>395</v>
      </c>
      <c r="I12" s="88" t="s">
        <v>396</v>
      </c>
      <c r="J12" s="89" t="s">
        <v>397</v>
      </c>
      <c r="K12" s="89" t="s">
        <v>398</v>
      </c>
      <c r="L12" s="130"/>
      <c r="M12" s="105" t="s">
        <v>399</v>
      </c>
    </row>
    <row r="13" spans="1:13" ht="34.950000000000003" customHeight="1">
      <c r="A13" s="87">
        <v>11</v>
      </c>
      <c r="B13" s="88" t="s">
        <v>400</v>
      </c>
      <c r="C13" s="88">
        <f t="shared" si="0"/>
        <v>13</v>
      </c>
      <c r="D13" s="88">
        <v>16</v>
      </c>
      <c r="E13" s="89">
        <v>2</v>
      </c>
      <c r="F13" s="88" t="s">
        <v>393</v>
      </c>
      <c r="G13" s="88" t="s">
        <v>394</v>
      </c>
      <c r="H13" s="88" t="s">
        <v>395</v>
      </c>
      <c r="I13" s="88" t="s">
        <v>396</v>
      </c>
      <c r="J13" s="89" t="s">
        <v>397</v>
      </c>
      <c r="K13" s="89" t="s">
        <v>401</v>
      </c>
      <c r="L13" s="130"/>
      <c r="M13" s="105" t="s">
        <v>402</v>
      </c>
    </row>
    <row r="14" spans="1:13" ht="46.05" customHeight="1">
      <c r="A14" s="87">
        <v>12</v>
      </c>
      <c r="B14" s="105" t="s">
        <v>403</v>
      </c>
      <c r="C14" s="88">
        <f t="shared" si="0"/>
        <v>15</v>
      </c>
      <c r="D14" s="111">
        <f>E14*8</f>
        <v>16</v>
      </c>
      <c r="E14" s="118">
        <v>2</v>
      </c>
      <c r="F14" s="105" t="s">
        <v>404</v>
      </c>
      <c r="G14" s="105"/>
      <c r="H14" s="88" t="s">
        <v>370</v>
      </c>
      <c r="I14" s="321" t="s">
        <v>405</v>
      </c>
      <c r="J14" s="325" t="s">
        <v>406</v>
      </c>
      <c r="K14" s="118" t="s">
        <v>182</v>
      </c>
      <c r="L14" s="130" t="s">
        <v>407</v>
      </c>
      <c r="M14" s="105" t="s">
        <v>408</v>
      </c>
    </row>
    <row r="15" spans="1:13" ht="40.049999999999997" customHeight="1">
      <c r="A15" s="87">
        <v>13</v>
      </c>
      <c r="B15" s="105" t="s">
        <v>409</v>
      </c>
      <c r="C15" s="88">
        <f t="shared" si="0"/>
        <v>17</v>
      </c>
      <c r="D15" s="111">
        <f>E15*8</f>
        <v>16</v>
      </c>
      <c r="E15" s="118">
        <v>2</v>
      </c>
      <c r="F15" s="105" t="s">
        <v>404</v>
      </c>
      <c r="G15" s="105"/>
      <c r="H15" s="88" t="s">
        <v>370</v>
      </c>
      <c r="I15" s="322"/>
      <c r="J15" s="325"/>
      <c r="K15" s="118" t="s">
        <v>410</v>
      </c>
      <c r="L15" s="130" t="s">
        <v>411</v>
      </c>
      <c r="M15" s="105" t="s">
        <v>408</v>
      </c>
    </row>
    <row r="16" spans="1:13" ht="57.6">
      <c r="A16" s="87">
        <v>14</v>
      </c>
      <c r="B16" s="88" t="s">
        <v>412</v>
      </c>
      <c r="C16" s="88">
        <v>19.100000000000001</v>
      </c>
      <c r="D16" s="88">
        <v>4</v>
      </c>
      <c r="E16" s="312">
        <v>1</v>
      </c>
      <c r="F16" s="88" t="s">
        <v>413</v>
      </c>
      <c r="G16" s="88" t="s">
        <v>414</v>
      </c>
      <c r="H16" s="88" t="s">
        <v>415</v>
      </c>
      <c r="I16" s="88" t="s">
        <v>416</v>
      </c>
      <c r="J16" s="89" t="s">
        <v>417</v>
      </c>
      <c r="K16" s="89" t="s">
        <v>418</v>
      </c>
      <c r="L16" s="130"/>
      <c r="M16" s="105"/>
    </row>
    <row r="17" spans="1:13" ht="28.8">
      <c r="A17" s="87">
        <v>15</v>
      </c>
      <c r="B17" s="88" t="s">
        <v>419</v>
      </c>
      <c r="C17" s="88">
        <v>19.5</v>
      </c>
      <c r="D17" s="88">
        <v>1</v>
      </c>
      <c r="E17" s="314"/>
      <c r="F17" s="88" t="s">
        <v>420</v>
      </c>
      <c r="G17" s="88"/>
      <c r="H17" s="88" t="s">
        <v>421</v>
      </c>
      <c r="I17" s="88" t="s">
        <v>416</v>
      </c>
      <c r="J17" s="89" t="s">
        <v>417</v>
      </c>
      <c r="K17" s="89">
        <v>1.5</v>
      </c>
      <c r="L17" s="130"/>
      <c r="M17" s="105"/>
    </row>
    <row r="18" spans="1:13" ht="57.6">
      <c r="A18" s="87">
        <v>16</v>
      </c>
      <c r="B18" s="105" t="s">
        <v>422</v>
      </c>
      <c r="C18" s="88">
        <v>19.600000000000001</v>
      </c>
      <c r="D18" s="111">
        <v>2</v>
      </c>
      <c r="E18" s="313"/>
      <c r="F18" s="105" t="s">
        <v>349</v>
      </c>
      <c r="G18" s="105"/>
      <c r="H18" s="105" t="s">
        <v>423</v>
      </c>
      <c r="I18" s="105" t="s">
        <v>424</v>
      </c>
      <c r="J18" s="89" t="s">
        <v>425</v>
      </c>
      <c r="K18" s="118" t="s">
        <v>426</v>
      </c>
      <c r="L18" s="130" t="s">
        <v>427</v>
      </c>
      <c r="M18" s="105" t="s">
        <v>428</v>
      </c>
    </row>
    <row r="19" spans="1:13" ht="57.6">
      <c r="A19" s="87">
        <v>17</v>
      </c>
      <c r="B19" s="88" t="s">
        <v>429</v>
      </c>
      <c r="C19" s="88">
        <v>20.100000000000001</v>
      </c>
      <c r="D19" s="88">
        <v>2</v>
      </c>
      <c r="E19" s="312">
        <v>1</v>
      </c>
      <c r="F19" s="88" t="s">
        <v>349</v>
      </c>
      <c r="G19" s="88"/>
      <c r="H19" s="88" t="s">
        <v>430</v>
      </c>
      <c r="I19" s="323" t="s">
        <v>431</v>
      </c>
      <c r="J19" s="328" t="s">
        <v>432</v>
      </c>
      <c r="K19" s="89" t="s">
        <v>433</v>
      </c>
      <c r="L19" s="130"/>
      <c r="M19" s="105"/>
    </row>
    <row r="20" spans="1:13" ht="57.6">
      <c r="A20" s="87">
        <v>18</v>
      </c>
      <c r="B20" s="88" t="s">
        <v>434</v>
      </c>
      <c r="C20" s="88">
        <f>C19+D19*0.1</f>
        <v>20.3</v>
      </c>
      <c r="D20" s="88">
        <v>2</v>
      </c>
      <c r="E20" s="314"/>
      <c r="F20" s="88" t="s">
        <v>349</v>
      </c>
      <c r="G20" s="88"/>
      <c r="H20" s="88" t="s">
        <v>430</v>
      </c>
      <c r="I20" s="323"/>
      <c r="J20" s="328"/>
      <c r="K20" s="89" t="s">
        <v>435</v>
      </c>
      <c r="L20" s="130" t="s">
        <v>436</v>
      </c>
      <c r="M20" s="105"/>
    </row>
    <row r="21" spans="1:13" ht="57.6">
      <c r="A21" s="87">
        <v>19</v>
      </c>
      <c r="B21" s="88" t="s">
        <v>437</v>
      </c>
      <c r="C21" s="88">
        <f>C20+D20*0.1</f>
        <v>20.5</v>
      </c>
      <c r="D21" s="88">
        <v>2</v>
      </c>
      <c r="E21" s="314"/>
      <c r="F21" s="88" t="s">
        <v>349</v>
      </c>
      <c r="G21" s="88"/>
      <c r="H21" s="88" t="s">
        <v>438</v>
      </c>
      <c r="I21" s="323" t="s">
        <v>431</v>
      </c>
      <c r="J21" s="328" t="s">
        <v>432</v>
      </c>
      <c r="K21" s="89" t="s">
        <v>439</v>
      </c>
      <c r="L21" s="130"/>
      <c r="M21" s="105"/>
    </row>
    <row r="22" spans="1:13" ht="57.6">
      <c r="A22" s="87">
        <v>20</v>
      </c>
      <c r="B22" s="88" t="s">
        <v>440</v>
      </c>
      <c r="C22" s="88">
        <f>C21+D21*0.1</f>
        <v>20.7</v>
      </c>
      <c r="D22" s="88">
        <v>2</v>
      </c>
      <c r="E22" s="313"/>
      <c r="F22" s="88" t="s">
        <v>349</v>
      </c>
      <c r="G22" s="88"/>
      <c r="H22" s="88" t="s">
        <v>430</v>
      </c>
      <c r="I22" s="323"/>
      <c r="J22" s="328"/>
      <c r="K22" s="89" t="s">
        <v>441</v>
      </c>
      <c r="L22" s="130"/>
      <c r="M22" s="105"/>
    </row>
    <row r="23" spans="1:13" ht="57.6">
      <c r="A23" s="87">
        <v>21</v>
      </c>
      <c r="B23" s="88" t="s">
        <v>442</v>
      </c>
      <c r="C23" s="88">
        <f>C19+E19</f>
        <v>21.1</v>
      </c>
      <c r="D23" s="88">
        <v>2</v>
      </c>
      <c r="E23" s="312">
        <v>1</v>
      </c>
      <c r="F23" s="88" t="s">
        <v>349</v>
      </c>
      <c r="G23" s="88"/>
      <c r="H23" s="88" t="s">
        <v>443</v>
      </c>
      <c r="I23" s="323" t="s">
        <v>431</v>
      </c>
      <c r="J23" s="328" t="s">
        <v>432</v>
      </c>
      <c r="K23" s="89" t="s">
        <v>444</v>
      </c>
      <c r="L23" s="130"/>
      <c r="M23" s="105"/>
    </row>
    <row r="24" spans="1:13" ht="52.05" customHeight="1">
      <c r="A24" s="87">
        <v>22</v>
      </c>
      <c r="B24" s="88" t="s">
        <v>445</v>
      </c>
      <c r="C24" s="88">
        <f t="shared" ref="C24:C30" si="1">C23+D23*0.1</f>
        <v>21.3</v>
      </c>
      <c r="D24" s="88">
        <v>2</v>
      </c>
      <c r="E24" s="314"/>
      <c r="F24" s="88" t="s">
        <v>349</v>
      </c>
      <c r="G24" s="88"/>
      <c r="H24" s="88" t="s">
        <v>446</v>
      </c>
      <c r="I24" s="323"/>
      <c r="J24" s="328"/>
      <c r="K24" s="89" t="s">
        <v>447</v>
      </c>
      <c r="L24" s="130"/>
      <c r="M24" s="105"/>
    </row>
    <row r="25" spans="1:13" ht="43.2">
      <c r="A25" s="87">
        <v>23</v>
      </c>
      <c r="B25" s="88" t="s">
        <v>448</v>
      </c>
      <c r="C25" s="88">
        <f t="shared" si="1"/>
        <v>21.5</v>
      </c>
      <c r="D25" s="88">
        <v>2</v>
      </c>
      <c r="E25" s="314"/>
      <c r="F25" s="88" t="s">
        <v>349</v>
      </c>
      <c r="G25" s="88"/>
      <c r="H25" s="88" t="s">
        <v>449</v>
      </c>
      <c r="I25" s="323"/>
      <c r="J25" s="328"/>
      <c r="K25" s="89" t="s">
        <v>450</v>
      </c>
      <c r="L25" s="130"/>
      <c r="M25" s="105"/>
    </row>
    <row r="26" spans="1:13" ht="57.6">
      <c r="A26" s="87">
        <v>24</v>
      </c>
      <c r="B26" s="88" t="s">
        <v>451</v>
      </c>
      <c r="C26" s="88">
        <f t="shared" si="1"/>
        <v>21.7</v>
      </c>
      <c r="D26" s="88">
        <v>2</v>
      </c>
      <c r="E26" s="313"/>
      <c r="F26" s="88" t="s">
        <v>349</v>
      </c>
      <c r="G26" s="88"/>
      <c r="H26" s="88" t="s">
        <v>452</v>
      </c>
      <c r="I26" s="323"/>
      <c r="J26" s="328"/>
      <c r="K26" s="89" t="s">
        <v>453</v>
      </c>
      <c r="L26" s="130"/>
      <c r="M26" s="105"/>
    </row>
    <row r="27" spans="1:13" ht="57.6">
      <c r="A27" s="87">
        <v>25</v>
      </c>
      <c r="B27" s="105" t="s">
        <v>454</v>
      </c>
      <c r="C27" s="111">
        <f>C23+E23</f>
        <v>22.1</v>
      </c>
      <c r="D27" s="105">
        <v>2</v>
      </c>
      <c r="E27" s="315">
        <v>1</v>
      </c>
      <c r="F27" s="105" t="s">
        <v>349</v>
      </c>
      <c r="G27" s="105"/>
      <c r="H27" s="105" t="s">
        <v>455</v>
      </c>
      <c r="I27" s="105" t="s">
        <v>431</v>
      </c>
      <c r="J27" s="118" t="s">
        <v>432</v>
      </c>
      <c r="K27" s="105" t="s">
        <v>456</v>
      </c>
      <c r="L27" s="105"/>
      <c r="M27" s="105"/>
    </row>
    <row r="28" spans="1:13" ht="57.6">
      <c r="A28" s="87">
        <v>26</v>
      </c>
      <c r="B28" s="105" t="s">
        <v>457</v>
      </c>
      <c r="C28" s="111">
        <f t="shared" si="1"/>
        <v>22.3</v>
      </c>
      <c r="D28" s="105">
        <v>2</v>
      </c>
      <c r="E28" s="316"/>
      <c r="F28" s="105" t="s">
        <v>349</v>
      </c>
      <c r="G28" s="105"/>
      <c r="H28" s="105" t="s">
        <v>458</v>
      </c>
      <c r="I28" s="105"/>
      <c r="J28" s="118"/>
      <c r="K28" s="105" t="s">
        <v>459</v>
      </c>
      <c r="L28" s="105"/>
      <c r="M28" s="105"/>
    </row>
    <row r="29" spans="1:13" ht="67.05" customHeight="1">
      <c r="A29" s="87">
        <v>27</v>
      </c>
      <c r="B29" s="105" t="s">
        <v>460</v>
      </c>
      <c r="C29" s="111">
        <f t="shared" si="1"/>
        <v>22.5</v>
      </c>
      <c r="D29" s="105">
        <v>2</v>
      </c>
      <c r="E29" s="316"/>
      <c r="F29" s="105" t="s">
        <v>349</v>
      </c>
      <c r="G29" s="105"/>
      <c r="H29" s="105" t="s">
        <v>423</v>
      </c>
      <c r="I29" s="105" t="s">
        <v>461</v>
      </c>
      <c r="J29" s="118" t="s">
        <v>425</v>
      </c>
      <c r="K29" s="105" t="s">
        <v>462</v>
      </c>
      <c r="L29" s="105"/>
      <c r="M29" s="105" t="s">
        <v>408</v>
      </c>
    </row>
    <row r="30" spans="1:13" ht="57.6">
      <c r="A30" s="87">
        <v>28</v>
      </c>
      <c r="B30" s="105" t="s">
        <v>463</v>
      </c>
      <c r="C30" s="111">
        <f t="shared" si="1"/>
        <v>22.7</v>
      </c>
      <c r="D30" s="105">
        <v>2</v>
      </c>
      <c r="E30" s="317"/>
      <c r="F30" s="105" t="s">
        <v>349</v>
      </c>
      <c r="G30" s="105"/>
      <c r="H30" s="105" t="s">
        <v>423</v>
      </c>
      <c r="I30" s="105"/>
      <c r="J30" s="118" t="s">
        <v>425</v>
      </c>
      <c r="K30" s="105" t="s">
        <v>464</v>
      </c>
      <c r="L30" s="105"/>
      <c r="M30" s="105" t="s">
        <v>408</v>
      </c>
    </row>
    <row r="31" spans="1:13" ht="28.8">
      <c r="A31" s="87">
        <v>29</v>
      </c>
      <c r="B31" s="105" t="s">
        <v>465</v>
      </c>
      <c r="C31" s="111">
        <v>23</v>
      </c>
      <c r="D31" s="105">
        <f>E31*8</f>
        <v>8</v>
      </c>
      <c r="E31" s="105">
        <v>1</v>
      </c>
      <c r="F31" s="105" t="s">
        <v>357</v>
      </c>
      <c r="G31" s="105"/>
      <c r="H31" s="105" t="s">
        <v>466</v>
      </c>
      <c r="I31" s="105"/>
      <c r="J31" s="118" t="s">
        <v>467</v>
      </c>
      <c r="K31" s="105">
        <v>5</v>
      </c>
      <c r="L31" s="105" t="s">
        <v>468</v>
      </c>
      <c r="M31" s="105" t="s">
        <v>408</v>
      </c>
    </row>
    <row r="32" spans="1:13" ht="28.8">
      <c r="A32" s="87">
        <v>30</v>
      </c>
      <c r="B32" s="105" t="s">
        <v>469</v>
      </c>
      <c r="C32" s="111">
        <f>C31+E31</f>
        <v>24</v>
      </c>
      <c r="D32" s="105">
        <f>E32*8</f>
        <v>8</v>
      </c>
      <c r="E32" s="105">
        <v>1</v>
      </c>
      <c r="F32" s="105" t="s">
        <v>357</v>
      </c>
      <c r="G32" s="105"/>
      <c r="H32" s="105" t="s">
        <v>466</v>
      </c>
      <c r="I32" s="105"/>
      <c r="J32" s="118" t="s">
        <v>467</v>
      </c>
      <c r="K32" s="131" t="s">
        <v>470</v>
      </c>
      <c r="L32" s="105" t="s">
        <v>471</v>
      </c>
      <c r="M32" s="105" t="s">
        <v>408</v>
      </c>
    </row>
    <row r="33" spans="1:13" ht="57.6">
      <c r="A33" s="87">
        <v>31</v>
      </c>
      <c r="B33" s="88" t="s">
        <v>472</v>
      </c>
      <c r="C33" s="111">
        <f>C32+E32</f>
        <v>25</v>
      </c>
      <c r="D33" s="88">
        <v>8</v>
      </c>
      <c r="E33" s="89">
        <v>1</v>
      </c>
      <c r="F33" s="88" t="s">
        <v>357</v>
      </c>
      <c r="G33" s="88"/>
      <c r="H33" s="88" t="s">
        <v>473</v>
      </c>
      <c r="I33" s="88" t="s">
        <v>431</v>
      </c>
      <c r="J33" s="89" t="s">
        <v>432</v>
      </c>
      <c r="K33" s="89">
        <v>8</v>
      </c>
      <c r="L33" s="130"/>
      <c r="M33" s="105"/>
    </row>
    <row r="34" spans="1:13" ht="61.95" customHeight="1">
      <c r="A34" s="87">
        <v>32</v>
      </c>
      <c r="B34" s="126" t="s">
        <v>474</v>
      </c>
      <c r="C34" s="127">
        <v>26.1</v>
      </c>
      <c r="D34" s="127">
        <v>2</v>
      </c>
      <c r="E34" s="318">
        <v>1</v>
      </c>
      <c r="F34" s="127" t="s">
        <v>349</v>
      </c>
      <c r="G34" s="127"/>
      <c r="H34" s="110" t="s">
        <v>423</v>
      </c>
      <c r="I34" s="324" t="s">
        <v>475</v>
      </c>
      <c r="J34" s="312" t="s">
        <v>476</v>
      </c>
      <c r="K34" s="97" t="s">
        <v>477</v>
      </c>
      <c r="L34" s="132" t="s">
        <v>478</v>
      </c>
      <c r="M34" s="110" t="s">
        <v>479</v>
      </c>
    </row>
    <row r="35" spans="1:13" ht="57.6">
      <c r="A35" s="87">
        <v>33</v>
      </c>
      <c r="B35" s="126" t="s">
        <v>480</v>
      </c>
      <c r="C35" s="127">
        <f>C34+D34*0.1</f>
        <v>26.3</v>
      </c>
      <c r="D35" s="127">
        <v>2</v>
      </c>
      <c r="E35" s="319"/>
      <c r="F35" s="127" t="s">
        <v>349</v>
      </c>
      <c r="G35" s="127"/>
      <c r="H35" s="110" t="s">
        <v>423</v>
      </c>
      <c r="I35" s="324"/>
      <c r="J35" s="314"/>
      <c r="K35" s="89" t="s">
        <v>481</v>
      </c>
      <c r="L35" s="130" t="s">
        <v>482</v>
      </c>
      <c r="M35" s="110" t="s">
        <v>479</v>
      </c>
    </row>
    <row r="36" spans="1:13" ht="57.6">
      <c r="A36" s="87">
        <v>34</v>
      </c>
      <c r="B36" s="126" t="s">
        <v>483</v>
      </c>
      <c r="C36" s="127">
        <f>C35+D35*0.1</f>
        <v>26.5</v>
      </c>
      <c r="D36" s="127">
        <v>2</v>
      </c>
      <c r="E36" s="319"/>
      <c r="F36" s="127" t="s">
        <v>349</v>
      </c>
      <c r="G36" s="127"/>
      <c r="H36" s="110" t="s">
        <v>423</v>
      </c>
      <c r="I36" s="324"/>
      <c r="J36" s="313"/>
      <c r="K36" s="89" t="s">
        <v>484</v>
      </c>
      <c r="L36" s="130" t="s">
        <v>485</v>
      </c>
      <c r="M36" s="110" t="s">
        <v>479</v>
      </c>
    </row>
    <row r="37" spans="1:13">
      <c r="A37" s="87">
        <v>35</v>
      </c>
      <c r="B37" s="126" t="s">
        <v>486</v>
      </c>
      <c r="C37" s="126">
        <f>C36+D36*0.1</f>
        <v>26.7</v>
      </c>
      <c r="D37" s="126">
        <v>2</v>
      </c>
      <c r="E37" s="320"/>
      <c r="F37" s="127"/>
      <c r="G37" s="127"/>
      <c r="H37" s="127"/>
      <c r="I37" s="127"/>
      <c r="J37" s="133"/>
      <c r="K37" s="133"/>
      <c r="M37" s="105"/>
    </row>
    <row r="38" spans="1:13" ht="37.950000000000003" customHeight="1">
      <c r="A38" s="87">
        <v>36</v>
      </c>
      <c r="B38" s="105" t="s">
        <v>487</v>
      </c>
      <c r="C38" s="111">
        <v>27</v>
      </c>
      <c r="D38" s="111">
        <f t="shared" ref="D38:D42" si="2">E38*8</f>
        <v>16</v>
      </c>
      <c r="E38" s="118">
        <v>2</v>
      </c>
      <c r="F38" s="105" t="s">
        <v>404</v>
      </c>
      <c r="G38" s="105"/>
      <c r="H38" s="105" t="s">
        <v>488</v>
      </c>
      <c r="I38" s="321" t="s">
        <v>489</v>
      </c>
      <c r="J38" s="325" t="s">
        <v>490</v>
      </c>
      <c r="K38" s="118" t="s">
        <v>120</v>
      </c>
      <c r="L38" s="130" t="s">
        <v>491</v>
      </c>
      <c r="M38" s="105" t="s">
        <v>408</v>
      </c>
    </row>
    <row r="39" spans="1:13" ht="25.05" customHeight="1">
      <c r="A39" s="87">
        <v>37</v>
      </c>
      <c r="B39" s="105" t="s">
        <v>492</v>
      </c>
      <c r="C39" s="111">
        <f t="shared" ref="C39:C42" si="3">C38+E38</f>
        <v>29</v>
      </c>
      <c r="D39" s="111">
        <f t="shared" si="2"/>
        <v>16</v>
      </c>
      <c r="E39" s="118">
        <v>2</v>
      </c>
      <c r="F39" s="105" t="s">
        <v>404</v>
      </c>
      <c r="G39" s="105"/>
      <c r="H39" s="105" t="s">
        <v>488</v>
      </c>
      <c r="I39" s="322"/>
      <c r="J39" s="325"/>
      <c r="K39" s="118" t="s">
        <v>175</v>
      </c>
      <c r="L39" s="130" t="s">
        <v>493</v>
      </c>
      <c r="M39" s="105" t="s">
        <v>408</v>
      </c>
    </row>
    <row r="40" spans="1:13" ht="31.05" customHeight="1">
      <c r="A40" s="87">
        <v>38</v>
      </c>
      <c r="B40" s="88" t="s">
        <v>494</v>
      </c>
      <c r="C40" s="111">
        <f t="shared" si="3"/>
        <v>31</v>
      </c>
      <c r="D40" s="88">
        <v>16</v>
      </c>
      <c r="E40" s="89">
        <v>2</v>
      </c>
      <c r="F40" s="88" t="s">
        <v>393</v>
      </c>
      <c r="G40" s="88" t="s">
        <v>394</v>
      </c>
      <c r="H40" s="88" t="s">
        <v>495</v>
      </c>
      <c r="I40" s="88" t="s">
        <v>496</v>
      </c>
      <c r="J40" s="89" t="s">
        <v>497</v>
      </c>
      <c r="K40" s="89" t="s">
        <v>120</v>
      </c>
      <c r="L40" s="130" t="s">
        <v>498</v>
      </c>
      <c r="M40" s="105"/>
    </row>
    <row r="41" spans="1:13" ht="31.05" customHeight="1">
      <c r="A41" s="87">
        <v>39</v>
      </c>
      <c r="B41" s="105" t="s">
        <v>499</v>
      </c>
      <c r="C41" s="111">
        <f t="shared" si="3"/>
        <v>33</v>
      </c>
      <c r="D41" s="111">
        <f t="shared" si="2"/>
        <v>16</v>
      </c>
      <c r="E41" s="118">
        <v>2</v>
      </c>
      <c r="F41" s="105" t="s">
        <v>404</v>
      </c>
      <c r="G41" s="105"/>
      <c r="H41" s="105" t="s">
        <v>488</v>
      </c>
      <c r="I41" s="321" t="s">
        <v>500</v>
      </c>
      <c r="J41" s="325" t="s">
        <v>501</v>
      </c>
      <c r="K41" s="118" t="s">
        <v>120</v>
      </c>
      <c r="L41" s="130" t="s">
        <v>502</v>
      </c>
      <c r="M41" s="105" t="s">
        <v>408</v>
      </c>
    </row>
    <row r="42" spans="1:13" ht="28.95" customHeight="1">
      <c r="A42" s="87">
        <v>40</v>
      </c>
      <c r="B42" s="105" t="s">
        <v>503</v>
      </c>
      <c r="C42" s="111">
        <f t="shared" si="3"/>
        <v>35</v>
      </c>
      <c r="D42" s="111">
        <f t="shared" si="2"/>
        <v>16</v>
      </c>
      <c r="E42" s="118">
        <v>2</v>
      </c>
      <c r="F42" s="105" t="s">
        <v>404</v>
      </c>
      <c r="G42" s="105"/>
      <c r="H42" s="105" t="s">
        <v>488</v>
      </c>
      <c r="I42" s="322"/>
      <c r="J42" s="325"/>
      <c r="K42" s="118" t="s">
        <v>398</v>
      </c>
      <c r="L42" s="130" t="s">
        <v>504</v>
      </c>
      <c r="M42" s="105" t="s">
        <v>408</v>
      </c>
    </row>
    <row r="43" spans="1:13" ht="60" customHeight="1">
      <c r="A43" s="87">
        <v>41</v>
      </c>
      <c r="B43" s="88" t="s">
        <v>505</v>
      </c>
      <c r="C43" s="88">
        <v>37.1</v>
      </c>
      <c r="D43" s="88">
        <v>4</v>
      </c>
      <c r="E43" s="312">
        <v>1</v>
      </c>
      <c r="F43" s="88" t="s">
        <v>506</v>
      </c>
      <c r="G43" s="88"/>
      <c r="H43" s="88" t="s">
        <v>507</v>
      </c>
      <c r="I43" s="323" t="s">
        <v>508</v>
      </c>
      <c r="J43" s="328" t="s">
        <v>509</v>
      </c>
      <c r="K43" s="89" t="s">
        <v>510</v>
      </c>
      <c r="L43" s="129"/>
      <c r="M43" s="105"/>
    </row>
    <row r="44" spans="1:13" ht="43.2">
      <c r="A44" s="87">
        <v>42</v>
      </c>
      <c r="B44" s="88" t="s">
        <v>511</v>
      </c>
      <c r="C44" s="88">
        <f>C43+D43*0.1</f>
        <v>37.5</v>
      </c>
      <c r="D44" s="88">
        <v>4</v>
      </c>
      <c r="E44" s="313"/>
      <c r="F44" s="88" t="s">
        <v>506</v>
      </c>
      <c r="G44" s="88"/>
      <c r="H44" s="88" t="s">
        <v>512</v>
      </c>
      <c r="I44" s="323"/>
      <c r="J44" s="328"/>
      <c r="K44" s="89" t="s">
        <v>513</v>
      </c>
      <c r="L44" s="129"/>
      <c r="M44" s="105"/>
    </row>
    <row r="45" spans="1:13" ht="43.2">
      <c r="A45" s="87">
        <v>43</v>
      </c>
      <c r="B45" s="88" t="s">
        <v>514</v>
      </c>
      <c r="C45" s="88">
        <v>38.1</v>
      </c>
      <c r="D45" s="88">
        <v>2</v>
      </c>
      <c r="E45" s="312">
        <v>1</v>
      </c>
      <c r="F45" s="88" t="s">
        <v>420</v>
      </c>
      <c r="G45" s="88"/>
      <c r="H45" s="88" t="s">
        <v>515</v>
      </c>
      <c r="I45" s="323" t="s">
        <v>508</v>
      </c>
      <c r="J45" s="328" t="s">
        <v>509</v>
      </c>
      <c r="K45" s="89" t="s">
        <v>462</v>
      </c>
      <c r="L45" s="129"/>
      <c r="M45" s="105"/>
    </row>
    <row r="46" spans="1:13" ht="48" customHeight="1">
      <c r="A46" s="87">
        <v>44</v>
      </c>
      <c r="B46" s="88" t="s">
        <v>516</v>
      </c>
      <c r="C46" s="88">
        <f>C45+D45*0.1</f>
        <v>38.300000000000004</v>
      </c>
      <c r="D46" s="88">
        <v>2</v>
      </c>
      <c r="E46" s="314"/>
      <c r="F46" s="88" t="s">
        <v>420</v>
      </c>
      <c r="G46" s="88"/>
      <c r="H46" s="88" t="s">
        <v>515</v>
      </c>
      <c r="I46" s="323"/>
      <c r="J46" s="328"/>
      <c r="K46" s="89">
        <v>4.3</v>
      </c>
      <c r="L46" s="129"/>
      <c r="M46" s="105"/>
    </row>
    <row r="47" spans="1:13" ht="55.95" customHeight="1">
      <c r="A47" s="87">
        <v>45</v>
      </c>
      <c r="B47" s="88" t="s">
        <v>517</v>
      </c>
      <c r="C47" s="88">
        <f>C46+D46*0.1</f>
        <v>38.500000000000007</v>
      </c>
      <c r="D47" s="88">
        <v>2</v>
      </c>
      <c r="E47" s="313"/>
      <c r="F47" s="88" t="s">
        <v>349</v>
      </c>
      <c r="G47" s="88"/>
      <c r="H47" s="88" t="s">
        <v>515</v>
      </c>
      <c r="I47" s="88"/>
      <c r="J47" s="89" t="s">
        <v>509</v>
      </c>
      <c r="K47" s="89" t="s">
        <v>518</v>
      </c>
      <c r="L47" s="129"/>
      <c r="M47" s="105"/>
    </row>
    <row r="48" spans="1:13" ht="25.95" customHeight="1">
      <c r="A48" s="87">
        <v>46</v>
      </c>
      <c r="B48" s="88" t="s">
        <v>519</v>
      </c>
      <c r="C48" s="88">
        <v>39</v>
      </c>
      <c r="D48" s="88">
        <v>8</v>
      </c>
      <c r="E48" s="89">
        <v>1</v>
      </c>
      <c r="F48" s="128"/>
      <c r="G48" s="88"/>
      <c r="H48" s="128"/>
      <c r="I48" s="88"/>
      <c r="J48" s="134"/>
      <c r="K48" s="134"/>
      <c r="L48" s="129"/>
      <c r="M48" s="105" t="s">
        <v>520</v>
      </c>
    </row>
    <row r="49" spans="1:13" ht="72">
      <c r="A49" s="87">
        <v>47</v>
      </c>
      <c r="B49" s="88" t="s">
        <v>521</v>
      </c>
      <c r="C49" s="88">
        <v>40.1</v>
      </c>
      <c r="D49" s="88">
        <v>3</v>
      </c>
      <c r="E49" s="312">
        <v>1</v>
      </c>
      <c r="F49" s="88" t="s">
        <v>522</v>
      </c>
      <c r="G49" s="88"/>
      <c r="H49" s="88" t="s">
        <v>523</v>
      </c>
      <c r="I49" s="88" t="s">
        <v>524</v>
      </c>
      <c r="J49" s="89" t="s">
        <v>525</v>
      </c>
      <c r="K49" s="89" t="s">
        <v>159</v>
      </c>
      <c r="L49" s="129"/>
      <c r="M49" s="105"/>
    </row>
    <row r="50" spans="1:13" ht="57.6">
      <c r="A50" s="87">
        <v>48</v>
      </c>
      <c r="B50" s="88" t="s">
        <v>526</v>
      </c>
      <c r="C50" s="88">
        <f>C49+D49*0.1</f>
        <v>40.4</v>
      </c>
      <c r="D50" s="88">
        <v>2</v>
      </c>
      <c r="E50" s="314"/>
      <c r="F50" s="88" t="s">
        <v>349</v>
      </c>
      <c r="G50" s="88"/>
      <c r="H50" s="88" t="s">
        <v>527</v>
      </c>
      <c r="I50" s="88" t="s">
        <v>524</v>
      </c>
      <c r="J50" s="89" t="s">
        <v>525</v>
      </c>
      <c r="K50" s="89" t="s">
        <v>528</v>
      </c>
      <c r="L50" s="129"/>
      <c r="M50" s="105"/>
    </row>
    <row r="51" spans="1:13" ht="72">
      <c r="A51" s="87">
        <v>49</v>
      </c>
      <c r="B51" s="111" t="s">
        <v>529</v>
      </c>
      <c r="C51" s="88">
        <f>C50+D50*0.1</f>
        <v>40.6</v>
      </c>
      <c r="D51" s="111">
        <v>3</v>
      </c>
      <c r="E51" s="313"/>
      <c r="F51" s="111" t="s">
        <v>530</v>
      </c>
      <c r="G51" s="111"/>
      <c r="H51" s="111" t="s">
        <v>531</v>
      </c>
      <c r="I51" s="135" t="s">
        <v>532</v>
      </c>
      <c r="J51" s="118" t="s">
        <v>533</v>
      </c>
      <c r="K51" s="136" t="s">
        <v>534</v>
      </c>
      <c r="L51" s="137" t="s">
        <v>535</v>
      </c>
      <c r="M51" s="111"/>
    </row>
    <row r="52" spans="1:13" ht="60" customHeight="1">
      <c r="A52" s="87">
        <v>50</v>
      </c>
      <c r="B52" s="88" t="s">
        <v>519</v>
      </c>
      <c r="C52" s="88">
        <v>41</v>
      </c>
      <c r="D52" s="88">
        <v>32</v>
      </c>
      <c r="E52" s="89">
        <v>4</v>
      </c>
      <c r="F52" s="88"/>
      <c r="G52" s="88"/>
      <c r="H52" s="88"/>
      <c r="I52" s="88"/>
      <c r="J52" s="138"/>
      <c r="K52" s="138"/>
      <c r="L52" s="113"/>
      <c r="M52" s="139" t="s">
        <v>536</v>
      </c>
    </row>
    <row r="53" spans="1:13" ht="18" customHeight="1">
      <c r="A53" s="87">
        <v>52</v>
      </c>
      <c r="B53" s="88" t="s">
        <v>537</v>
      </c>
      <c r="C53" s="88">
        <f>C52+E52</f>
        <v>45</v>
      </c>
      <c r="D53" s="88">
        <v>16</v>
      </c>
      <c r="E53" s="89">
        <v>2</v>
      </c>
      <c r="F53" s="88" t="s">
        <v>538</v>
      </c>
      <c r="G53" s="88" t="s">
        <v>539</v>
      </c>
      <c r="H53" s="88" t="s">
        <v>540</v>
      </c>
      <c r="I53" s="88" t="s">
        <v>541</v>
      </c>
      <c r="J53" s="89" t="s">
        <v>542</v>
      </c>
      <c r="K53" s="89" t="s">
        <v>120</v>
      </c>
      <c r="L53" s="129"/>
      <c r="M53" s="105"/>
    </row>
    <row r="54" spans="1:13" ht="19.95" customHeight="1">
      <c r="A54" s="87">
        <v>53</v>
      </c>
      <c r="B54" s="88" t="s">
        <v>543</v>
      </c>
      <c r="C54" s="88">
        <f t="shared" ref="C54:C97" si="4">C53+E53</f>
        <v>47</v>
      </c>
      <c r="D54" s="88">
        <v>16</v>
      </c>
      <c r="E54" s="89">
        <v>2</v>
      </c>
      <c r="F54" s="88" t="s">
        <v>538</v>
      </c>
      <c r="G54" s="88" t="s">
        <v>544</v>
      </c>
      <c r="H54" s="88" t="s">
        <v>545</v>
      </c>
      <c r="I54" s="88" t="s">
        <v>541</v>
      </c>
      <c r="J54" s="89" t="s">
        <v>542</v>
      </c>
      <c r="K54" s="89" t="s">
        <v>175</v>
      </c>
      <c r="L54" s="129"/>
      <c r="M54" s="105"/>
    </row>
    <row r="55" spans="1:13" ht="28.95" customHeight="1">
      <c r="A55" s="87">
        <v>54</v>
      </c>
      <c r="B55" s="88" t="s">
        <v>546</v>
      </c>
      <c r="C55" s="88">
        <f t="shared" si="4"/>
        <v>49</v>
      </c>
      <c r="D55" s="88">
        <v>16</v>
      </c>
      <c r="E55" s="89">
        <v>2</v>
      </c>
      <c r="F55" s="88" t="s">
        <v>538</v>
      </c>
      <c r="G55" s="88" t="s">
        <v>544</v>
      </c>
      <c r="H55" s="88" t="s">
        <v>547</v>
      </c>
      <c r="I55" s="88" t="s">
        <v>541</v>
      </c>
      <c r="J55" s="89" t="s">
        <v>542</v>
      </c>
      <c r="K55" s="89" t="s">
        <v>410</v>
      </c>
      <c r="L55" s="129"/>
      <c r="M55" s="105"/>
    </row>
    <row r="56" spans="1:13" ht="28.95" customHeight="1">
      <c r="A56" s="87">
        <v>55</v>
      </c>
      <c r="B56" s="88" t="s">
        <v>548</v>
      </c>
      <c r="C56" s="88">
        <f t="shared" si="4"/>
        <v>51</v>
      </c>
      <c r="D56" s="88">
        <v>16</v>
      </c>
      <c r="E56" s="89">
        <v>2</v>
      </c>
      <c r="F56" s="88" t="s">
        <v>538</v>
      </c>
      <c r="G56" s="88" t="s">
        <v>67</v>
      </c>
      <c r="H56" s="88" t="s">
        <v>549</v>
      </c>
      <c r="I56" s="88" t="s">
        <v>550</v>
      </c>
      <c r="J56" s="89" t="s">
        <v>551</v>
      </c>
      <c r="K56" s="89" t="s">
        <v>175</v>
      </c>
      <c r="L56" s="129"/>
      <c r="M56" s="105"/>
    </row>
    <row r="57" spans="1:13" ht="216">
      <c r="A57" s="87">
        <v>56</v>
      </c>
      <c r="B57" s="88" t="s">
        <v>552</v>
      </c>
      <c r="C57" s="88">
        <f t="shared" si="4"/>
        <v>53</v>
      </c>
      <c r="D57" s="88">
        <v>8</v>
      </c>
      <c r="E57" s="89">
        <v>1</v>
      </c>
      <c r="F57" s="88" t="s">
        <v>553</v>
      </c>
      <c r="G57" s="88"/>
      <c r="H57" s="88" t="s">
        <v>554</v>
      </c>
      <c r="I57" s="88" t="s">
        <v>416</v>
      </c>
      <c r="J57" s="89" t="s">
        <v>555</v>
      </c>
      <c r="K57" s="89">
        <v>1</v>
      </c>
      <c r="L57" s="129"/>
      <c r="M57" s="105"/>
    </row>
    <row r="58" spans="1:13" ht="37.950000000000003" customHeight="1">
      <c r="A58" s="87">
        <v>57</v>
      </c>
      <c r="B58" s="105" t="s">
        <v>556</v>
      </c>
      <c r="C58" s="88">
        <f t="shared" si="4"/>
        <v>54</v>
      </c>
      <c r="D58" s="111">
        <f t="shared" ref="D58:D91" si="5">E58*8</f>
        <v>16</v>
      </c>
      <c r="E58" s="118">
        <v>2</v>
      </c>
      <c r="F58" s="105" t="s">
        <v>557</v>
      </c>
      <c r="G58" s="105"/>
      <c r="H58" s="105" t="s">
        <v>558</v>
      </c>
      <c r="I58" s="105" t="s">
        <v>559</v>
      </c>
      <c r="J58" s="118" t="s">
        <v>560</v>
      </c>
      <c r="K58" s="118" t="s">
        <v>561</v>
      </c>
      <c r="L58" s="137" t="s">
        <v>562</v>
      </c>
      <c r="M58" s="105"/>
    </row>
    <row r="59" spans="1:13" ht="14.4" customHeight="1">
      <c r="A59" s="87">
        <v>58</v>
      </c>
      <c r="B59" s="105" t="s">
        <v>563</v>
      </c>
      <c r="C59" s="88">
        <f t="shared" si="4"/>
        <v>56</v>
      </c>
      <c r="D59" s="111">
        <f t="shared" si="5"/>
        <v>32</v>
      </c>
      <c r="E59" s="118">
        <v>4</v>
      </c>
      <c r="F59" s="105" t="s">
        <v>564</v>
      </c>
      <c r="G59" s="105"/>
      <c r="H59" s="105" t="s">
        <v>565</v>
      </c>
      <c r="I59" s="105" t="s">
        <v>566</v>
      </c>
      <c r="J59" s="118" t="s">
        <v>567</v>
      </c>
      <c r="K59" s="118" t="s">
        <v>568</v>
      </c>
      <c r="L59" s="130"/>
      <c r="M59" s="105"/>
    </row>
    <row r="60" spans="1:13" ht="14.4" customHeight="1">
      <c r="A60" s="87">
        <v>59</v>
      </c>
      <c r="B60" s="105" t="s">
        <v>569</v>
      </c>
      <c r="C60" s="88">
        <f t="shared" si="4"/>
        <v>60</v>
      </c>
      <c r="D60" s="111">
        <f t="shared" si="5"/>
        <v>32</v>
      </c>
      <c r="E60" s="118">
        <v>4</v>
      </c>
      <c r="F60" s="105" t="s">
        <v>564</v>
      </c>
      <c r="G60" s="105"/>
      <c r="H60" s="105" t="s">
        <v>565</v>
      </c>
      <c r="I60" s="315" t="s">
        <v>570</v>
      </c>
      <c r="J60" s="325" t="s">
        <v>571</v>
      </c>
      <c r="K60" s="118" t="s">
        <v>65</v>
      </c>
      <c r="L60" s="130"/>
      <c r="M60" s="105"/>
    </row>
    <row r="61" spans="1:13" ht="14.4" customHeight="1">
      <c r="A61" s="87">
        <v>60</v>
      </c>
      <c r="B61" s="105" t="s">
        <v>572</v>
      </c>
      <c r="C61" s="88">
        <f t="shared" si="4"/>
        <v>64</v>
      </c>
      <c r="D61" s="111">
        <f t="shared" si="5"/>
        <v>32</v>
      </c>
      <c r="E61" s="118">
        <v>4</v>
      </c>
      <c r="F61" s="105" t="s">
        <v>564</v>
      </c>
      <c r="G61" s="105"/>
      <c r="H61" s="105" t="s">
        <v>565</v>
      </c>
      <c r="I61" s="317"/>
      <c r="J61" s="325"/>
      <c r="K61" s="118" t="s">
        <v>84</v>
      </c>
      <c r="L61" s="130"/>
      <c r="M61" s="105"/>
    </row>
    <row r="62" spans="1:13" ht="14.4" customHeight="1">
      <c r="A62" s="87">
        <v>61</v>
      </c>
      <c r="B62" s="105" t="s">
        <v>573</v>
      </c>
      <c r="C62" s="88">
        <f t="shared" si="4"/>
        <v>68</v>
      </c>
      <c r="D62" s="111">
        <f t="shared" si="5"/>
        <v>32</v>
      </c>
      <c r="E62" s="118">
        <v>4</v>
      </c>
      <c r="F62" s="105" t="s">
        <v>564</v>
      </c>
      <c r="G62" s="105"/>
      <c r="H62" s="105" t="s">
        <v>565</v>
      </c>
      <c r="I62" s="315" t="s">
        <v>574</v>
      </c>
      <c r="J62" s="325" t="s">
        <v>575</v>
      </c>
      <c r="K62" s="118" t="s">
        <v>65</v>
      </c>
      <c r="L62" s="130"/>
      <c r="M62" s="105"/>
    </row>
    <row r="63" spans="1:13" ht="14.4" customHeight="1">
      <c r="A63" s="87">
        <v>62</v>
      </c>
      <c r="B63" s="105" t="s">
        <v>576</v>
      </c>
      <c r="C63" s="88">
        <f t="shared" si="4"/>
        <v>72</v>
      </c>
      <c r="D63" s="111">
        <f t="shared" si="5"/>
        <v>32</v>
      </c>
      <c r="E63" s="118">
        <v>4</v>
      </c>
      <c r="F63" s="105" t="s">
        <v>564</v>
      </c>
      <c r="G63" s="105"/>
      <c r="H63" s="105" t="s">
        <v>565</v>
      </c>
      <c r="I63" s="317"/>
      <c r="J63" s="325"/>
      <c r="K63" s="118" t="s">
        <v>84</v>
      </c>
      <c r="L63" s="130"/>
      <c r="M63" s="105"/>
    </row>
    <row r="64" spans="1:13" ht="40.950000000000003" customHeight="1">
      <c r="A64" s="87">
        <v>63</v>
      </c>
      <c r="B64" s="105" t="s">
        <v>577</v>
      </c>
      <c r="C64" s="88">
        <f t="shared" si="4"/>
        <v>76</v>
      </c>
      <c r="D64" s="111">
        <f t="shared" si="5"/>
        <v>64</v>
      </c>
      <c r="E64" s="118">
        <v>8</v>
      </c>
      <c r="F64" s="105" t="s">
        <v>578</v>
      </c>
      <c r="G64" s="105"/>
      <c r="H64" s="105" t="s">
        <v>579</v>
      </c>
      <c r="I64" s="116" t="s">
        <v>580</v>
      </c>
      <c r="J64" s="118" t="s">
        <v>581</v>
      </c>
      <c r="K64" s="140" t="s">
        <v>582</v>
      </c>
      <c r="L64" s="130"/>
      <c r="M64" s="105"/>
    </row>
    <row r="65" spans="1:13" ht="14.4" customHeight="1">
      <c r="A65" s="87">
        <v>64</v>
      </c>
      <c r="B65" s="105" t="s">
        <v>583</v>
      </c>
      <c r="C65" s="88">
        <f t="shared" si="4"/>
        <v>84</v>
      </c>
      <c r="D65" s="111">
        <f t="shared" si="5"/>
        <v>8</v>
      </c>
      <c r="E65" s="118">
        <v>1</v>
      </c>
      <c r="F65" s="105" t="s">
        <v>584</v>
      </c>
      <c r="G65" s="105"/>
      <c r="H65" s="105" t="s">
        <v>585</v>
      </c>
      <c r="I65" s="315" t="s">
        <v>586</v>
      </c>
      <c r="J65" s="325" t="s">
        <v>587</v>
      </c>
      <c r="K65" s="118">
        <v>1</v>
      </c>
      <c r="L65" s="130"/>
      <c r="M65" s="105"/>
    </row>
    <row r="66" spans="1:13" ht="14.4" customHeight="1">
      <c r="A66" s="87">
        <v>65</v>
      </c>
      <c r="B66" s="105" t="s">
        <v>588</v>
      </c>
      <c r="C66" s="88">
        <f t="shared" si="4"/>
        <v>85</v>
      </c>
      <c r="D66" s="111">
        <f t="shared" si="5"/>
        <v>8</v>
      </c>
      <c r="E66" s="118">
        <v>1</v>
      </c>
      <c r="F66" s="105" t="s">
        <v>584</v>
      </c>
      <c r="G66" s="105"/>
      <c r="H66" s="105" t="s">
        <v>585</v>
      </c>
      <c r="I66" s="316"/>
      <c r="J66" s="325"/>
      <c r="K66" s="118">
        <v>2</v>
      </c>
      <c r="L66" s="130"/>
      <c r="M66" s="105"/>
    </row>
    <row r="67" spans="1:13" ht="14.4" customHeight="1">
      <c r="A67" s="87">
        <v>66</v>
      </c>
      <c r="B67" s="105" t="s">
        <v>589</v>
      </c>
      <c r="C67" s="88">
        <f t="shared" si="4"/>
        <v>86</v>
      </c>
      <c r="D67" s="111">
        <f t="shared" si="5"/>
        <v>8</v>
      </c>
      <c r="E67" s="118">
        <v>1</v>
      </c>
      <c r="F67" s="105" t="s">
        <v>584</v>
      </c>
      <c r="G67" s="105"/>
      <c r="H67" s="105" t="s">
        <v>585</v>
      </c>
      <c r="I67" s="316"/>
      <c r="J67" s="325"/>
      <c r="K67" s="118">
        <v>3</v>
      </c>
      <c r="L67" s="130"/>
      <c r="M67" s="105"/>
    </row>
    <row r="68" spans="1:13" ht="14.4" customHeight="1">
      <c r="A68" s="87">
        <v>67</v>
      </c>
      <c r="B68" s="105" t="s">
        <v>590</v>
      </c>
      <c r="C68" s="88">
        <f t="shared" si="4"/>
        <v>87</v>
      </c>
      <c r="D68" s="111">
        <f t="shared" si="5"/>
        <v>8</v>
      </c>
      <c r="E68" s="118">
        <v>1</v>
      </c>
      <c r="F68" s="105" t="s">
        <v>584</v>
      </c>
      <c r="G68" s="105"/>
      <c r="H68" s="105" t="s">
        <v>585</v>
      </c>
      <c r="I68" s="316"/>
      <c r="J68" s="325"/>
      <c r="K68" s="118">
        <v>4</v>
      </c>
      <c r="L68" s="130"/>
      <c r="M68" s="105"/>
    </row>
    <row r="69" spans="1:13" ht="14.4" customHeight="1">
      <c r="A69" s="87">
        <v>68</v>
      </c>
      <c r="B69" s="105" t="s">
        <v>591</v>
      </c>
      <c r="C69" s="88">
        <f t="shared" si="4"/>
        <v>88</v>
      </c>
      <c r="D69" s="111">
        <f t="shared" si="5"/>
        <v>8</v>
      </c>
      <c r="E69" s="118">
        <v>1</v>
      </c>
      <c r="F69" s="105" t="s">
        <v>584</v>
      </c>
      <c r="G69" s="105"/>
      <c r="H69" s="105" t="s">
        <v>585</v>
      </c>
      <c r="I69" s="316"/>
      <c r="J69" s="325"/>
      <c r="K69" s="118">
        <v>5</v>
      </c>
      <c r="L69" s="130"/>
      <c r="M69" s="105"/>
    </row>
    <row r="70" spans="1:13">
      <c r="A70" s="87">
        <v>69</v>
      </c>
      <c r="B70" s="105" t="s">
        <v>592</v>
      </c>
      <c r="C70" s="88">
        <f t="shared" si="4"/>
        <v>89</v>
      </c>
      <c r="D70" s="111">
        <f t="shared" si="5"/>
        <v>8</v>
      </c>
      <c r="E70" s="118">
        <v>1</v>
      </c>
      <c r="F70" s="105" t="s">
        <v>584</v>
      </c>
      <c r="G70" s="105"/>
      <c r="H70" s="105" t="s">
        <v>585</v>
      </c>
      <c r="I70" s="316"/>
      <c r="J70" s="325"/>
      <c r="K70" s="118">
        <v>6</v>
      </c>
      <c r="L70" s="130"/>
      <c r="M70" s="105"/>
    </row>
    <row r="71" spans="1:13">
      <c r="A71" s="87">
        <v>70</v>
      </c>
      <c r="B71" s="105" t="s">
        <v>593</v>
      </c>
      <c r="C71" s="88">
        <f t="shared" si="4"/>
        <v>90</v>
      </c>
      <c r="D71" s="111">
        <f t="shared" si="5"/>
        <v>8</v>
      </c>
      <c r="E71" s="118">
        <v>1</v>
      </c>
      <c r="F71" s="105" t="s">
        <v>584</v>
      </c>
      <c r="G71" s="105"/>
      <c r="H71" s="105" t="s">
        <v>585</v>
      </c>
      <c r="I71" s="316"/>
      <c r="J71" s="325"/>
      <c r="K71" s="118">
        <v>7</v>
      </c>
      <c r="L71" s="130"/>
      <c r="M71" s="105"/>
    </row>
    <row r="72" spans="1:13">
      <c r="A72" s="87">
        <v>71</v>
      </c>
      <c r="B72" s="105" t="s">
        <v>594</v>
      </c>
      <c r="C72" s="88">
        <f t="shared" si="4"/>
        <v>91</v>
      </c>
      <c r="D72" s="111">
        <f t="shared" si="5"/>
        <v>8</v>
      </c>
      <c r="E72" s="118">
        <v>1</v>
      </c>
      <c r="F72" s="105" t="s">
        <v>584</v>
      </c>
      <c r="G72" s="105"/>
      <c r="H72" s="105" t="s">
        <v>585</v>
      </c>
      <c r="I72" s="317"/>
      <c r="J72" s="325"/>
      <c r="K72" s="118">
        <v>8</v>
      </c>
      <c r="L72" s="130"/>
      <c r="M72" s="105"/>
    </row>
    <row r="73" spans="1:13">
      <c r="A73" s="87">
        <v>72</v>
      </c>
      <c r="B73" s="105" t="s">
        <v>595</v>
      </c>
      <c r="C73" s="88">
        <f t="shared" si="4"/>
        <v>92</v>
      </c>
      <c r="D73" s="111">
        <f t="shared" si="5"/>
        <v>8</v>
      </c>
      <c r="E73" s="118">
        <v>1</v>
      </c>
      <c r="F73" s="105" t="s">
        <v>584</v>
      </c>
      <c r="G73" s="105"/>
      <c r="H73" s="105" t="s">
        <v>585</v>
      </c>
      <c r="I73" s="315" t="s">
        <v>596</v>
      </c>
      <c r="J73" s="325" t="s">
        <v>597</v>
      </c>
      <c r="K73" s="118">
        <v>1</v>
      </c>
      <c r="L73" s="130"/>
      <c r="M73" s="105"/>
    </row>
    <row r="74" spans="1:13">
      <c r="A74" s="87">
        <v>73</v>
      </c>
      <c r="B74" s="105" t="s">
        <v>598</v>
      </c>
      <c r="C74" s="88">
        <f t="shared" si="4"/>
        <v>93</v>
      </c>
      <c r="D74" s="111">
        <f t="shared" si="5"/>
        <v>8</v>
      </c>
      <c r="E74" s="118">
        <v>1</v>
      </c>
      <c r="F74" s="105" t="s">
        <v>584</v>
      </c>
      <c r="G74" s="105"/>
      <c r="H74" s="105" t="s">
        <v>585</v>
      </c>
      <c r="I74" s="316"/>
      <c r="J74" s="325"/>
      <c r="K74" s="118">
        <v>2</v>
      </c>
      <c r="L74" s="130"/>
      <c r="M74" s="105"/>
    </row>
    <row r="75" spans="1:13">
      <c r="A75" s="87">
        <v>74</v>
      </c>
      <c r="B75" s="105" t="s">
        <v>599</v>
      </c>
      <c r="C75" s="88">
        <f t="shared" si="4"/>
        <v>94</v>
      </c>
      <c r="D75" s="111">
        <f t="shared" si="5"/>
        <v>8</v>
      </c>
      <c r="E75" s="118">
        <v>1</v>
      </c>
      <c r="F75" s="105" t="s">
        <v>584</v>
      </c>
      <c r="G75" s="105"/>
      <c r="H75" s="105" t="s">
        <v>585</v>
      </c>
      <c r="I75" s="316"/>
      <c r="J75" s="325"/>
      <c r="K75" s="118">
        <v>3</v>
      </c>
      <c r="L75" s="130"/>
      <c r="M75" s="105"/>
    </row>
    <row r="76" spans="1:13">
      <c r="A76" s="87">
        <v>75</v>
      </c>
      <c r="B76" s="105" t="s">
        <v>600</v>
      </c>
      <c r="C76" s="88">
        <f t="shared" si="4"/>
        <v>95</v>
      </c>
      <c r="D76" s="111">
        <f t="shared" si="5"/>
        <v>8</v>
      </c>
      <c r="E76" s="118">
        <v>1</v>
      </c>
      <c r="F76" s="105" t="s">
        <v>584</v>
      </c>
      <c r="G76" s="105"/>
      <c r="H76" s="105" t="s">
        <v>585</v>
      </c>
      <c r="I76" s="316"/>
      <c r="J76" s="325"/>
      <c r="K76" s="118">
        <v>4</v>
      </c>
      <c r="L76" s="130"/>
      <c r="M76" s="105"/>
    </row>
    <row r="77" spans="1:13">
      <c r="A77" s="87">
        <v>76</v>
      </c>
      <c r="B77" s="105" t="s">
        <v>601</v>
      </c>
      <c r="C77" s="88">
        <f t="shared" si="4"/>
        <v>96</v>
      </c>
      <c r="D77" s="111">
        <f t="shared" si="5"/>
        <v>16</v>
      </c>
      <c r="E77" s="118">
        <v>2</v>
      </c>
      <c r="F77" s="105" t="s">
        <v>602</v>
      </c>
      <c r="G77" s="105"/>
      <c r="H77" s="105" t="s">
        <v>603</v>
      </c>
      <c r="I77" s="105" t="s">
        <v>496</v>
      </c>
      <c r="J77" s="118" t="s">
        <v>497</v>
      </c>
      <c r="K77" s="118" t="s">
        <v>175</v>
      </c>
      <c r="L77" s="130" t="s">
        <v>604</v>
      </c>
      <c r="M77" s="105"/>
    </row>
    <row r="78" spans="1:13">
      <c r="A78" s="87">
        <v>77</v>
      </c>
      <c r="B78" s="105" t="s">
        <v>605</v>
      </c>
      <c r="C78" s="88">
        <f t="shared" si="4"/>
        <v>98</v>
      </c>
      <c r="D78" s="111">
        <f t="shared" si="5"/>
        <v>16</v>
      </c>
      <c r="E78" s="118">
        <v>2</v>
      </c>
      <c r="F78" s="105" t="s">
        <v>606</v>
      </c>
      <c r="G78" s="105"/>
      <c r="H78" s="105"/>
      <c r="I78" s="105" t="s">
        <v>607</v>
      </c>
      <c r="J78" s="118" t="s">
        <v>608</v>
      </c>
      <c r="K78" s="118" t="s">
        <v>120</v>
      </c>
      <c r="L78" s="130"/>
      <c r="M78" s="105"/>
    </row>
    <row r="79" spans="1:13" ht="28.8">
      <c r="A79" s="87">
        <v>78</v>
      </c>
      <c r="B79" s="105" t="s">
        <v>609</v>
      </c>
      <c r="C79" s="88">
        <f t="shared" si="4"/>
        <v>100</v>
      </c>
      <c r="D79" s="111">
        <f t="shared" si="5"/>
        <v>16</v>
      </c>
      <c r="E79" s="118">
        <v>2</v>
      </c>
      <c r="F79" s="105" t="s">
        <v>610</v>
      </c>
      <c r="G79" s="105"/>
      <c r="H79" s="105" t="s">
        <v>611</v>
      </c>
      <c r="I79" s="325" t="s">
        <v>612</v>
      </c>
      <c r="J79" s="325" t="s">
        <v>613</v>
      </c>
      <c r="K79" s="118" t="s">
        <v>120</v>
      </c>
      <c r="L79" s="130" t="s">
        <v>614</v>
      </c>
      <c r="M79" s="105"/>
    </row>
    <row r="80" spans="1:13" ht="28.05" customHeight="1">
      <c r="A80" s="87">
        <v>79</v>
      </c>
      <c r="B80" s="105" t="s">
        <v>615</v>
      </c>
      <c r="C80" s="88">
        <f t="shared" si="4"/>
        <v>102</v>
      </c>
      <c r="D80" s="111">
        <f t="shared" si="5"/>
        <v>16</v>
      </c>
      <c r="E80" s="118">
        <v>2</v>
      </c>
      <c r="F80" s="105" t="s">
        <v>616</v>
      </c>
      <c r="G80" s="105"/>
      <c r="H80" s="105" t="s">
        <v>617</v>
      </c>
      <c r="I80" s="325"/>
      <c r="J80" s="325"/>
      <c r="K80" s="118" t="s">
        <v>175</v>
      </c>
      <c r="L80" s="130" t="s">
        <v>618</v>
      </c>
      <c r="M80" s="105"/>
    </row>
    <row r="81" spans="1:13">
      <c r="A81" s="87">
        <v>80</v>
      </c>
      <c r="B81" s="105" t="s">
        <v>619</v>
      </c>
      <c r="C81" s="88">
        <f t="shared" si="4"/>
        <v>104</v>
      </c>
      <c r="D81" s="111">
        <f t="shared" si="5"/>
        <v>32</v>
      </c>
      <c r="E81" s="118">
        <v>4</v>
      </c>
      <c r="F81" s="105" t="s">
        <v>620</v>
      </c>
      <c r="G81" s="105"/>
      <c r="H81" s="105" t="s">
        <v>621</v>
      </c>
      <c r="I81" s="325"/>
      <c r="J81" s="325"/>
      <c r="K81" s="118" t="s">
        <v>84</v>
      </c>
      <c r="L81" s="130" t="s">
        <v>622</v>
      </c>
      <c r="M81" s="105"/>
    </row>
    <row r="82" spans="1:13" ht="28.8">
      <c r="A82" s="87">
        <v>81</v>
      </c>
      <c r="B82" s="105" t="s">
        <v>623</v>
      </c>
      <c r="C82" s="88">
        <f t="shared" si="4"/>
        <v>108</v>
      </c>
      <c r="D82" s="111">
        <f t="shared" si="5"/>
        <v>16</v>
      </c>
      <c r="E82" s="118">
        <v>2</v>
      </c>
      <c r="F82" s="105" t="s">
        <v>624</v>
      </c>
      <c r="G82" s="105"/>
      <c r="H82" s="105" t="s">
        <v>625</v>
      </c>
      <c r="I82" s="316" t="s">
        <v>626</v>
      </c>
      <c r="J82" s="325" t="s">
        <v>627</v>
      </c>
      <c r="K82" s="118" t="s">
        <v>120</v>
      </c>
      <c r="L82" s="330" t="s">
        <v>628</v>
      </c>
      <c r="M82" s="105"/>
    </row>
    <row r="83" spans="1:13" ht="28.8">
      <c r="A83" s="87">
        <v>82</v>
      </c>
      <c r="B83" s="105" t="s">
        <v>629</v>
      </c>
      <c r="C83" s="88">
        <f t="shared" si="4"/>
        <v>110</v>
      </c>
      <c r="D83" s="111">
        <f t="shared" si="5"/>
        <v>16</v>
      </c>
      <c r="E83" s="118">
        <v>2</v>
      </c>
      <c r="F83" s="105" t="s">
        <v>624</v>
      </c>
      <c r="G83" s="105"/>
      <c r="H83" s="105" t="s">
        <v>625</v>
      </c>
      <c r="I83" s="316"/>
      <c r="J83" s="325"/>
      <c r="K83" s="118" t="s">
        <v>175</v>
      </c>
      <c r="L83" s="330"/>
      <c r="M83" s="105"/>
    </row>
    <row r="84" spans="1:13" ht="28.8">
      <c r="A84" s="87">
        <v>83</v>
      </c>
      <c r="B84" s="105" t="s">
        <v>630</v>
      </c>
      <c r="C84" s="88">
        <f t="shared" si="4"/>
        <v>112</v>
      </c>
      <c r="D84" s="111">
        <f t="shared" si="5"/>
        <v>16</v>
      </c>
      <c r="E84" s="118">
        <v>2</v>
      </c>
      <c r="F84" s="105" t="s">
        <v>624</v>
      </c>
      <c r="G84" s="105"/>
      <c r="H84" s="105" t="s">
        <v>625</v>
      </c>
      <c r="I84" s="316"/>
      <c r="J84" s="325"/>
      <c r="K84" s="118" t="s">
        <v>182</v>
      </c>
      <c r="L84" s="330"/>
      <c r="M84" s="105"/>
    </row>
    <row r="85" spans="1:13" ht="28.8">
      <c r="A85" s="87">
        <v>84</v>
      </c>
      <c r="B85" s="105" t="s">
        <v>631</v>
      </c>
      <c r="C85" s="88">
        <f t="shared" si="4"/>
        <v>114</v>
      </c>
      <c r="D85" s="111">
        <f t="shared" si="5"/>
        <v>16</v>
      </c>
      <c r="E85" s="118">
        <v>2</v>
      </c>
      <c r="F85" s="105" t="s">
        <v>624</v>
      </c>
      <c r="G85" s="105"/>
      <c r="H85" s="105" t="s">
        <v>625</v>
      </c>
      <c r="I85" s="317"/>
      <c r="J85" s="325"/>
      <c r="K85" s="118" t="s">
        <v>410</v>
      </c>
      <c r="L85" s="330"/>
      <c r="M85" s="105"/>
    </row>
    <row r="86" spans="1:13" ht="28.8">
      <c r="A86" s="87">
        <v>85</v>
      </c>
      <c r="B86" s="105" t="s">
        <v>632</v>
      </c>
      <c r="C86" s="88">
        <f t="shared" si="4"/>
        <v>116</v>
      </c>
      <c r="D86" s="111">
        <f t="shared" si="5"/>
        <v>16</v>
      </c>
      <c r="E86" s="118">
        <v>2</v>
      </c>
      <c r="F86" s="105" t="s">
        <v>624</v>
      </c>
      <c r="G86" s="105"/>
      <c r="H86" s="105" t="s">
        <v>625</v>
      </c>
      <c r="I86" s="316" t="s">
        <v>633</v>
      </c>
      <c r="J86" s="325" t="s">
        <v>634</v>
      </c>
      <c r="K86" s="118" t="s">
        <v>120</v>
      </c>
      <c r="L86" s="330"/>
      <c r="M86" s="105"/>
    </row>
    <row r="87" spans="1:13" ht="28.8">
      <c r="A87" s="87">
        <v>86</v>
      </c>
      <c r="B87" s="105" t="s">
        <v>635</v>
      </c>
      <c r="C87" s="88">
        <f t="shared" si="4"/>
        <v>118</v>
      </c>
      <c r="D87" s="111">
        <f t="shared" si="5"/>
        <v>16</v>
      </c>
      <c r="E87" s="118">
        <v>2</v>
      </c>
      <c r="F87" s="105" t="s">
        <v>624</v>
      </c>
      <c r="G87" s="105"/>
      <c r="H87" s="105" t="s">
        <v>625</v>
      </c>
      <c r="I87" s="316"/>
      <c r="J87" s="325"/>
      <c r="K87" s="118" t="s">
        <v>175</v>
      </c>
      <c r="L87" s="330"/>
      <c r="M87" s="105"/>
    </row>
    <row r="88" spans="1:13" ht="28.8">
      <c r="A88" s="87">
        <v>87</v>
      </c>
      <c r="B88" s="105" t="s">
        <v>636</v>
      </c>
      <c r="C88" s="88">
        <f t="shared" si="4"/>
        <v>120</v>
      </c>
      <c r="D88" s="111">
        <f t="shared" si="5"/>
        <v>16</v>
      </c>
      <c r="E88" s="118">
        <v>2</v>
      </c>
      <c r="F88" s="105" t="s">
        <v>624</v>
      </c>
      <c r="G88" s="105"/>
      <c r="H88" s="105" t="s">
        <v>625</v>
      </c>
      <c r="I88" s="316"/>
      <c r="J88" s="325"/>
      <c r="K88" s="118" t="s">
        <v>182</v>
      </c>
      <c r="L88" s="330"/>
      <c r="M88" s="105"/>
    </row>
    <row r="89" spans="1:13" ht="28.8">
      <c r="A89" s="87">
        <v>88</v>
      </c>
      <c r="B89" s="105" t="s">
        <v>637</v>
      </c>
      <c r="C89" s="88">
        <f t="shared" si="4"/>
        <v>122</v>
      </c>
      <c r="D89" s="111">
        <f t="shared" si="5"/>
        <v>16</v>
      </c>
      <c r="E89" s="118">
        <v>2</v>
      </c>
      <c r="F89" s="105" t="s">
        <v>624</v>
      </c>
      <c r="G89" s="105"/>
      <c r="H89" s="105" t="s">
        <v>625</v>
      </c>
      <c r="I89" s="317"/>
      <c r="J89" s="325"/>
      <c r="K89" s="118" t="s">
        <v>410</v>
      </c>
      <c r="L89" s="330"/>
      <c r="M89" s="105"/>
    </row>
    <row r="90" spans="1:13">
      <c r="A90" s="87">
        <v>89</v>
      </c>
      <c r="B90" s="105" t="s">
        <v>638</v>
      </c>
      <c r="C90" s="88">
        <f t="shared" si="4"/>
        <v>124</v>
      </c>
      <c r="D90" s="111">
        <f t="shared" si="5"/>
        <v>16</v>
      </c>
      <c r="E90" s="118">
        <v>2</v>
      </c>
      <c r="F90" s="105" t="s">
        <v>639</v>
      </c>
      <c r="G90" s="105"/>
      <c r="H90" s="105" t="s">
        <v>625</v>
      </c>
      <c r="I90" s="316" t="s">
        <v>640</v>
      </c>
      <c r="J90" s="315" t="s">
        <v>641</v>
      </c>
      <c r="K90" s="118" t="s">
        <v>120</v>
      </c>
      <c r="L90" s="130"/>
      <c r="M90" s="105"/>
    </row>
    <row r="91" spans="1:13">
      <c r="A91" s="87">
        <v>90</v>
      </c>
      <c r="B91" s="105" t="s">
        <v>642</v>
      </c>
      <c r="C91" s="88">
        <f t="shared" si="4"/>
        <v>126</v>
      </c>
      <c r="D91" s="111">
        <f t="shared" si="5"/>
        <v>16</v>
      </c>
      <c r="E91" s="118">
        <v>2</v>
      </c>
      <c r="F91" s="105" t="s">
        <v>639</v>
      </c>
      <c r="G91" s="105"/>
      <c r="H91" s="105" t="s">
        <v>625</v>
      </c>
      <c r="I91" s="316"/>
      <c r="J91" s="316"/>
      <c r="K91" s="118" t="s">
        <v>175</v>
      </c>
      <c r="L91" s="130"/>
      <c r="M91" s="105"/>
    </row>
    <row r="92" spans="1:13" ht="30" customHeight="1">
      <c r="A92" s="87">
        <v>91</v>
      </c>
      <c r="B92" s="105" t="s">
        <v>519</v>
      </c>
      <c r="C92" s="88">
        <f t="shared" si="4"/>
        <v>128</v>
      </c>
      <c r="D92" s="111">
        <v>32</v>
      </c>
      <c r="E92" s="118">
        <v>4</v>
      </c>
      <c r="F92" s="105"/>
      <c r="G92" s="105"/>
      <c r="H92" s="105"/>
      <c r="I92" s="105"/>
      <c r="J92" s="118"/>
      <c r="K92" s="118"/>
      <c r="L92" s="130"/>
      <c r="M92" s="105" t="s">
        <v>643</v>
      </c>
    </row>
    <row r="93" spans="1:13">
      <c r="A93" s="87">
        <v>93</v>
      </c>
      <c r="B93" s="105" t="s">
        <v>644</v>
      </c>
      <c r="C93" s="88">
        <f t="shared" si="4"/>
        <v>132</v>
      </c>
      <c r="D93" s="111">
        <f>E93*8</f>
        <v>16</v>
      </c>
      <c r="E93" s="118">
        <v>2</v>
      </c>
      <c r="F93" s="105" t="s">
        <v>639</v>
      </c>
      <c r="G93" s="105"/>
      <c r="H93" s="105" t="s">
        <v>625</v>
      </c>
      <c r="I93" s="316" t="s">
        <v>645</v>
      </c>
      <c r="J93" s="325" t="s">
        <v>646</v>
      </c>
      <c r="K93" s="118" t="s">
        <v>120</v>
      </c>
      <c r="L93" s="130" t="s">
        <v>647</v>
      </c>
      <c r="M93" s="105"/>
    </row>
    <row r="94" spans="1:13">
      <c r="A94" s="87">
        <v>94</v>
      </c>
      <c r="B94" s="105" t="s">
        <v>648</v>
      </c>
      <c r="C94" s="88">
        <f t="shared" si="4"/>
        <v>134</v>
      </c>
      <c r="D94" s="111">
        <f>E94*8</f>
        <v>16</v>
      </c>
      <c r="E94" s="118">
        <v>2</v>
      </c>
      <c r="F94" s="105" t="s">
        <v>649</v>
      </c>
      <c r="G94" s="105"/>
      <c r="H94" s="105" t="s">
        <v>650</v>
      </c>
      <c r="I94" s="316"/>
      <c r="J94" s="325"/>
      <c r="K94" s="118" t="s">
        <v>175</v>
      </c>
      <c r="L94" s="130"/>
      <c r="M94" s="105"/>
    </row>
    <row r="95" spans="1:13">
      <c r="A95" s="87">
        <v>95</v>
      </c>
      <c r="B95" s="105" t="s">
        <v>651</v>
      </c>
      <c r="C95" s="88">
        <f t="shared" si="4"/>
        <v>136</v>
      </c>
      <c r="D95" s="111">
        <f>E95*8</f>
        <v>16</v>
      </c>
      <c r="E95" s="118">
        <v>2</v>
      </c>
      <c r="F95" s="105" t="s">
        <v>649</v>
      </c>
      <c r="G95" s="105"/>
      <c r="H95" s="105" t="s">
        <v>650</v>
      </c>
      <c r="I95" s="316"/>
      <c r="J95" s="325"/>
      <c r="K95" s="118" t="s">
        <v>182</v>
      </c>
      <c r="L95" s="130"/>
      <c r="M95" s="105"/>
    </row>
    <row r="96" spans="1:13">
      <c r="A96" s="87">
        <v>96</v>
      </c>
      <c r="B96" s="105" t="s">
        <v>652</v>
      </c>
      <c r="C96" s="88">
        <f t="shared" si="4"/>
        <v>138</v>
      </c>
      <c r="D96" s="111">
        <f>E96*8</f>
        <v>16</v>
      </c>
      <c r="E96" s="118">
        <v>2</v>
      </c>
      <c r="F96" s="105" t="s">
        <v>649</v>
      </c>
      <c r="G96" s="105"/>
      <c r="H96" s="105" t="s">
        <v>650</v>
      </c>
      <c r="I96" s="317"/>
      <c r="J96" s="325"/>
      <c r="K96" s="118" t="s">
        <v>410</v>
      </c>
      <c r="L96" s="130"/>
      <c r="M96" s="105"/>
    </row>
    <row r="97" spans="1:13" ht="72">
      <c r="A97" s="87">
        <v>97</v>
      </c>
      <c r="B97" s="111" t="s">
        <v>653</v>
      </c>
      <c r="C97" s="88">
        <f t="shared" si="4"/>
        <v>140</v>
      </c>
      <c r="D97" s="111">
        <v>4</v>
      </c>
      <c r="E97" s="118">
        <v>1</v>
      </c>
      <c r="F97" s="111" t="s">
        <v>506</v>
      </c>
      <c r="G97" s="111"/>
      <c r="H97" s="111" t="s">
        <v>654</v>
      </c>
      <c r="I97" s="315" t="s">
        <v>633</v>
      </c>
      <c r="J97" s="325" t="s">
        <v>655</v>
      </c>
      <c r="K97" s="118" t="s">
        <v>656</v>
      </c>
      <c r="L97" s="137"/>
      <c r="M97" s="111"/>
    </row>
    <row r="98" spans="1:13" ht="43.2">
      <c r="A98" s="87">
        <v>98</v>
      </c>
      <c r="B98" s="105" t="s">
        <v>657</v>
      </c>
      <c r="C98" s="111">
        <v>141.1</v>
      </c>
      <c r="D98" s="111">
        <v>2</v>
      </c>
      <c r="E98" s="315">
        <v>1</v>
      </c>
      <c r="F98" s="105" t="s">
        <v>349</v>
      </c>
      <c r="G98" s="105"/>
      <c r="H98" s="105" t="s">
        <v>658</v>
      </c>
      <c r="I98" s="316"/>
      <c r="J98" s="325"/>
      <c r="K98" s="118" t="s">
        <v>659</v>
      </c>
      <c r="L98" s="130"/>
      <c r="M98" s="105"/>
    </row>
    <row r="99" spans="1:13" ht="43.2">
      <c r="A99" s="87">
        <v>99</v>
      </c>
      <c r="B99" s="105" t="s">
        <v>660</v>
      </c>
      <c r="C99" s="111">
        <f>C98+D98*0.1</f>
        <v>141.29999999999998</v>
      </c>
      <c r="D99" s="111">
        <v>2</v>
      </c>
      <c r="E99" s="316"/>
      <c r="F99" s="105" t="s">
        <v>349</v>
      </c>
      <c r="G99" s="105"/>
      <c r="H99" s="105" t="s">
        <v>661</v>
      </c>
      <c r="I99" s="316"/>
      <c r="J99" s="325"/>
      <c r="K99" s="118" t="s">
        <v>662</v>
      </c>
      <c r="L99" s="130"/>
      <c r="M99" s="105"/>
    </row>
    <row r="100" spans="1:13" ht="43.2">
      <c r="A100" s="87">
        <v>100</v>
      </c>
      <c r="B100" s="105" t="s">
        <v>663</v>
      </c>
      <c r="C100" s="111">
        <f>C99+D99*0.1</f>
        <v>141.49999999999997</v>
      </c>
      <c r="D100" s="111">
        <v>2</v>
      </c>
      <c r="E100" s="317"/>
      <c r="F100" s="105" t="s">
        <v>349</v>
      </c>
      <c r="G100" s="105"/>
      <c r="H100" s="105" t="s">
        <v>661</v>
      </c>
      <c r="I100" s="316"/>
      <c r="J100" s="325"/>
      <c r="K100" s="118" t="s">
        <v>664</v>
      </c>
      <c r="L100" s="130"/>
      <c r="M100" s="105"/>
    </row>
    <row r="101" spans="1:13" ht="59.1" customHeight="1">
      <c r="A101" s="87">
        <v>101</v>
      </c>
      <c r="B101" s="105" t="s">
        <v>665</v>
      </c>
      <c r="C101" s="111">
        <v>142</v>
      </c>
      <c r="D101" s="111">
        <v>8</v>
      </c>
      <c r="E101" s="118">
        <v>1</v>
      </c>
      <c r="F101" s="105" t="s">
        <v>357</v>
      </c>
      <c r="G101" s="105"/>
      <c r="H101" s="105" t="s">
        <v>473</v>
      </c>
      <c r="I101" s="316"/>
      <c r="J101" s="325"/>
      <c r="K101" s="118" t="s">
        <v>666</v>
      </c>
      <c r="L101" s="130"/>
      <c r="M101" s="105"/>
    </row>
    <row r="102" spans="1:13" ht="43.2">
      <c r="A102" s="87">
        <v>102</v>
      </c>
      <c r="B102" s="105" t="s">
        <v>667</v>
      </c>
      <c r="C102" s="111">
        <v>143.1</v>
      </c>
      <c r="D102" s="111">
        <v>2</v>
      </c>
      <c r="E102" s="315">
        <v>1</v>
      </c>
      <c r="F102" s="141">
        <v>6.9444444444444404E-4</v>
      </c>
      <c r="G102" s="105"/>
      <c r="H102" s="105" t="s">
        <v>668</v>
      </c>
      <c r="I102" s="316"/>
      <c r="J102" s="325"/>
      <c r="K102" s="118" t="s">
        <v>669</v>
      </c>
      <c r="L102" s="130"/>
      <c r="M102" s="105"/>
    </row>
    <row r="103" spans="1:13" ht="43.2">
      <c r="A103" s="87">
        <v>103</v>
      </c>
      <c r="B103" s="105" t="s">
        <v>670</v>
      </c>
      <c r="C103" s="111">
        <f>C102+D102*0.1</f>
        <v>143.29999999999998</v>
      </c>
      <c r="D103" s="111">
        <v>2</v>
      </c>
      <c r="E103" s="316"/>
      <c r="F103" s="105" t="s">
        <v>349</v>
      </c>
      <c r="G103" s="105"/>
      <c r="H103" s="105" t="s">
        <v>671</v>
      </c>
      <c r="I103" s="316"/>
      <c r="J103" s="325"/>
      <c r="K103" s="118" t="s">
        <v>672</v>
      </c>
      <c r="L103" s="130"/>
      <c r="M103" s="105"/>
    </row>
    <row r="104" spans="1:13" ht="43.2">
      <c r="A104" s="87">
        <v>104</v>
      </c>
      <c r="B104" s="105" t="s">
        <v>673</v>
      </c>
      <c r="C104" s="111">
        <f>C103+D103*0.1</f>
        <v>143.49999999999997</v>
      </c>
      <c r="D104" s="111">
        <v>2</v>
      </c>
      <c r="E104" s="316"/>
      <c r="F104" s="105" t="s">
        <v>349</v>
      </c>
      <c r="G104" s="105"/>
      <c r="H104" s="105" t="s">
        <v>674</v>
      </c>
      <c r="I104" s="316"/>
      <c r="J104" s="325"/>
      <c r="K104" s="118" t="s">
        <v>675</v>
      </c>
      <c r="L104" s="130"/>
      <c r="M104" s="105"/>
    </row>
    <row r="105" spans="1:13" ht="43.2">
      <c r="A105" s="87">
        <v>105</v>
      </c>
      <c r="B105" s="105" t="s">
        <v>676</v>
      </c>
      <c r="C105" s="111">
        <f>C104+D104*0.1</f>
        <v>143.69999999999996</v>
      </c>
      <c r="D105" s="111">
        <v>2</v>
      </c>
      <c r="E105" s="317"/>
      <c r="F105" s="105" t="s">
        <v>349</v>
      </c>
      <c r="G105" s="105"/>
      <c r="H105" s="105" t="s">
        <v>674</v>
      </c>
      <c r="I105" s="316"/>
      <c r="J105" s="325"/>
      <c r="K105" s="118" t="s">
        <v>677</v>
      </c>
      <c r="L105" s="130"/>
      <c r="M105" s="105"/>
    </row>
    <row r="106" spans="1:13" ht="43.2">
      <c r="A106" s="87">
        <v>106</v>
      </c>
      <c r="B106" s="105" t="s">
        <v>678</v>
      </c>
      <c r="C106" s="111">
        <v>144.1</v>
      </c>
      <c r="D106" s="111">
        <v>2</v>
      </c>
      <c r="E106" s="315">
        <v>1</v>
      </c>
      <c r="F106" s="105" t="s">
        <v>349</v>
      </c>
      <c r="G106" s="105"/>
      <c r="H106" s="105" t="s">
        <v>679</v>
      </c>
      <c r="I106" s="316"/>
      <c r="J106" s="325"/>
      <c r="K106" s="118" t="s">
        <v>242</v>
      </c>
      <c r="L106" s="130"/>
      <c r="M106" s="105"/>
    </row>
    <row r="107" spans="1:13">
      <c r="A107" s="87">
        <v>107</v>
      </c>
      <c r="B107" s="105" t="s">
        <v>680</v>
      </c>
      <c r="C107" s="111">
        <f>C106+0.1*D106</f>
        <v>144.29999999999998</v>
      </c>
      <c r="D107" s="111">
        <v>6</v>
      </c>
      <c r="E107" s="317"/>
      <c r="F107" s="105" t="s">
        <v>681</v>
      </c>
      <c r="G107" s="105"/>
      <c r="H107" s="105" t="s">
        <v>682</v>
      </c>
      <c r="I107" s="317"/>
      <c r="J107" s="325"/>
      <c r="K107" s="118" t="s">
        <v>683</v>
      </c>
      <c r="L107" s="130"/>
      <c r="M107" s="105"/>
    </row>
    <row r="108" spans="1:13" ht="28.8">
      <c r="A108" s="87">
        <v>108</v>
      </c>
      <c r="B108" s="105" t="s">
        <v>684</v>
      </c>
      <c r="C108" s="111">
        <v>145</v>
      </c>
      <c r="D108" s="111">
        <f t="shared" ref="D108:D129" si="6">E108*8</f>
        <v>16</v>
      </c>
      <c r="E108" s="118">
        <v>2</v>
      </c>
      <c r="F108" s="105" t="s">
        <v>685</v>
      </c>
      <c r="G108" s="105"/>
      <c r="H108" s="105" t="s">
        <v>686</v>
      </c>
      <c r="I108" s="105" t="s">
        <v>687</v>
      </c>
      <c r="J108" s="118" t="s">
        <v>688</v>
      </c>
      <c r="K108" s="118" t="s">
        <v>120</v>
      </c>
      <c r="L108" s="130" t="s">
        <v>689</v>
      </c>
      <c r="M108" s="105" t="s">
        <v>690</v>
      </c>
    </row>
    <row r="109" spans="1:13" ht="28.8">
      <c r="A109" s="87">
        <v>109</v>
      </c>
      <c r="B109" s="105" t="s">
        <v>691</v>
      </c>
      <c r="C109" s="111">
        <f t="shared" ref="C109:C129" si="7">C108+E108</f>
        <v>147</v>
      </c>
      <c r="D109" s="111">
        <f t="shared" si="6"/>
        <v>16</v>
      </c>
      <c r="E109" s="118">
        <v>2</v>
      </c>
      <c r="F109" s="105" t="s">
        <v>692</v>
      </c>
      <c r="G109" s="105"/>
      <c r="H109" s="105" t="s">
        <v>686</v>
      </c>
      <c r="I109" s="315" t="s">
        <v>693</v>
      </c>
      <c r="J109" s="325" t="s">
        <v>694</v>
      </c>
      <c r="K109" s="118" t="s">
        <v>175</v>
      </c>
      <c r="L109" s="130" t="s">
        <v>695</v>
      </c>
      <c r="M109" s="105" t="s">
        <v>408</v>
      </c>
    </row>
    <row r="110" spans="1:13" ht="28.8">
      <c r="A110" s="87">
        <v>110</v>
      </c>
      <c r="B110" s="105" t="s">
        <v>696</v>
      </c>
      <c r="C110" s="111">
        <f t="shared" si="7"/>
        <v>149</v>
      </c>
      <c r="D110" s="111">
        <f t="shared" si="6"/>
        <v>16</v>
      </c>
      <c r="E110" s="118">
        <v>2</v>
      </c>
      <c r="F110" s="105" t="s">
        <v>692</v>
      </c>
      <c r="G110" s="105"/>
      <c r="H110" s="105" t="s">
        <v>686</v>
      </c>
      <c r="I110" s="316"/>
      <c r="J110" s="325"/>
      <c r="K110" s="118" t="s">
        <v>182</v>
      </c>
      <c r="L110" s="130" t="s">
        <v>697</v>
      </c>
      <c r="M110" s="105" t="s">
        <v>408</v>
      </c>
    </row>
    <row r="111" spans="1:13" ht="28.8">
      <c r="A111" s="87">
        <v>111</v>
      </c>
      <c r="B111" s="105" t="s">
        <v>698</v>
      </c>
      <c r="C111" s="111">
        <f t="shared" si="7"/>
        <v>151</v>
      </c>
      <c r="D111" s="111">
        <f t="shared" si="6"/>
        <v>16</v>
      </c>
      <c r="E111" s="118">
        <v>2</v>
      </c>
      <c r="F111" s="105" t="s">
        <v>692</v>
      </c>
      <c r="G111" s="105"/>
      <c r="H111" s="105" t="s">
        <v>686</v>
      </c>
      <c r="I111" s="317"/>
      <c r="J111" s="325"/>
      <c r="K111" s="118" t="s">
        <v>410</v>
      </c>
      <c r="L111" s="130" t="s">
        <v>699</v>
      </c>
      <c r="M111" s="105" t="s">
        <v>408</v>
      </c>
    </row>
    <row r="112" spans="1:13" ht="28.8">
      <c r="A112" s="87">
        <v>112</v>
      </c>
      <c r="B112" s="105" t="s">
        <v>700</v>
      </c>
      <c r="C112" s="111">
        <f t="shared" si="7"/>
        <v>153</v>
      </c>
      <c r="D112" s="111">
        <f t="shared" si="6"/>
        <v>16</v>
      </c>
      <c r="E112" s="118">
        <v>2</v>
      </c>
      <c r="F112" s="105" t="s">
        <v>692</v>
      </c>
      <c r="G112" s="105"/>
      <c r="H112" s="105" t="s">
        <v>686</v>
      </c>
      <c r="I112" s="315" t="s">
        <v>701</v>
      </c>
      <c r="J112" s="325" t="s">
        <v>702</v>
      </c>
      <c r="K112" s="118" t="s">
        <v>120</v>
      </c>
      <c r="L112" s="130" t="s">
        <v>703</v>
      </c>
      <c r="M112" s="105" t="s">
        <v>408</v>
      </c>
    </row>
    <row r="113" spans="1:13" ht="28.8">
      <c r="A113" s="87">
        <v>113</v>
      </c>
      <c r="B113" s="105" t="s">
        <v>704</v>
      </c>
      <c r="C113" s="111">
        <f t="shared" si="7"/>
        <v>155</v>
      </c>
      <c r="D113" s="111">
        <f t="shared" si="6"/>
        <v>16</v>
      </c>
      <c r="E113" s="118">
        <v>2</v>
      </c>
      <c r="F113" s="105" t="s">
        <v>685</v>
      </c>
      <c r="G113" s="105"/>
      <c r="H113" s="105" t="s">
        <v>686</v>
      </c>
      <c r="I113" s="316"/>
      <c r="J113" s="325"/>
      <c r="K113" s="118" t="s">
        <v>175</v>
      </c>
      <c r="L113" s="130" t="s">
        <v>705</v>
      </c>
      <c r="M113" s="105" t="s">
        <v>408</v>
      </c>
    </row>
    <row r="114" spans="1:13" ht="28.8">
      <c r="A114" s="87">
        <v>114</v>
      </c>
      <c r="B114" s="105" t="s">
        <v>706</v>
      </c>
      <c r="C114" s="111">
        <f t="shared" si="7"/>
        <v>157</v>
      </c>
      <c r="D114" s="111">
        <f t="shared" si="6"/>
        <v>16</v>
      </c>
      <c r="E114" s="118">
        <v>2</v>
      </c>
      <c r="F114" s="105" t="s">
        <v>685</v>
      </c>
      <c r="G114" s="105"/>
      <c r="H114" s="105" t="s">
        <v>686</v>
      </c>
      <c r="I114" s="316"/>
      <c r="J114" s="325"/>
      <c r="K114" s="118" t="s">
        <v>182</v>
      </c>
      <c r="L114" s="130" t="s">
        <v>707</v>
      </c>
      <c r="M114" s="105" t="s">
        <v>408</v>
      </c>
    </row>
    <row r="115" spans="1:13" ht="28.8">
      <c r="A115" s="87">
        <v>115</v>
      </c>
      <c r="B115" s="105" t="s">
        <v>708</v>
      </c>
      <c r="C115" s="111">
        <f t="shared" si="7"/>
        <v>159</v>
      </c>
      <c r="D115" s="111">
        <f t="shared" si="6"/>
        <v>16</v>
      </c>
      <c r="E115" s="118">
        <v>2</v>
      </c>
      <c r="F115" s="105" t="s">
        <v>685</v>
      </c>
      <c r="G115" s="105"/>
      <c r="H115" s="105" t="s">
        <v>686</v>
      </c>
      <c r="I115" s="317"/>
      <c r="J115" s="325"/>
      <c r="K115" s="118" t="s">
        <v>410</v>
      </c>
      <c r="L115" s="130" t="s">
        <v>709</v>
      </c>
      <c r="M115" s="105" t="s">
        <v>408</v>
      </c>
    </row>
    <row r="116" spans="1:13" ht="28.8">
      <c r="A116" s="87">
        <v>116</v>
      </c>
      <c r="B116" s="105" t="s">
        <v>710</v>
      </c>
      <c r="C116" s="111">
        <f t="shared" si="7"/>
        <v>161</v>
      </c>
      <c r="D116" s="111">
        <f t="shared" si="6"/>
        <v>16</v>
      </c>
      <c r="E116" s="118">
        <v>2</v>
      </c>
      <c r="F116" s="105" t="s">
        <v>685</v>
      </c>
      <c r="G116" s="105"/>
      <c r="H116" s="105" t="s">
        <v>686</v>
      </c>
      <c r="I116" s="315" t="s">
        <v>711</v>
      </c>
      <c r="J116" s="325" t="s">
        <v>712</v>
      </c>
      <c r="K116" s="118" t="s">
        <v>120</v>
      </c>
      <c r="L116" s="130" t="s">
        <v>713</v>
      </c>
      <c r="M116" s="105" t="s">
        <v>408</v>
      </c>
    </row>
    <row r="117" spans="1:13">
      <c r="A117" s="87">
        <v>117</v>
      </c>
      <c r="B117" s="105" t="s">
        <v>714</v>
      </c>
      <c r="C117" s="111">
        <f t="shared" si="7"/>
        <v>163</v>
      </c>
      <c r="D117" s="111">
        <f t="shared" si="6"/>
        <v>16</v>
      </c>
      <c r="E117" s="118">
        <v>2</v>
      </c>
      <c r="F117" s="105"/>
      <c r="G117" s="105"/>
      <c r="H117" s="105" t="s">
        <v>686</v>
      </c>
      <c r="I117" s="316"/>
      <c r="J117" s="325"/>
      <c r="K117" s="118" t="s">
        <v>175</v>
      </c>
      <c r="L117" s="130" t="s">
        <v>715</v>
      </c>
      <c r="M117" s="105" t="s">
        <v>408</v>
      </c>
    </row>
    <row r="118" spans="1:13" ht="28.8">
      <c r="A118" s="87">
        <v>118</v>
      </c>
      <c r="B118" s="105" t="s">
        <v>716</v>
      </c>
      <c r="C118" s="111">
        <f t="shared" si="7"/>
        <v>165</v>
      </c>
      <c r="D118" s="111">
        <f t="shared" si="6"/>
        <v>16</v>
      </c>
      <c r="E118" s="118">
        <v>2</v>
      </c>
      <c r="F118" s="105" t="s">
        <v>692</v>
      </c>
      <c r="G118" s="105"/>
      <c r="H118" s="105" t="s">
        <v>686</v>
      </c>
      <c r="I118" s="316"/>
      <c r="J118" s="325"/>
      <c r="K118" s="118" t="s">
        <v>182</v>
      </c>
      <c r="L118" s="130" t="s">
        <v>717</v>
      </c>
      <c r="M118" s="105" t="s">
        <v>408</v>
      </c>
    </row>
    <row r="119" spans="1:13" ht="28.8">
      <c r="A119" s="87">
        <v>119</v>
      </c>
      <c r="B119" s="105" t="s">
        <v>718</v>
      </c>
      <c r="C119" s="111">
        <f t="shared" si="7"/>
        <v>167</v>
      </c>
      <c r="D119" s="111">
        <f t="shared" si="6"/>
        <v>16</v>
      </c>
      <c r="E119" s="118">
        <v>2</v>
      </c>
      <c r="F119" s="105" t="s">
        <v>692</v>
      </c>
      <c r="G119" s="105"/>
      <c r="H119" s="105" t="s">
        <v>686</v>
      </c>
      <c r="I119" s="317"/>
      <c r="J119" s="325"/>
      <c r="K119" s="118" t="s">
        <v>410</v>
      </c>
      <c r="L119" s="130" t="s">
        <v>719</v>
      </c>
      <c r="M119" s="105" t="s">
        <v>408</v>
      </c>
    </row>
    <row r="120" spans="1:13" ht="28.8">
      <c r="A120" s="87">
        <v>120</v>
      </c>
      <c r="B120" s="105" t="s">
        <v>720</v>
      </c>
      <c r="C120" s="111">
        <f t="shared" si="7"/>
        <v>169</v>
      </c>
      <c r="D120" s="111">
        <f t="shared" si="6"/>
        <v>16</v>
      </c>
      <c r="E120" s="118">
        <v>2</v>
      </c>
      <c r="F120" s="105" t="s">
        <v>685</v>
      </c>
      <c r="G120" s="105"/>
      <c r="H120" s="105" t="s">
        <v>686</v>
      </c>
      <c r="I120" s="315" t="s">
        <v>721</v>
      </c>
      <c r="J120" s="325" t="s">
        <v>722</v>
      </c>
      <c r="K120" s="118" t="s">
        <v>120</v>
      </c>
      <c r="L120" s="130" t="s">
        <v>723</v>
      </c>
      <c r="M120" s="105" t="s">
        <v>408</v>
      </c>
    </row>
    <row r="121" spans="1:13" ht="28.8">
      <c r="A121" s="87">
        <v>121</v>
      </c>
      <c r="B121" s="105" t="s">
        <v>724</v>
      </c>
      <c r="C121" s="111">
        <f t="shared" si="7"/>
        <v>171</v>
      </c>
      <c r="D121" s="111">
        <f t="shared" si="6"/>
        <v>16</v>
      </c>
      <c r="E121" s="118">
        <v>2</v>
      </c>
      <c r="F121" s="105" t="s">
        <v>685</v>
      </c>
      <c r="G121" s="105"/>
      <c r="H121" s="105" t="s">
        <v>686</v>
      </c>
      <c r="I121" s="316"/>
      <c r="J121" s="325"/>
      <c r="K121" s="118" t="s">
        <v>175</v>
      </c>
      <c r="L121" s="130" t="s">
        <v>725</v>
      </c>
      <c r="M121" s="105" t="s">
        <v>408</v>
      </c>
    </row>
    <row r="122" spans="1:13" ht="28.8">
      <c r="A122" s="87">
        <v>122</v>
      </c>
      <c r="B122" s="105" t="s">
        <v>726</v>
      </c>
      <c r="C122" s="111">
        <f t="shared" si="7"/>
        <v>173</v>
      </c>
      <c r="D122" s="111">
        <f t="shared" si="6"/>
        <v>16</v>
      </c>
      <c r="E122" s="118">
        <v>2</v>
      </c>
      <c r="F122" s="105" t="s">
        <v>685</v>
      </c>
      <c r="G122" s="105"/>
      <c r="H122" s="105" t="s">
        <v>686</v>
      </c>
      <c r="I122" s="316"/>
      <c r="J122" s="325"/>
      <c r="K122" s="118" t="s">
        <v>182</v>
      </c>
      <c r="L122" s="130" t="s">
        <v>727</v>
      </c>
      <c r="M122" s="105" t="s">
        <v>408</v>
      </c>
    </row>
    <row r="123" spans="1:13" ht="28.8">
      <c r="A123" s="87">
        <v>123</v>
      </c>
      <c r="B123" s="105" t="s">
        <v>728</v>
      </c>
      <c r="C123" s="111">
        <f t="shared" si="7"/>
        <v>175</v>
      </c>
      <c r="D123" s="111">
        <f t="shared" si="6"/>
        <v>16</v>
      </c>
      <c r="E123" s="118">
        <v>2</v>
      </c>
      <c r="F123" s="105" t="s">
        <v>685</v>
      </c>
      <c r="G123" s="105"/>
      <c r="H123" s="105" t="s">
        <v>686</v>
      </c>
      <c r="I123" s="317"/>
      <c r="J123" s="325"/>
      <c r="K123" s="118" t="s">
        <v>410</v>
      </c>
      <c r="L123" s="130" t="s">
        <v>729</v>
      </c>
      <c r="M123" s="105" t="s">
        <v>408</v>
      </c>
    </row>
    <row r="124" spans="1:13" ht="19.95" customHeight="1">
      <c r="A124" s="87">
        <v>124</v>
      </c>
      <c r="B124" s="105" t="s">
        <v>730</v>
      </c>
      <c r="C124" s="111">
        <f t="shared" si="7"/>
        <v>177</v>
      </c>
      <c r="D124" s="111">
        <f t="shared" si="6"/>
        <v>16</v>
      </c>
      <c r="E124" s="118">
        <v>2</v>
      </c>
      <c r="F124" s="105" t="s">
        <v>692</v>
      </c>
      <c r="G124" s="105"/>
      <c r="H124" s="105" t="s">
        <v>686</v>
      </c>
      <c r="I124" s="315" t="s">
        <v>731</v>
      </c>
      <c r="J124" s="325" t="s">
        <v>732</v>
      </c>
      <c r="K124" s="118" t="s">
        <v>120</v>
      </c>
      <c r="L124" s="130" t="s">
        <v>733</v>
      </c>
      <c r="M124" s="105" t="s">
        <v>408</v>
      </c>
    </row>
    <row r="125" spans="1:13" ht="25.95" customHeight="1">
      <c r="A125" s="87">
        <v>125</v>
      </c>
      <c r="B125" s="105" t="s">
        <v>734</v>
      </c>
      <c r="C125" s="111">
        <f t="shared" si="7"/>
        <v>179</v>
      </c>
      <c r="D125" s="111">
        <f t="shared" si="6"/>
        <v>16</v>
      </c>
      <c r="E125" s="118">
        <v>2</v>
      </c>
      <c r="F125" s="105" t="s">
        <v>692</v>
      </c>
      <c r="G125" s="105"/>
      <c r="H125" s="105" t="s">
        <v>686</v>
      </c>
      <c r="I125" s="317"/>
      <c r="J125" s="325"/>
      <c r="K125" s="118" t="s">
        <v>175</v>
      </c>
      <c r="L125" s="130" t="s">
        <v>735</v>
      </c>
      <c r="M125" s="105" t="s">
        <v>408</v>
      </c>
    </row>
    <row r="126" spans="1:13" s="82" customFormat="1" ht="24" customHeight="1">
      <c r="A126" s="142">
        <v>126</v>
      </c>
      <c r="B126" s="110" t="s">
        <v>736</v>
      </c>
      <c r="C126" s="110">
        <f t="shared" si="7"/>
        <v>181</v>
      </c>
      <c r="D126" s="110">
        <f t="shared" si="6"/>
        <v>16</v>
      </c>
      <c r="E126" s="110">
        <v>2</v>
      </c>
      <c r="F126" s="110" t="s">
        <v>404</v>
      </c>
      <c r="G126" s="110"/>
      <c r="H126" s="110" t="s">
        <v>737</v>
      </c>
      <c r="I126" s="326" t="s">
        <v>738</v>
      </c>
      <c r="J126" s="326" t="s">
        <v>739</v>
      </c>
      <c r="K126" s="110" t="s">
        <v>120</v>
      </c>
      <c r="L126" s="110" t="s">
        <v>740</v>
      </c>
      <c r="M126" s="110" t="s">
        <v>408</v>
      </c>
    </row>
    <row r="127" spans="1:13" s="82" customFormat="1" ht="24" customHeight="1">
      <c r="A127" s="142">
        <v>128</v>
      </c>
      <c r="B127" s="110" t="s">
        <v>741</v>
      </c>
      <c r="C127" s="110">
        <f t="shared" si="7"/>
        <v>183</v>
      </c>
      <c r="D127" s="110">
        <f t="shared" si="6"/>
        <v>16</v>
      </c>
      <c r="E127" s="110">
        <v>2</v>
      </c>
      <c r="F127" s="110" t="s">
        <v>404</v>
      </c>
      <c r="G127" s="110"/>
      <c r="H127" s="110" t="s">
        <v>737</v>
      </c>
      <c r="I127" s="327"/>
      <c r="J127" s="327"/>
      <c r="K127" s="110" t="s">
        <v>175</v>
      </c>
      <c r="L127" s="110" t="s">
        <v>742</v>
      </c>
      <c r="M127" s="110" t="s">
        <v>408</v>
      </c>
    </row>
    <row r="128" spans="1:13" ht="28.8">
      <c r="A128" s="87">
        <v>130</v>
      </c>
      <c r="B128" s="105" t="s">
        <v>743</v>
      </c>
      <c r="C128" s="111">
        <f t="shared" si="7"/>
        <v>185</v>
      </c>
      <c r="D128" s="111">
        <f t="shared" si="6"/>
        <v>16</v>
      </c>
      <c r="E128" s="118">
        <v>2</v>
      </c>
      <c r="F128" s="105" t="s">
        <v>404</v>
      </c>
      <c r="G128" s="105"/>
      <c r="H128" s="105" t="s">
        <v>744</v>
      </c>
      <c r="I128" s="103" t="s">
        <v>745</v>
      </c>
      <c r="J128" s="118" t="s">
        <v>746</v>
      </c>
      <c r="K128" s="118" t="s">
        <v>175</v>
      </c>
      <c r="L128" s="130" t="s">
        <v>747</v>
      </c>
      <c r="M128" s="105" t="s">
        <v>408</v>
      </c>
    </row>
    <row r="129" spans="1:15" ht="28.95" customHeight="1">
      <c r="A129" s="87">
        <v>131</v>
      </c>
      <c r="B129" s="105" t="s">
        <v>748</v>
      </c>
      <c r="C129" s="111">
        <f t="shared" si="7"/>
        <v>187</v>
      </c>
      <c r="D129" s="111">
        <f t="shared" si="6"/>
        <v>16</v>
      </c>
      <c r="E129" s="118">
        <v>2</v>
      </c>
      <c r="F129" s="105" t="s">
        <v>404</v>
      </c>
      <c r="G129" s="105"/>
      <c r="H129" s="105" t="s">
        <v>744</v>
      </c>
      <c r="I129" s="103" t="s">
        <v>749</v>
      </c>
      <c r="J129" s="116" t="s">
        <v>467</v>
      </c>
      <c r="K129" s="118" t="s">
        <v>120</v>
      </c>
      <c r="L129" s="130" t="s">
        <v>750</v>
      </c>
      <c r="M129" s="105" t="s">
        <v>408</v>
      </c>
    </row>
    <row r="130" spans="1:15" ht="57.6">
      <c r="A130" s="87">
        <v>132</v>
      </c>
      <c r="B130" s="105" t="s">
        <v>751</v>
      </c>
      <c r="C130" s="111">
        <f>C129+E129+0.1</f>
        <v>189.1</v>
      </c>
      <c r="D130" s="111">
        <v>2</v>
      </c>
      <c r="E130" s="315">
        <v>1</v>
      </c>
      <c r="F130" s="105" t="s">
        <v>353</v>
      </c>
      <c r="G130" s="105"/>
      <c r="H130" s="88" t="s">
        <v>423</v>
      </c>
      <c r="I130" s="315" t="s">
        <v>424</v>
      </c>
      <c r="J130" s="325" t="s">
        <v>425</v>
      </c>
      <c r="K130" s="118" t="s">
        <v>752</v>
      </c>
      <c r="L130" s="130" t="s">
        <v>753</v>
      </c>
      <c r="M130" s="105" t="s">
        <v>408</v>
      </c>
    </row>
    <row r="131" spans="1:15" ht="57.6">
      <c r="A131" s="87">
        <v>133</v>
      </c>
      <c r="B131" s="105" t="s">
        <v>754</v>
      </c>
      <c r="C131" s="111">
        <f>C130+0.1*D130</f>
        <v>189.29999999999998</v>
      </c>
      <c r="D131" s="111">
        <v>2</v>
      </c>
      <c r="E131" s="316"/>
      <c r="F131" s="105" t="s">
        <v>353</v>
      </c>
      <c r="G131" s="105"/>
      <c r="H131" s="88" t="s">
        <v>423</v>
      </c>
      <c r="I131" s="316"/>
      <c r="J131" s="325"/>
      <c r="K131" s="118" t="s">
        <v>755</v>
      </c>
      <c r="L131" s="130" t="s">
        <v>756</v>
      </c>
      <c r="M131" s="105" t="s">
        <v>408</v>
      </c>
    </row>
    <row r="132" spans="1:15" ht="57.6">
      <c r="A132" s="87">
        <v>134</v>
      </c>
      <c r="B132" s="105" t="s">
        <v>757</v>
      </c>
      <c r="C132" s="111">
        <f>C131+0.1*D131</f>
        <v>189.49999999999997</v>
      </c>
      <c r="D132" s="111">
        <v>2</v>
      </c>
      <c r="E132" s="316"/>
      <c r="F132" s="105" t="s">
        <v>353</v>
      </c>
      <c r="G132" s="105"/>
      <c r="H132" s="88" t="s">
        <v>423</v>
      </c>
      <c r="I132" s="316"/>
      <c r="J132" s="325"/>
      <c r="K132" s="118" t="s">
        <v>758</v>
      </c>
      <c r="L132" s="130" t="s">
        <v>759</v>
      </c>
      <c r="M132" s="105" t="s">
        <v>408</v>
      </c>
    </row>
    <row r="133" spans="1:15" ht="57.6">
      <c r="A133" s="87">
        <v>135</v>
      </c>
      <c r="B133" s="105" t="s">
        <v>760</v>
      </c>
      <c r="C133" s="111">
        <f>C132+0.1*D132</f>
        <v>189.69999999999996</v>
      </c>
      <c r="D133" s="111">
        <v>2</v>
      </c>
      <c r="E133" s="317"/>
      <c r="F133" s="105" t="s">
        <v>353</v>
      </c>
      <c r="G133" s="105"/>
      <c r="H133" s="88" t="s">
        <v>423</v>
      </c>
      <c r="I133" s="316"/>
      <c r="J133" s="325"/>
      <c r="K133" s="118" t="s">
        <v>761</v>
      </c>
      <c r="L133" s="130" t="s">
        <v>762</v>
      </c>
      <c r="M133" s="105" t="s">
        <v>408</v>
      </c>
    </row>
    <row r="134" spans="1:15" ht="57.6">
      <c r="A134" s="87">
        <v>136</v>
      </c>
      <c r="B134" s="105" t="s">
        <v>763</v>
      </c>
      <c r="C134" s="111">
        <f>C130+E130</f>
        <v>190.1</v>
      </c>
      <c r="D134" s="111">
        <v>2</v>
      </c>
      <c r="E134" s="315">
        <v>1</v>
      </c>
      <c r="F134" s="105" t="s">
        <v>353</v>
      </c>
      <c r="G134" s="105"/>
      <c r="H134" s="88" t="s">
        <v>423</v>
      </c>
      <c r="I134" s="316"/>
      <c r="J134" s="325"/>
      <c r="K134" s="118" t="s">
        <v>672</v>
      </c>
      <c r="L134" s="130" t="s">
        <v>764</v>
      </c>
      <c r="M134" s="105" t="s">
        <v>408</v>
      </c>
    </row>
    <row r="135" spans="1:15" ht="57.6">
      <c r="A135" s="87">
        <v>137</v>
      </c>
      <c r="B135" s="105" t="s">
        <v>765</v>
      </c>
      <c r="C135" s="111">
        <f t="shared" ref="C135:C139" si="8">C134+D134*0.1</f>
        <v>190.29999999999998</v>
      </c>
      <c r="D135" s="111">
        <v>2</v>
      </c>
      <c r="E135" s="316"/>
      <c r="F135" s="105" t="s">
        <v>353</v>
      </c>
      <c r="G135" s="105"/>
      <c r="H135" s="88" t="s">
        <v>423</v>
      </c>
      <c r="I135" s="316"/>
      <c r="J135" s="325"/>
      <c r="K135" s="118" t="s">
        <v>766</v>
      </c>
      <c r="L135" s="130" t="s">
        <v>767</v>
      </c>
      <c r="M135" s="105" t="s">
        <v>408</v>
      </c>
    </row>
    <row r="136" spans="1:15" ht="57.6">
      <c r="A136" s="87">
        <v>138</v>
      </c>
      <c r="B136" s="105" t="s">
        <v>768</v>
      </c>
      <c r="C136" s="111">
        <f t="shared" si="8"/>
        <v>190.49999999999997</v>
      </c>
      <c r="D136" s="111">
        <v>2</v>
      </c>
      <c r="E136" s="317"/>
      <c r="F136" s="105" t="s">
        <v>353</v>
      </c>
      <c r="G136" s="105"/>
      <c r="H136" s="88" t="s">
        <v>423</v>
      </c>
      <c r="I136" s="316"/>
      <c r="J136" s="325"/>
      <c r="K136" s="118" t="s">
        <v>769</v>
      </c>
      <c r="L136" s="130" t="s">
        <v>770</v>
      </c>
      <c r="M136" s="105" t="s">
        <v>408</v>
      </c>
    </row>
    <row r="137" spans="1:15" ht="57.6">
      <c r="A137" s="87">
        <v>139</v>
      </c>
      <c r="B137" s="105" t="s">
        <v>771</v>
      </c>
      <c r="C137" s="111">
        <f>C134+E134</f>
        <v>191.1</v>
      </c>
      <c r="D137" s="111">
        <v>2</v>
      </c>
      <c r="E137" s="315">
        <v>1</v>
      </c>
      <c r="F137" s="105" t="s">
        <v>353</v>
      </c>
      <c r="G137" s="105"/>
      <c r="H137" s="88" t="s">
        <v>423</v>
      </c>
      <c r="I137" s="316"/>
      <c r="J137" s="325"/>
      <c r="K137" s="118" t="s">
        <v>772</v>
      </c>
      <c r="L137" s="130" t="s">
        <v>773</v>
      </c>
      <c r="M137" s="105" t="s">
        <v>408</v>
      </c>
    </row>
    <row r="138" spans="1:15" ht="57.6">
      <c r="A138" s="87">
        <v>140</v>
      </c>
      <c r="B138" s="105" t="s">
        <v>774</v>
      </c>
      <c r="C138" s="111">
        <f t="shared" si="8"/>
        <v>191.29999999999998</v>
      </c>
      <c r="D138" s="111">
        <v>2</v>
      </c>
      <c r="E138" s="316"/>
      <c r="F138" s="105" t="s">
        <v>353</v>
      </c>
      <c r="G138" s="105"/>
      <c r="H138" s="88" t="s">
        <v>423</v>
      </c>
      <c r="I138" s="316"/>
      <c r="J138" s="325"/>
      <c r="K138" s="118" t="s">
        <v>775</v>
      </c>
      <c r="L138" s="130" t="s">
        <v>776</v>
      </c>
      <c r="M138" s="105" t="s">
        <v>408</v>
      </c>
    </row>
    <row r="139" spans="1:15" ht="57.6">
      <c r="A139" s="87">
        <v>141</v>
      </c>
      <c r="B139" s="105" t="s">
        <v>777</v>
      </c>
      <c r="C139" s="111">
        <f t="shared" si="8"/>
        <v>191.49999999999997</v>
      </c>
      <c r="D139" s="111">
        <v>2</v>
      </c>
      <c r="E139" s="317"/>
      <c r="F139" s="105" t="s">
        <v>353</v>
      </c>
      <c r="G139" s="105"/>
      <c r="H139" s="88" t="s">
        <v>423</v>
      </c>
      <c r="I139" s="316"/>
      <c r="J139" s="325"/>
      <c r="K139" s="118" t="s">
        <v>778</v>
      </c>
      <c r="L139" s="130" t="s">
        <v>478</v>
      </c>
      <c r="M139" s="105" t="s">
        <v>408</v>
      </c>
    </row>
    <row r="140" spans="1:15" ht="57.6">
      <c r="A140" s="87">
        <v>142</v>
      </c>
      <c r="B140" s="105" t="s">
        <v>779</v>
      </c>
      <c r="C140" s="111">
        <f>C137+E137</f>
        <v>192.1</v>
      </c>
      <c r="D140" s="111">
        <v>2</v>
      </c>
      <c r="E140" s="315">
        <v>1</v>
      </c>
      <c r="F140" s="105" t="s">
        <v>353</v>
      </c>
      <c r="G140" s="105"/>
      <c r="H140" s="88" t="s">
        <v>423</v>
      </c>
      <c r="I140" s="316"/>
      <c r="J140" s="325"/>
      <c r="K140" s="118" t="s">
        <v>780</v>
      </c>
      <c r="L140" s="130" t="s">
        <v>781</v>
      </c>
      <c r="M140" s="105" t="s">
        <v>408</v>
      </c>
    </row>
    <row r="141" spans="1:15" ht="34.950000000000003" customHeight="1">
      <c r="A141" s="87">
        <v>143</v>
      </c>
      <c r="B141" s="105" t="s">
        <v>782</v>
      </c>
      <c r="C141" s="111">
        <f t="shared" ref="C141:C143" si="9">C140+D140*0.1</f>
        <v>192.29999999999998</v>
      </c>
      <c r="D141" s="111">
        <v>2</v>
      </c>
      <c r="E141" s="316"/>
      <c r="F141" s="105" t="s">
        <v>353</v>
      </c>
      <c r="G141" s="105"/>
      <c r="H141" s="88" t="s">
        <v>423</v>
      </c>
      <c r="I141" s="316"/>
      <c r="J141" s="325"/>
      <c r="K141" s="118" t="s">
        <v>783</v>
      </c>
      <c r="L141" s="130" t="s">
        <v>784</v>
      </c>
      <c r="M141" s="105" t="s">
        <v>408</v>
      </c>
    </row>
    <row r="142" spans="1:15" ht="57.6">
      <c r="A142" s="87">
        <v>144</v>
      </c>
      <c r="B142" s="105" t="s">
        <v>785</v>
      </c>
      <c r="C142" s="111">
        <f t="shared" si="9"/>
        <v>192.49999999999997</v>
      </c>
      <c r="D142" s="111">
        <v>2</v>
      </c>
      <c r="E142" s="316"/>
      <c r="F142" s="105" t="s">
        <v>353</v>
      </c>
      <c r="G142" s="105"/>
      <c r="H142" s="88" t="s">
        <v>423</v>
      </c>
      <c r="I142" s="316"/>
      <c r="J142" s="325"/>
      <c r="K142" s="118" t="s">
        <v>786</v>
      </c>
      <c r="L142" s="130" t="s">
        <v>787</v>
      </c>
      <c r="M142" s="105" t="s">
        <v>408</v>
      </c>
    </row>
    <row r="143" spans="1:15" ht="57.6">
      <c r="A143" s="87">
        <v>145</v>
      </c>
      <c r="B143" s="105" t="s">
        <v>788</v>
      </c>
      <c r="C143" s="111">
        <f t="shared" si="9"/>
        <v>192.69999999999996</v>
      </c>
      <c r="D143" s="111">
        <v>2</v>
      </c>
      <c r="E143" s="317"/>
      <c r="F143" s="105" t="s">
        <v>353</v>
      </c>
      <c r="G143" s="105"/>
      <c r="H143" s="88" t="s">
        <v>423</v>
      </c>
      <c r="I143" s="317"/>
      <c r="J143" s="325"/>
      <c r="K143" s="118" t="s">
        <v>789</v>
      </c>
      <c r="L143" s="130" t="s">
        <v>790</v>
      </c>
      <c r="M143" s="105" t="s">
        <v>408</v>
      </c>
    </row>
    <row r="144" spans="1:15" ht="41.1" customHeight="1">
      <c r="A144" s="87">
        <v>146</v>
      </c>
      <c r="B144" s="105" t="s">
        <v>791</v>
      </c>
      <c r="C144" s="88">
        <v>193</v>
      </c>
      <c r="D144" s="118">
        <v>32</v>
      </c>
      <c r="E144" s="118">
        <v>4</v>
      </c>
      <c r="F144" s="111" t="s">
        <v>792</v>
      </c>
      <c r="G144" s="111" t="s">
        <v>793</v>
      </c>
      <c r="H144" s="111" t="s">
        <v>794</v>
      </c>
      <c r="I144" s="149" t="s">
        <v>795</v>
      </c>
      <c r="J144" s="118" t="s">
        <v>597</v>
      </c>
      <c r="K144" s="118" t="s">
        <v>796</v>
      </c>
      <c r="L144" s="150"/>
      <c r="M144" s="105"/>
      <c r="N144" s="151"/>
      <c r="O144" s="152"/>
    </row>
    <row r="145" spans="1:15" ht="29.1" customHeight="1">
      <c r="A145" s="142">
        <v>147</v>
      </c>
      <c r="B145" s="110" t="s">
        <v>797</v>
      </c>
      <c r="C145" s="144">
        <f>C144+E144</f>
        <v>197</v>
      </c>
      <c r="D145" s="144">
        <f>E145*8</f>
        <v>16</v>
      </c>
      <c r="E145" s="140">
        <v>2</v>
      </c>
      <c r="F145" s="144" t="s">
        <v>404</v>
      </c>
      <c r="G145" s="110"/>
      <c r="H145" s="110" t="s">
        <v>737</v>
      </c>
      <c r="I145" s="153" t="s">
        <v>738</v>
      </c>
      <c r="J145" s="110" t="s">
        <v>739</v>
      </c>
      <c r="K145" s="140" t="s">
        <v>182</v>
      </c>
      <c r="L145" s="132" t="s">
        <v>798</v>
      </c>
      <c r="M145" s="110" t="s">
        <v>408</v>
      </c>
      <c r="N145" s="151"/>
      <c r="O145" s="152"/>
    </row>
    <row r="146" spans="1:15" ht="29.1" customHeight="1">
      <c r="A146" s="87">
        <v>149</v>
      </c>
      <c r="B146" s="143" t="s">
        <v>799</v>
      </c>
      <c r="C146" s="144">
        <f>C145+E145</f>
        <v>199</v>
      </c>
      <c r="D146" s="145">
        <f>E146*8</f>
        <v>8</v>
      </c>
      <c r="E146" s="146">
        <v>1</v>
      </c>
      <c r="F146" s="143"/>
      <c r="G146" s="143"/>
      <c r="H146" s="143"/>
      <c r="I146" s="154"/>
      <c r="J146" s="110"/>
      <c r="K146" s="146"/>
      <c r="L146" s="155"/>
      <c r="M146" s="143"/>
      <c r="N146" s="151"/>
      <c r="O146" s="152"/>
    </row>
    <row r="147" spans="1:15" ht="29.1" customHeight="1">
      <c r="A147" s="87">
        <v>150</v>
      </c>
      <c r="B147" s="103" t="s">
        <v>800</v>
      </c>
      <c r="C147" s="111">
        <f t="shared" ref="C147:C160" si="10">C146+E146</f>
        <v>200</v>
      </c>
      <c r="D147" s="104">
        <v>16</v>
      </c>
      <c r="E147" s="116">
        <v>2</v>
      </c>
      <c r="F147" s="103"/>
      <c r="G147" s="103" t="s">
        <v>40</v>
      </c>
      <c r="H147" s="103" t="s">
        <v>801</v>
      </c>
      <c r="I147" s="156" t="s">
        <v>366</v>
      </c>
      <c r="J147" s="125" t="s">
        <v>802</v>
      </c>
      <c r="K147" s="116" t="s">
        <v>410</v>
      </c>
      <c r="L147" s="117" t="s">
        <v>803</v>
      </c>
      <c r="M147" s="105"/>
      <c r="N147" s="151"/>
      <c r="O147" s="152"/>
    </row>
    <row r="148" spans="1:15" ht="29.1" customHeight="1">
      <c r="A148" s="87">
        <v>151</v>
      </c>
      <c r="B148" s="103" t="s">
        <v>804</v>
      </c>
      <c r="C148" s="111">
        <f t="shared" si="10"/>
        <v>202</v>
      </c>
      <c r="D148" s="104">
        <v>64</v>
      </c>
      <c r="E148" s="116">
        <v>8</v>
      </c>
      <c r="F148" s="103"/>
      <c r="G148" s="103"/>
      <c r="H148" s="88" t="s">
        <v>805</v>
      </c>
      <c r="I148" s="88" t="s">
        <v>806</v>
      </c>
      <c r="J148" s="89" t="s">
        <v>807</v>
      </c>
      <c r="K148" s="89" t="s">
        <v>808</v>
      </c>
      <c r="L148" s="96" t="s">
        <v>809</v>
      </c>
      <c r="M148" s="105"/>
      <c r="N148" s="151"/>
      <c r="O148" s="152"/>
    </row>
    <row r="149" spans="1:15" ht="29.1" customHeight="1">
      <c r="A149" s="87">
        <v>152</v>
      </c>
      <c r="B149" s="103" t="s">
        <v>810</v>
      </c>
      <c r="C149" s="111">
        <f t="shared" si="10"/>
        <v>210</v>
      </c>
      <c r="D149" s="104">
        <v>64</v>
      </c>
      <c r="E149" s="116">
        <v>8</v>
      </c>
      <c r="F149" s="103"/>
      <c r="G149" s="103"/>
      <c r="H149" s="88" t="s">
        <v>811</v>
      </c>
      <c r="I149" s="88" t="s">
        <v>812</v>
      </c>
      <c r="J149" s="89" t="s">
        <v>813</v>
      </c>
      <c r="K149" s="89" t="s">
        <v>808</v>
      </c>
      <c r="L149" s="96" t="s">
        <v>809</v>
      </c>
      <c r="M149" s="105"/>
      <c r="N149" s="151"/>
      <c r="O149" s="152"/>
    </row>
    <row r="150" spans="1:15" ht="29.1" customHeight="1">
      <c r="A150" s="87">
        <v>153</v>
      </c>
      <c r="B150" s="88" t="s">
        <v>814</v>
      </c>
      <c r="C150" s="111">
        <f t="shared" si="10"/>
        <v>218</v>
      </c>
      <c r="D150" s="88">
        <v>64</v>
      </c>
      <c r="E150" s="89">
        <v>8</v>
      </c>
      <c r="F150" s="105"/>
      <c r="G150" s="105"/>
      <c r="H150" s="106" t="s">
        <v>815</v>
      </c>
      <c r="I150" s="88" t="s">
        <v>806</v>
      </c>
      <c r="J150" s="89" t="s">
        <v>816</v>
      </c>
      <c r="K150" s="118" t="s">
        <v>808</v>
      </c>
      <c r="L150" s="130" t="s">
        <v>817</v>
      </c>
      <c r="M150" s="105"/>
      <c r="N150" s="151"/>
      <c r="O150" s="152"/>
    </row>
    <row r="151" spans="1:15" ht="43.95" customHeight="1">
      <c r="A151" s="87">
        <v>154</v>
      </c>
      <c r="B151" s="88" t="s">
        <v>818</v>
      </c>
      <c r="C151" s="111">
        <f t="shared" si="10"/>
        <v>226</v>
      </c>
      <c r="D151" s="88">
        <v>64</v>
      </c>
      <c r="E151" s="89">
        <v>8</v>
      </c>
      <c r="F151" s="105"/>
      <c r="G151" s="105"/>
      <c r="H151" s="105" t="s">
        <v>819</v>
      </c>
      <c r="I151" s="88" t="s">
        <v>812</v>
      </c>
      <c r="J151" s="89" t="s">
        <v>820</v>
      </c>
      <c r="K151" s="118" t="s">
        <v>808</v>
      </c>
      <c r="L151" s="130" t="s">
        <v>817</v>
      </c>
      <c r="M151" s="105"/>
      <c r="N151" s="151"/>
      <c r="O151" s="152"/>
    </row>
    <row r="152" spans="1:15" ht="29.1" customHeight="1">
      <c r="A152" s="87">
        <v>155</v>
      </c>
      <c r="B152" s="88" t="s">
        <v>821</v>
      </c>
      <c r="C152" s="111">
        <f t="shared" si="10"/>
        <v>234</v>
      </c>
      <c r="D152" s="88">
        <v>64</v>
      </c>
      <c r="E152" s="89">
        <v>8</v>
      </c>
      <c r="F152" s="105"/>
      <c r="G152" s="105"/>
      <c r="H152" s="105" t="s">
        <v>822</v>
      </c>
      <c r="I152" s="88" t="s">
        <v>823</v>
      </c>
      <c r="J152" s="89" t="s">
        <v>824</v>
      </c>
      <c r="K152" s="118" t="s">
        <v>808</v>
      </c>
      <c r="L152" s="130"/>
      <c r="M152" s="105"/>
      <c r="N152" s="151"/>
      <c r="O152" s="152"/>
    </row>
    <row r="153" spans="1:15" ht="29.1" customHeight="1">
      <c r="A153" s="87">
        <v>156</v>
      </c>
      <c r="B153" s="88" t="s">
        <v>825</v>
      </c>
      <c r="C153" s="111">
        <f t="shared" si="10"/>
        <v>242</v>
      </c>
      <c r="D153" s="93">
        <v>64</v>
      </c>
      <c r="E153" s="91">
        <v>8</v>
      </c>
      <c r="F153" s="103"/>
      <c r="G153" s="103"/>
      <c r="H153" s="105" t="s">
        <v>826</v>
      </c>
      <c r="I153" s="88" t="s">
        <v>607</v>
      </c>
      <c r="J153" s="89" t="s">
        <v>827</v>
      </c>
      <c r="K153" s="118" t="s">
        <v>808</v>
      </c>
      <c r="L153" s="130"/>
      <c r="M153" s="105"/>
      <c r="N153" s="151"/>
      <c r="O153" s="152"/>
    </row>
    <row r="154" spans="1:15" ht="29.1" customHeight="1">
      <c r="A154" s="87">
        <v>157</v>
      </c>
      <c r="B154" s="88" t="s">
        <v>828</v>
      </c>
      <c r="C154" s="111">
        <f t="shared" si="10"/>
        <v>250</v>
      </c>
      <c r="D154" s="104">
        <v>64</v>
      </c>
      <c r="E154" s="116">
        <v>8</v>
      </c>
      <c r="F154" s="103"/>
      <c r="G154" s="103"/>
      <c r="H154" s="105" t="s">
        <v>829</v>
      </c>
      <c r="I154" s="105" t="s">
        <v>806</v>
      </c>
      <c r="J154" s="89" t="s">
        <v>830</v>
      </c>
      <c r="K154" s="118" t="s">
        <v>808</v>
      </c>
      <c r="L154" s="130"/>
      <c r="M154" s="105"/>
      <c r="N154" s="151"/>
      <c r="O154" s="152"/>
    </row>
    <row r="155" spans="1:15" ht="29.1" customHeight="1">
      <c r="A155" s="87">
        <v>158</v>
      </c>
      <c r="B155" s="88" t="s">
        <v>831</v>
      </c>
      <c r="C155" s="111">
        <f t="shared" si="10"/>
        <v>258</v>
      </c>
      <c r="D155" s="104">
        <v>64</v>
      </c>
      <c r="E155" s="116">
        <v>8</v>
      </c>
      <c r="F155" s="103"/>
      <c r="G155" s="103"/>
      <c r="H155" s="105" t="s">
        <v>832</v>
      </c>
      <c r="I155" s="105" t="s">
        <v>833</v>
      </c>
      <c r="J155" s="89" t="s">
        <v>834</v>
      </c>
      <c r="K155" s="118" t="s">
        <v>808</v>
      </c>
      <c r="L155" s="130"/>
      <c r="M155" s="105"/>
      <c r="N155" s="151"/>
      <c r="O155" s="152"/>
    </row>
    <row r="156" spans="1:15" ht="29.1" customHeight="1">
      <c r="A156" s="87">
        <v>159</v>
      </c>
      <c r="B156" s="88" t="s">
        <v>835</v>
      </c>
      <c r="C156" s="111">
        <f t="shared" si="10"/>
        <v>266</v>
      </c>
      <c r="D156" s="88">
        <v>16</v>
      </c>
      <c r="E156" s="89">
        <v>2</v>
      </c>
      <c r="F156" s="88"/>
      <c r="G156" s="88" t="s">
        <v>836</v>
      </c>
      <c r="H156" s="88" t="s">
        <v>837</v>
      </c>
      <c r="I156" s="105"/>
      <c r="J156" s="89" t="s">
        <v>838</v>
      </c>
      <c r="K156" s="89" t="s">
        <v>120</v>
      </c>
      <c r="L156" s="96" t="s">
        <v>839</v>
      </c>
      <c r="M156" s="105"/>
      <c r="N156" s="151"/>
      <c r="O156" s="152"/>
    </row>
    <row r="157" spans="1:15" ht="29.1" customHeight="1">
      <c r="A157" s="87">
        <v>160</v>
      </c>
      <c r="B157" s="88" t="s">
        <v>840</v>
      </c>
      <c r="C157" s="111">
        <f t="shared" si="10"/>
        <v>268</v>
      </c>
      <c r="D157" s="88">
        <v>16</v>
      </c>
      <c r="E157" s="89">
        <v>2</v>
      </c>
      <c r="F157" s="88"/>
      <c r="G157" s="88" t="s">
        <v>841</v>
      </c>
      <c r="H157" s="109" t="s">
        <v>842</v>
      </c>
      <c r="I157" s="120"/>
      <c r="J157" s="121" t="s">
        <v>843</v>
      </c>
      <c r="K157" s="109" t="s">
        <v>844</v>
      </c>
      <c r="L157" s="120" t="s">
        <v>839</v>
      </c>
      <c r="M157" s="105"/>
      <c r="N157" s="151"/>
      <c r="O157" s="152"/>
    </row>
    <row r="158" spans="1:15" ht="29.1" customHeight="1">
      <c r="A158" s="87">
        <v>161</v>
      </c>
      <c r="B158" s="88" t="s">
        <v>845</v>
      </c>
      <c r="C158" s="111">
        <f t="shared" si="10"/>
        <v>270</v>
      </c>
      <c r="D158" s="88">
        <v>8</v>
      </c>
      <c r="E158" s="89">
        <v>1</v>
      </c>
      <c r="F158" s="88"/>
      <c r="G158" s="88"/>
      <c r="H158" s="88" t="s">
        <v>846</v>
      </c>
      <c r="I158" s="88"/>
      <c r="J158" s="89" t="s">
        <v>847</v>
      </c>
      <c r="K158" s="89">
        <v>1</v>
      </c>
      <c r="L158" s="96" t="s">
        <v>839</v>
      </c>
      <c r="M158" s="105"/>
      <c r="N158" s="151"/>
      <c r="O158" s="152"/>
    </row>
    <row r="159" spans="1:15" ht="29.1" customHeight="1">
      <c r="A159" s="87">
        <v>162</v>
      </c>
      <c r="B159" s="88" t="s">
        <v>848</v>
      </c>
      <c r="C159" s="111">
        <f t="shared" si="10"/>
        <v>271</v>
      </c>
      <c r="D159" s="88">
        <v>32</v>
      </c>
      <c r="E159" s="89">
        <v>4</v>
      </c>
      <c r="F159" s="88"/>
      <c r="G159" s="94" t="s">
        <v>849</v>
      </c>
      <c r="H159" s="94" t="s">
        <v>850</v>
      </c>
      <c r="I159" s="88"/>
      <c r="J159" s="89" t="s">
        <v>851</v>
      </c>
      <c r="K159" s="89" t="s">
        <v>65</v>
      </c>
      <c r="L159" s="96" t="s">
        <v>839</v>
      </c>
      <c r="M159" s="105"/>
      <c r="N159" s="151"/>
      <c r="O159" s="152"/>
    </row>
    <row r="160" spans="1:15" ht="42" customHeight="1">
      <c r="A160" s="87">
        <v>163</v>
      </c>
      <c r="B160" s="105" t="s">
        <v>852</v>
      </c>
      <c r="C160" s="111">
        <f t="shared" si="10"/>
        <v>275</v>
      </c>
      <c r="D160" s="111">
        <v>21</v>
      </c>
      <c r="E160" s="118">
        <v>3</v>
      </c>
      <c r="F160" s="105"/>
      <c r="G160" s="105"/>
      <c r="H160" s="105" t="s">
        <v>853</v>
      </c>
      <c r="I160" s="149"/>
      <c r="J160" s="118"/>
      <c r="K160" s="118"/>
      <c r="L160" s="130"/>
      <c r="M160" s="105"/>
      <c r="N160" s="151"/>
      <c r="O160" s="152"/>
    </row>
    <row r="161" spans="1:16" ht="29.1" customHeight="1">
      <c r="A161" s="112"/>
      <c r="B161" s="307" t="s">
        <v>854</v>
      </c>
      <c r="C161" s="307"/>
      <c r="D161" s="307"/>
      <c r="E161" s="307"/>
      <c r="F161" s="307"/>
      <c r="G161" s="307"/>
      <c r="H161" s="307"/>
      <c r="I161" s="307"/>
      <c r="J161" s="307"/>
      <c r="K161" s="307"/>
      <c r="L161" s="307"/>
      <c r="M161" s="307"/>
      <c r="N161" s="151"/>
      <c r="O161" s="152"/>
    </row>
    <row r="162" spans="1:16" ht="29.1" customHeight="1">
      <c r="A162" s="112"/>
      <c r="B162" s="307" t="s">
        <v>855</v>
      </c>
      <c r="C162" s="307"/>
      <c r="D162" s="307"/>
      <c r="E162" s="307"/>
      <c r="F162" s="307"/>
      <c r="G162" s="307"/>
      <c r="H162" s="307"/>
      <c r="I162" s="307"/>
      <c r="J162" s="307"/>
      <c r="K162" s="307"/>
      <c r="L162" s="307"/>
      <c r="M162" s="307"/>
      <c r="N162" s="151"/>
      <c r="O162" s="152"/>
    </row>
    <row r="163" spans="1:16" ht="29.1" customHeight="1">
      <c r="A163" s="112"/>
      <c r="B163" s="307" t="s">
        <v>856</v>
      </c>
      <c r="C163" s="307"/>
      <c r="D163" s="307"/>
      <c r="E163" s="307"/>
      <c r="F163" s="307"/>
      <c r="G163" s="307"/>
      <c r="H163" s="307"/>
      <c r="I163" s="307"/>
      <c r="J163" s="307"/>
      <c r="K163" s="307"/>
      <c r="L163" s="307"/>
      <c r="M163" s="307"/>
      <c r="N163" s="151"/>
      <c r="O163" s="152"/>
    </row>
    <row r="164" spans="1:16" ht="29.1" customHeight="1">
      <c r="A164" s="112"/>
      <c r="B164" s="307" t="s">
        <v>857</v>
      </c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151"/>
      <c r="O164" s="152"/>
    </row>
    <row r="165" spans="1:16" ht="29.1" customHeight="1">
      <c r="A165" s="112"/>
      <c r="B165" s="307" t="s">
        <v>858</v>
      </c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113"/>
      <c r="O165" s="113"/>
      <c r="P165" s="113"/>
    </row>
    <row r="166" spans="1:16">
      <c r="A166" s="112"/>
      <c r="B166" s="307" t="s">
        <v>859</v>
      </c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</row>
    <row r="167" spans="1:16">
      <c r="A167" s="147"/>
      <c r="B167" s="307"/>
      <c r="C167" s="307"/>
      <c r="D167" s="307"/>
      <c r="E167" s="307"/>
      <c r="F167" s="307"/>
      <c r="G167" s="307"/>
      <c r="H167" s="307"/>
      <c r="I167" s="307"/>
      <c r="J167" s="307"/>
      <c r="K167" s="307"/>
      <c r="L167" s="307"/>
      <c r="M167" s="307"/>
    </row>
    <row r="168" spans="1:16">
      <c r="B168" s="307"/>
      <c r="C168" s="307"/>
      <c r="D168" s="307"/>
      <c r="E168" s="307"/>
      <c r="F168" s="307"/>
      <c r="G168" s="307"/>
      <c r="H168" s="307"/>
      <c r="I168" s="307"/>
      <c r="J168" s="307"/>
      <c r="K168" s="307"/>
      <c r="L168" s="307"/>
      <c r="M168" s="307"/>
    </row>
    <row r="169" spans="1:16">
      <c r="B169" s="308"/>
      <c r="C169" s="308"/>
      <c r="D169" s="308"/>
      <c r="E169" s="308"/>
      <c r="F169" s="308"/>
      <c r="G169" s="308"/>
      <c r="H169" s="308"/>
      <c r="I169" s="308"/>
      <c r="J169" s="308"/>
      <c r="K169" s="308"/>
      <c r="L169" s="308"/>
      <c r="M169" s="308"/>
    </row>
    <row r="170" spans="1:16">
      <c r="B170" s="309"/>
      <c r="C170" s="309"/>
      <c r="D170" s="309"/>
      <c r="E170" s="309"/>
      <c r="F170" s="309"/>
      <c r="G170" s="309"/>
      <c r="H170" s="309"/>
      <c r="I170" s="309"/>
      <c r="J170" s="309"/>
      <c r="K170" s="309"/>
      <c r="L170" s="309"/>
      <c r="M170" s="309"/>
    </row>
    <row r="171" spans="1:16">
      <c r="B171" s="309"/>
      <c r="C171" s="309"/>
      <c r="D171" s="309"/>
      <c r="E171" s="309"/>
      <c r="F171" s="309"/>
      <c r="G171" s="309"/>
      <c r="H171" s="309"/>
      <c r="I171" s="309"/>
      <c r="J171" s="309"/>
      <c r="K171" s="309"/>
      <c r="L171" s="309"/>
      <c r="M171" s="309"/>
    </row>
    <row r="172" spans="1:16" ht="21" customHeight="1">
      <c r="B172" s="309"/>
      <c r="C172" s="309"/>
      <c r="D172" s="309"/>
      <c r="E172" s="309"/>
      <c r="F172" s="309"/>
      <c r="G172" s="309"/>
      <c r="H172" s="309"/>
      <c r="I172" s="309"/>
      <c r="J172" s="309"/>
      <c r="K172" s="309"/>
      <c r="L172" s="309"/>
      <c r="M172" s="309"/>
    </row>
    <row r="173" spans="1:16" ht="21.9" customHeight="1">
      <c r="B173" s="309"/>
      <c r="C173" s="309"/>
      <c r="D173" s="309"/>
      <c r="E173" s="309"/>
      <c r="F173" s="309"/>
      <c r="G173" s="309"/>
      <c r="H173" s="309"/>
      <c r="I173" s="309"/>
      <c r="J173" s="309"/>
      <c r="K173" s="309"/>
      <c r="L173" s="309"/>
      <c r="M173" s="309"/>
    </row>
    <row r="174" spans="1:16">
      <c r="B174" s="309"/>
      <c r="C174" s="309"/>
      <c r="D174" s="309"/>
      <c r="E174" s="309"/>
      <c r="F174" s="309"/>
      <c r="G174" s="309"/>
      <c r="H174" s="309"/>
      <c r="I174" s="309"/>
      <c r="J174" s="309"/>
      <c r="K174" s="309"/>
      <c r="L174" s="309"/>
      <c r="M174" s="309"/>
    </row>
    <row r="175" spans="1:16" ht="18" customHeight="1">
      <c r="B175" s="309"/>
      <c r="C175" s="309"/>
      <c r="D175" s="309"/>
      <c r="E175" s="309"/>
      <c r="F175" s="309"/>
      <c r="G175" s="309"/>
      <c r="H175" s="309"/>
      <c r="I175" s="309"/>
      <c r="J175" s="309"/>
      <c r="K175" s="309"/>
      <c r="L175" s="309"/>
      <c r="M175" s="309"/>
    </row>
    <row r="176" spans="1:16" ht="21.9" customHeight="1">
      <c r="B176" s="309"/>
      <c r="C176" s="309"/>
      <c r="D176" s="309"/>
      <c r="E176" s="309"/>
      <c r="F176" s="309"/>
      <c r="G176" s="309"/>
      <c r="H176" s="309"/>
      <c r="I176" s="309"/>
      <c r="J176" s="309"/>
      <c r="K176" s="309"/>
      <c r="L176" s="309"/>
      <c r="M176" s="309"/>
    </row>
    <row r="177" spans="2:13" ht="20.100000000000001" customHeight="1"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</row>
    <row r="178" spans="2:13" ht="22.05" customHeight="1">
      <c r="B178" s="311"/>
      <c r="C178" s="311"/>
      <c r="D178" s="311"/>
      <c r="E178" s="311"/>
      <c r="F178" s="311"/>
      <c r="G178" s="311"/>
      <c r="H178" s="311"/>
      <c r="I178" s="311"/>
      <c r="J178" s="311"/>
      <c r="K178" s="311"/>
      <c r="L178" s="311"/>
      <c r="M178" s="311"/>
    </row>
  </sheetData>
  <autoFilter ref="A2:O178" xr:uid="{00000000-0009-0000-0000-000002000000}"/>
  <mergeCells count="99">
    <mergeCell ref="M1:M2"/>
    <mergeCell ref="J126:J127"/>
    <mergeCell ref="J130:J143"/>
    <mergeCell ref="K1:K2"/>
    <mergeCell ref="L1:L2"/>
    <mergeCell ref="L82:L89"/>
    <mergeCell ref="J109:J111"/>
    <mergeCell ref="J112:J115"/>
    <mergeCell ref="J116:J119"/>
    <mergeCell ref="J120:J123"/>
    <mergeCell ref="J124:J125"/>
    <mergeCell ref="J82:J85"/>
    <mergeCell ref="J86:J89"/>
    <mergeCell ref="J90:J91"/>
    <mergeCell ref="J93:J96"/>
    <mergeCell ref="J97:J107"/>
    <mergeCell ref="I130:I143"/>
    <mergeCell ref="J1:J2"/>
    <mergeCell ref="J14:J15"/>
    <mergeCell ref="J19:J20"/>
    <mergeCell ref="J21:J22"/>
    <mergeCell ref="J23:J26"/>
    <mergeCell ref="J34:J36"/>
    <mergeCell ref="J38:J39"/>
    <mergeCell ref="J41:J42"/>
    <mergeCell ref="J43:J44"/>
    <mergeCell ref="J45:J46"/>
    <mergeCell ref="J60:J61"/>
    <mergeCell ref="J62:J63"/>
    <mergeCell ref="J65:J72"/>
    <mergeCell ref="J73:J76"/>
    <mergeCell ref="J79:J81"/>
    <mergeCell ref="I112:I115"/>
    <mergeCell ref="I116:I119"/>
    <mergeCell ref="I120:I123"/>
    <mergeCell ref="I124:I125"/>
    <mergeCell ref="I126:I127"/>
    <mergeCell ref="I86:I89"/>
    <mergeCell ref="I90:I91"/>
    <mergeCell ref="I93:I96"/>
    <mergeCell ref="I97:I107"/>
    <mergeCell ref="I109:I111"/>
    <mergeCell ref="I62:I63"/>
    <mergeCell ref="I65:I72"/>
    <mergeCell ref="I73:I76"/>
    <mergeCell ref="I79:I81"/>
    <mergeCell ref="I82:I85"/>
    <mergeCell ref="I38:I39"/>
    <mergeCell ref="I41:I42"/>
    <mergeCell ref="I43:I44"/>
    <mergeCell ref="I45:I46"/>
    <mergeCell ref="I60:I61"/>
    <mergeCell ref="I14:I15"/>
    <mergeCell ref="I19:I20"/>
    <mergeCell ref="I21:I22"/>
    <mergeCell ref="I23:I26"/>
    <mergeCell ref="I34:I36"/>
    <mergeCell ref="B175:M175"/>
    <mergeCell ref="B176:M176"/>
    <mergeCell ref="B177:M177"/>
    <mergeCell ref="B178:M178"/>
    <mergeCell ref="A1:A2"/>
    <mergeCell ref="B1:B2"/>
    <mergeCell ref="C1:C2"/>
    <mergeCell ref="E3:E4"/>
    <mergeCell ref="E16:E18"/>
    <mergeCell ref="E19:E22"/>
    <mergeCell ref="E23:E26"/>
    <mergeCell ref="E27:E30"/>
    <mergeCell ref="E34:E37"/>
    <mergeCell ref="E43:E44"/>
    <mergeCell ref="E45:E47"/>
    <mergeCell ref="E49:E51"/>
    <mergeCell ref="B170:M170"/>
    <mergeCell ref="B171:M171"/>
    <mergeCell ref="B172:M172"/>
    <mergeCell ref="B173:M173"/>
    <mergeCell ref="B174:M174"/>
    <mergeCell ref="B165:M165"/>
    <mergeCell ref="B166:M166"/>
    <mergeCell ref="B167:M167"/>
    <mergeCell ref="B168:M168"/>
    <mergeCell ref="B169:M169"/>
    <mergeCell ref="D1:E1"/>
    <mergeCell ref="B161:M161"/>
    <mergeCell ref="B162:M162"/>
    <mergeCell ref="B163:M163"/>
    <mergeCell ref="B164:M164"/>
    <mergeCell ref="E98:E100"/>
    <mergeCell ref="E102:E105"/>
    <mergeCell ref="E106:E107"/>
    <mergeCell ref="E130:E133"/>
    <mergeCell ref="E134:E136"/>
    <mergeCell ref="E137:E139"/>
    <mergeCell ref="E140:E143"/>
    <mergeCell ref="F1:F2"/>
    <mergeCell ref="G1:G2"/>
    <mergeCell ref="H1:H2"/>
    <mergeCell ref="I1:I2"/>
  </mergeCells>
  <phoneticPr fontId="47" type="noConversion"/>
  <conditionalFormatting sqref="N144:N164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horizontalDpi="2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XEY177"/>
  <sheetViews>
    <sheetView zoomScale="85" zoomScaleNormal="85" workbookViewId="0">
      <pane ySplit="3" topLeftCell="A151" activePane="bottomLeft" state="frozen"/>
      <selection pane="bottomLeft" activeCell="K165" sqref="K165"/>
    </sheetView>
  </sheetViews>
  <sheetFormatPr defaultColWidth="9" defaultRowHeight="14.4"/>
  <cols>
    <col min="1" max="1" width="5" style="84" customWidth="1"/>
    <col min="2" max="2" width="15.5546875" style="1" customWidth="1"/>
    <col min="3" max="3" width="8.5546875" style="1" customWidth="1"/>
    <col min="4" max="4" width="7.44140625" style="1" customWidth="1"/>
    <col min="5" max="5" width="14.109375" style="1" customWidth="1"/>
    <col min="6" max="6" width="8.33203125" style="1" customWidth="1"/>
    <col min="7" max="7" width="9.109375" style="1" customWidth="1"/>
    <col min="8" max="8" width="43.6640625" style="1" customWidth="1"/>
    <col min="9" max="9" width="14.109375" style="85" customWidth="1"/>
    <col min="10" max="10" width="15.6640625" style="85" customWidth="1"/>
    <col min="11" max="11" width="10.6640625" style="86" customWidth="1"/>
    <col min="12" max="12" width="28.77734375" style="1" customWidth="1"/>
    <col min="13" max="16379" width="9" style="1"/>
  </cols>
  <sheetData>
    <row r="1" spans="1:16379">
      <c r="A1" s="305" t="s">
        <v>14</v>
      </c>
      <c r="B1" s="305" t="s">
        <v>345</v>
      </c>
      <c r="C1" s="305" t="s">
        <v>16</v>
      </c>
      <c r="D1" s="305" t="s">
        <v>17</v>
      </c>
      <c r="E1" s="305"/>
      <c r="F1" s="305" t="s">
        <v>346</v>
      </c>
      <c r="G1" s="305" t="s">
        <v>18</v>
      </c>
      <c r="H1" s="305" t="s">
        <v>19</v>
      </c>
      <c r="I1" s="305" t="s">
        <v>22</v>
      </c>
      <c r="J1" s="323" t="s">
        <v>347</v>
      </c>
      <c r="K1" s="306" t="s">
        <v>23</v>
      </c>
      <c r="L1" s="341" t="s">
        <v>25</v>
      </c>
    </row>
    <row r="2" spans="1:16379">
      <c r="A2" s="305"/>
      <c r="B2" s="305"/>
      <c r="C2" s="305"/>
      <c r="D2" s="87" t="s">
        <v>26</v>
      </c>
      <c r="E2" s="87" t="s">
        <v>27</v>
      </c>
      <c r="F2" s="305"/>
      <c r="G2" s="305"/>
      <c r="H2" s="305"/>
      <c r="I2" s="305"/>
      <c r="J2" s="323"/>
      <c r="K2" s="306"/>
      <c r="L2" s="341"/>
    </row>
    <row r="3" spans="1:16379" ht="57.6">
      <c r="A3" s="88">
        <v>1</v>
      </c>
      <c r="B3" s="88" t="s">
        <v>348</v>
      </c>
      <c r="C3" s="88">
        <v>1.1000000000000001</v>
      </c>
      <c r="D3" s="88">
        <v>2</v>
      </c>
      <c r="E3" s="328">
        <v>1</v>
      </c>
      <c r="F3" s="88" t="s">
        <v>349</v>
      </c>
      <c r="G3" s="88"/>
      <c r="H3" s="88" t="s">
        <v>860</v>
      </c>
      <c r="I3" s="88"/>
      <c r="J3" s="88"/>
      <c r="K3" s="89"/>
      <c r="L3" s="88" t="s">
        <v>351</v>
      </c>
    </row>
    <row r="4" spans="1:16379" ht="57.6">
      <c r="A4" s="88">
        <v>2</v>
      </c>
      <c r="B4" s="88" t="s">
        <v>352</v>
      </c>
      <c r="C4" s="88">
        <f>C3+D3*0.1</f>
        <v>1.3</v>
      </c>
      <c r="D4" s="88">
        <v>2</v>
      </c>
      <c r="E4" s="328"/>
      <c r="F4" s="88" t="s">
        <v>353</v>
      </c>
      <c r="G4" s="88"/>
      <c r="H4" s="88" t="s">
        <v>861</v>
      </c>
      <c r="I4" s="88"/>
      <c r="J4" s="88"/>
      <c r="K4" s="89"/>
      <c r="L4" s="88" t="s">
        <v>355</v>
      </c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3"/>
      <c r="CW4" s="83"/>
      <c r="CX4" s="83"/>
      <c r="CY4" s="83"/>
      <c r="CZ4" s="83"/>
      <c r="DA4" s="83"/>
      <c r="DB4" s="83"/>
      <c r="DC4" s="83"/>
      <c r="DD4" s="83"/>
      <c r="DE4" s="83"/>
      <c r="DF4" s="83"/>
      <c r="DG4" s="83"/>
      <c r="DH4" s="83"/>
      <c r="DI4" s="83"/>
      <c r="DJ4" s="83"/>
      <c r="DK4" s="83"/>
      <c r="DL4" s="83"/>
      <c r="DM4" s="83"/>
      <c r="DN4" s="83"/>
      <c r="DO4" s="83"/>
      <c r="DP4" s="83"/>
      <c r="DQ4" s="83"/>
      <c r="DR4" s="83"/>
      <c r="DS4" s="83"/>
      <c r="DT4" s="83"/>
      <c r="DU4" s="83"/>
      <c r="DV4" s="83"/>
      <c r="DW4" s="83"/>
      <c r="DX4" s="83"/>
      <c r="DY4" s="83"/>
      <c r="DZ4" s="83"/>
      <c r="EA4" s="83"/>
      <c r="EB4" s="83"/>
      <c r="EC4" s="83"/>
      <c r="ED4" s="83"/>
      <c r="EE4" s="83"/>
      <c r="EF4" s="83"/>
      <c r="EG4" s="83"/>
      <c r="EH4" s="83"/>
      <c r="EI4" s="83"/>
      <c r="EJ4" s="83"/>
      <c r="EK4" s="83"/>
      <c r="EL4" s="83"/>
      <c r="EM4" s="83"/>
      <c r="EN4" s="83"/>
      <c r="EO4" s="83"/>
      <c r="EP4" s="83"/>
      <c r="EQ4" s="83"/>
      <c r="ER4" s="83"/>
      <c r="ES4" s="83"/>
      <c r="ET4" s="83"/>
      <c r="EU4" s="83"/>
      <c r="EV4" s="83"/>
      <c r="EW4" s="83"/>
      <c r="EX4" s="83"/>
      <c r="EY4" s="83"/>
      <c r="EZ4" s="83"/>
      <c r="FA4" s="83"/>
      <c r="FB4" s="83"/>
      <c r="FC4" s="83"/>
      <c r="FD4" s="83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3"/>
      <c r="FR4" s="83"/>
      <c r="FS4" s="83"/>
      <c r="FT4" s="83"/>
      <c r="FU4" s="83"/>
      <c r="FV4" s="83"/>
      <c r="FW4" s="83"/>
      <c r="FX4" s="83"/>
      <c r="FY4" s="83"/>
      <c r="FZ4" s="83"/>
      <c r="GA4" s="83"/>
      <c r="GB4" s="83"/>
      <c r="GC4" s="83"/>
      <c r="GD4" s="83"/>
      <c r="GE4" s="83"/>
      <c r="GF4" s="83"/>
      <c r="GG4" s="83"/>
      <c r="GH4" s="83"/>
      <c r="GI4" s="83"/>
      <c r="GJ4" s="83"/>
      <c r="GK4" s="83"/>
      <c r="GL4" s="83"/>
      <c r="GM4" s="83"/>
      <c r="GN4" s="83"/>
      <c r="GO4" s="83"/>
      <c r="GP4" s="83"/>
      <c r="GQ4" s="83"/>
      <c r="GR4" s="83"/>
      <c r="GS4" s="83"/>
      <c r="GT4" s="83"/>
      <c r="GU4" s="83"/>
      <c r="GV4" s="83"/>
      <c r="GW4" s="83"/>
      <c r="GX4" s="83"/>
      <c r="GY4" s="83"/>
      <c r="GZ4" s="83"/>
      <c r="HA4" s="83"/>
      <c r="HB4" s="83"/>
      <c r="HC4" s="83"/>
      <c r="HD4" s="83"/>
      <c r="HE4" s="83"/>
      <c r="HF4" s="83"/>
      <c r="HG4" s="83"/>
      <c r="HH4" s="83"/>
      <c r="HI4" s="83"/>
      <c r="HJ4" s="83"/>
      <c r="HK4" s="83"/>
      <c r="HL4" s="83"/>
      <c r="HM4" s="83"/>
      <c r="HN4" s="83"/>
      <c r="HO4" s="83"/>
      <c r="HP4" s="83"/>
      <c r="HQ4" s="83"/>
      <c r="HR4" s="83"/>
      <c r="HS4" s="83"/>
      <c r="HT4" s="83"/>
      <c r="HU4" s="83"/>
      <c r="HV4" s="83"/>
      <c r="HW4" s="83"/>
      <c r="HX4" s="83"/>
      <c r="HY4" s="83"/>
      <c r="HZ4" s="83"/>
      <c r="IA4" s="83"/>
      <c r="IB4" s="83"/>
      <c r="IC4" s="83"/>
      <c r="ID4" s="83"/>
      <c r="IE4" s="83"/>
      <c r="IF4" s="83"/>
      <c r="IG4" s="83"/>
      <c r="IH4" s="83"/>
      <c r="II4" s="83"/>
      <c r="IJ4" s="83"/>
      <c r="IK4" s="83"/>
      <c r="IL4" s="83"/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L4" s="83"/>
      <c r="JM4" s="83"/>
      <c r="JN4" s="83"/>
      <c r="JO4" s="83"/>
      <c r="JP4" s="83"/>
      <c r="JQ4" s="83"/>
      <c r="JR4" s="83"/>
      <c r="JS4" s="83"/>
      <c r="JT4" s="83"/>
      <c r="JU4" s="83"/>
      <c r="JV4" s="83"/>
      <c r="JW4" s="83"/>
      <c r="JX4" s="83"/>
      <c r="JY4" s="83"/>
      <c r="JZ4" s="83"/>
      <c r="KA4" s="83"/>
      <c r="KB4" s="83"/>
      <c r="KC4" s="83"/>
      <c r="KD4" s="83"/>
      <c r="KE4" s="83"/>
      <c r="KF4" s="83"/>
      <c r="KG4" s="83"/>
      <c r="KH4" s="83"/>
      <c r="KI4" s="83"/>
      <c r="KJ4" s="83"/>
      <c r="KK4" s="83"/>
      <c r="KL4" s="83"/>
      <c r="KM4" s="83"/>
      <c r="KN4" s="83"/>
      <c r="KO4" s="83"/>
      <c r="KP4" s="83"/>
      <c r="KQ4" s="83"/>
      <c r="KR4" s="83"/>
      <c r="KS4" s="83"/>
      <c r="KT4" s="83"/>
      <c r="KU4" s="83"/>
      <c r="KV4" s="83"/>
      <c r="KW4" s="83"/>
      <c r="KX4" s="83"/>
      <c r="KY4" s="83"/>
      <c r="KZ4" s="83"/>
      <c r="LA4" s="83"/>
      <c r="LB4" s="83"/>
      <c r="LC4" s="83"/>
      <c r="LD4" s="83"/>
      <c r="LE4" s="83"/>
      <c r="LF4" s="83"/>
      <c r="LG4" s="83"/>
      <c r="LH4" s="83"/>
      <c r="LI4" s="83"/>
      <c r="LJ4" s="83"/>
      <c r="LK4" s="83"/>
      <c r="LL4" s="83"/>
      <c r="LM4" s="83"/>
      <c r="LN4" s="83"/>
      <c r="LO4" s="83"/>
      <c r="LP4" s="83"/>
      <c r="LQ4" s="83"/>
      <c r="LR4" s="83"/>
      <c r="LS4" s="83"/>
      <c r="LT4" s="83"/>
      <c r="LU4" s="83"/>
      <c r="LV4" s="83"/>
      <c r="LW4" s="83"/>
      <c r="LX4" s="83"/>
      <c r="LY4" s="83"/>
      <c r="LZ4" s="83"/>
      <c r="MA4" s="83"/>
      <c r="MB4" s="83"/>
      <c r="MC4" s="83"/>
      <c r="MD4" s="83"/>
      <c r="ME4" s="83"/>
      <c r="MF4" s="83"/>
      <c r="MG4" s="83"/>
      <c r="MH4" s="83"/>
      <c r="MI4" s="83"/>
      <c r="MJ4" s="83"/>
      <c r="MK4" s="83"/>
      <c r="ML4" s="83"/>
      <c r="MM4" s="83"/>
      <c r="MN4" s="83"/>
      <c r="MO4" s="83"/>
      <c r="MP4" s="83"/>
      <c r="MQ4" s="83"/>
      <c r="MR4" s="83"/>
      <c r="MS4" s="83"/>
      <c r="MT4" s="83"/>
      <c r="MU4" s="83"/>
      <c r="MV4" s="83"/>
      <c r="MW4" s="83"/>
      <c r="MX4" s="83"/>
      <c r="MY4" s="83"/>
      <c r="MZ4" s="83"/>
      <c r="NA4" s="83"/>
      <c r="NB4" s="83"/>
      <c r="NC4" s="83"/>
      <c r="ND4" s="83"/>
      <c r="NE4" s="83"/>
      <c r="NF4" s="83"/>
      <c r="NG4" s="83"/>
      <c r="NH4" s="83"/>
      <c r="NI4" s="83"/>
      <c r="NJ4" s="83"/>
      <c r="NK4" s="83"/>
      <c r="NL4" s="83"/>
      <c r="NM4" s="83"/>
      <c r="NN4" s="83"/>
      <c r="NO4" s="83"/>
      <c r="NP4" s="83"/>
      <c r="NQ4" s="83"/>
      <c r="NR4" s="83"/>
      <c r="NS4" s="83"/>
      <c r="NT4" s="83"/>
      <c r="NU4" s="83"/>
      <c r="NV4" s="83"/>
      <c r="NW4" s="83"/>
      <c r="NX4" s="83"/>
      <c r="NY4" s="83"/>
      <c r="NZ4" s="83"/>
      <c r="OA4" s="83"/>
      <c r="OB4" s="83"/>
      <c r="OC4" s="83"/>
      <c r="OD4" s="83"/>
      <c r="OE4" s="83"/>
      <c r="OF4" s="83"/>
      <c r="OG4" s="83"/>
      <c r="OH4" s="83"/>
      <c r="OI4" s="83"/>
      <c r="OJ4" s="83"/>
      <c r="OK4" s="83"/>
      <c r="OL4" s="83"/>
      <c r="OM4" s="83"/>
      <c r="ON4" s="83"/>
      <c r="OO4" s="83"/>
      <c r="OP4" s="83"/>
      <c r="OQ4" s="83"/>
      <c r="OR4" s="83"/>
      <c r="OS4" s="83"/>
      <c r="OT4" s="83"/>
      <c r="OU4" s="83"/>
      <c r="OV4" s="83"/>
      <c r="OW4" s="83"/>
      <c r="OX4" s="83"/>
      <c r="OY4" s="83"/>
      <c r="OZ4" s="83"/>
      <c r="PA4" s="83"/>
      <c r="PB4" s="83"/>
      <c r="PC4" s="83"/>
      <c r="PD4" s="83"/>
      <c r="PE4" s="83"/>
      <c r="PF4" s="83"/>
      <c r="PG4" s="83"/>
      <c r="PH4" s="83"/>
      <c r="PI4" s="83"/>
      <c r="PJ4" s="83"/>
      <c r="PK4" s="83"/>
      <c r="PL4" s="83"/>
      <c r="PM4" s="83"/>
      <c r="PN4" s="83"/>
      <c r="PO4" s="83"/>
      <c r="PP4" s="83"/>
      <c r="PQ4" s="83"/>
      <c r="PR4" s="83"/>
      <c r="PS4" s="83"/>
      <c r="PT4" s="83"/>
      <c r="PU4" s="83"/>
      <c r="PV4" s="83"/>
      <c r="PW4" s="83"/>
      <c r="PX4" s="83"/>
      <c r="PY4" s="83"/>
      <c r="PZ4" s="83"/>
      <c r="QA4" s="83"/>
      <c r="QB4" s="83"/>
      <c r="QC4" s="83"/>
      <c r="QD4" s="83"/>
      <c r="QE4" s="83"/>
      <c r="QF4" s="83"/>
      <c r="QG4" s="83"/>
      <c r="QH4" s="83"/>
      <c r="QI4" s="83"/>
      <c r="QJ4" s="83"/>
      <c r="QK4" s="83"/>
      <c r="QL4" s="83"/>
      <c r="QM4" s="83"/>
      <c r="QN4" s="83"/>
      <c r="QO4" s="83"/>
      <c r="QP4" s="83"/>
      <c r="QQ4" s="83"/>
      <c r="QR4" s="83"/>
      <c r="QS4" s="83"/>
      <c r="QT4" s="83"/>
      <c r="QU4" s="83"/>
      <c r="QV4" s="83"/>
      <c r="QW4" s="83"/>
      <c r="QX4" s="83"/>
      <c r="QY4" s="83"/>
      <c r="QZ4" s="83"/>
      <c r="RA4" s="83"/>
      <c r="RB4" s="83"/>
      <c r="RC4" s="83"/>
      <c r="RD4" s="83"/>
      <c r="RE4" s="83"/>
      <c r="RF4" s="83"/>
      <c r="RG4" s="83"/>
      <c r="RH4" s="83"/>
      <c r="RI4" s="83"/>
      <c r="RJ4" s="83"/>
      <c r="RK4" s="83"/>
      <c r="RL4" s="83"/>
      <c r="RM4" s="83"/>
      <c r="RN4" s="83"/>
      <c r="RO4" s="83"/>
      <c r="RP4" s="83"/>
      <c r="RQ4" s="83"/>
      <c r="RR4" s="83"/>
      <c r="RS4" s="83"/>
      <c r="RT4" s="83"/>
      <c r="RU4" s="83"/>
      <c r="RV4" s="83"/>
      <c r="RW4" s="83"/>
      <c r="RX4" s="83"/>
      <c r="RY4" s="83"/>
      <c r="RZ4" s="83"/>
      <c r="SA4" s="83"/>
      <c r="SB4" s="83"/>
      <c r="SC4" s="83"/>
      <c r="SD4" s="83"/>
      <c r="SE4" s="83"/>
      <c r="SF4" s="83"/>
      <c r="SG4" s="83"/>
      <c r="SH4" s="83"/>
      <c r="SI4" s="83"/>
      <c r="SJ4" s="83"/>
      <c r="SK4" s="83"/>
      <c r="SL4" s="83"/>
      <c r="SM4" s="83"/>
      <c r="SN4" s="83"/>
      <c r="SO4" s="83"/>
      <c r="SP4" s="83"/>
      <c r="SQ4" s="83"/>
      <c r="SR4" s="83"/>
      <c r="SS4" s="83"/>
      <c r="ST4" s="83"/>
      <c r="SU4" s="83"/>
      <c r="SV4" s="83"/>
      <c r="SW4" s="83"/>
      <c r="SX4" s="83"/>
      <c r="SY4" s="83"/>
      <c r="SZ4" s="83"/>
      <c r="TA4" s="83"/>
      <c r="TB4" s="83"/>
      <c r="TC4" s="83"/>
      <c r="TD4" s="83"/>
      <c r="TE4" s="83"/>
      <c r="TF4" s="83"/>
      <c r="TG4" s="83"/>
      <c r="TH4" s="83"/>
      <c r="TI4" s="83"/>
      <c r="TJ4" s="83"/>
      <c r="TK4" s="83"/>
      <c r="TL4" s="83"/>
      <c r="TM4" s="83"/>
      <c r="TN4" s="83"/>
      <c r="TO4" s="83"/>
      <c r="TP4" s="83"/>
      <c r="TQ4" s="83"/>
      <c r="TR4" s="83"/>
      <c r="TS4" s="83"/>
      <c r="TT4" s="83"/>
      <c r="TU4" s="83"/>
      <c r="TV4" s="83"/>
      <c r="TW4" s="83"/>
      <c r="TX4" s="83"/>
      <c r="TY4" s="83"/>
      <c r="TZ4" s="83"/>
      <c r="UA4" s="83"/>
      <c r="UB4" s="83"/>
      <c r="UC4" s="83"/>
      <c r="UD4" s="83"/>
      <c r="UE4" s="83"/>
      <c r="UF4" s="83"/>
      <c r="UG4" s="83"/>
      <c r="UH4" s="83"/>
      <c r="UI4" s="83"/>
      <c r="UJ4" s="83"/>
      <c r="UK4" s="83"/>
      <c r="UL4" s="83"/>
      <c r="UM4" s="83"/>
      <c r="UN4" s="83"/>
      <c r="UO4" s="83"/>
      <c r="UP4" s="83"/>
      <c r="UQ4" s="83"/>
      <c r="UR4" s="83"/>
      <c r="US4" s="83"/>
      <c r="UT4" s="83"/>
      <c r="UU4" s="83"/>
      <c r="UV4" s="83"/>
      <c r="UW4" s="83"/>
      <c r="UX4" s="83"/>
      <c r="UY4" s="83"/>
      <c r="UZ4" s="83"/>
      <c r="VA4" s="83"/>
      <c r="VB4" s="83"/>
      <c r="VC4" s="83"/>
      <c r="VD4" s="83"/>
      <c r="VE4" s="83"/>
      <c r="VF4" s="83"/>
      <c r="VG4" s="83"/>
      <c r="VH4" s="83"/>
      <c r="VI4" s="83"/>
      <c r="VJ4" s="83"/>
      <c r="VK4" s="83"/>
      <c r="VL4" s="83"/>
      <c r="VM4" s="83"/>
      <c r="VN4" s="83"/>
      <c r="VO4" s="83"/>
      <c r="VP4" s="83"/>
      <c r="VQ4" s="83"/>
      <c r="VR4" s="83"/>
      <c r="VS4" s="83"/>
      <c r="VT4" s="83"/>
      <c r="VU4" s="83"/>
      <c r="VV4" s="83"/>
      <c r="VW4" s="83"/>
      <c r="VX4" s="83"/>
      <c r="VY4" s="83"/>
      <c r="VZ4" s="83"/>
      <c r="WA4" s="83"/>
      <c r="WB4" s="83"/>
      <c r="WC4" s="83"/>
      <c r="WD4" s="83"/>
      <c r="WE4" s="83"/>
      <c r="WF4" s="83"/>
      <c r="WG4" s="83"/>
      <c r="WH4" s="83"/>
      <c r="WI4" s="83"/>
      <c r="WJ4" s="83"/>
      <c r="WK4" s="83"/>
      <c r="WL4" s="83"/>
      <c r="WM4" s="83"/>
      <c r="WN4" s="83"/>
      <c r="WO4" s="83"/>
      <c r="WP4" s="83"/>
      <c r="WQ4" s="83"/>
      <c r="WR4" s="83"/>
      <c r="WS4" s="83"/>
      <c r="WT4" s="83"/>
      <c r="WU4" s="83"/>
      <c r="WV4" s="83"/>
      <c r="WW4" s="83"/>
      <c r="WX4" s="83"/>
      <c r="WY4" s="83"/>
      <c r="WZ4" s="83"/>
      <c r="XA4" s="83"/>
      <c r="XB4" s="83"/>
      <c r="XC4" s="83"/>
      <c r="XD4" s="83"/>
      <c r="XE4" s="83"/>
      <c r="XF4" s="83"/>
      <c r="XG4" s="83"/>
      <c r="XH4" s="83"/>
      <c r="XI4" s="83"/>
      <c r="XJ4" s="83"/>
      <c r="XK4" s="83"/>
      <c r="XL4" s="83"/>
      <c r="XM4" s="83"/>
      <c r="XN4" s="83"/>
      <c r="XO4" s="83"/>
      <c r="XP4" s="83"/>
      <c r="XQ4" s="83"/>
      <c r="XR4" s="83"/>
      <c r="XS4" s="83"/>
      <c r="XT4" s="83"/>
      <c r="XU4" s="83"/>
      <c r="XV4" s="83"/>
      <c r="XW4" s="83"/>
      <c r="XX4" s="83"/>
      <c r="XY4" s="83"/>
      <c r="XZ4" s="83"/>
      <c r="YA4" s="83"/>
      <c r="YB4" s="83"/>
      <c r="YC4" s="83"/>
      <c r="YD4" s="83"/>
      <c r="YE4" s="83"/>
      <c r="YF4" s="83"/>
      <c r="YG4" s="83"/>
      <c r="YH4" s="83"/>
      <c r="YI4" s="83"/>
      <c r="YJ4" s="83"/>
      <c r="YK4" s="83"/>
      <c r="YL4" s="83"/>
      <c r="YM4" s="83"/>
      <c r="YN4" s="83"/>
      <c r="YO4" s="83"/>
      <c r="YP4" s="83"/>
      <c r="YQ4" s="83"/>
      <c r="YR4" s="83"/>
      <c r="YS4" s="83"/>
      <c r="YT4" s="83"/>
      <c r="YU4" s="83"/>
      <c r="YV4" s="83"/>
      <c r="YW4" s="83"/>
      <c r="YX4" s="83"/>
      <c r="YY4" s="83"/>
      <c r="YZ4" s="83"/>
      <c r="ZA4" s="83"/>
      <c r="ZB4" s="83"/>
      <c r="ZC4" s="83"/>
      <c r="ZD4" s="83"/>
      <c r="ZE4" s="83"/>
      <c r="ZF4" s="83"/>
      <c r="ZG4" s="83"/>
      <c r="ZH4" s="83"/>
      <c r="ZI4" s="83"/>
      <c r="ZJ4" s="83"/>
      <c r="ZK4" s="83"/>
      <c r="ZL4" s="83"/>
      <c r="ZM4" s="83"/>
      <c r="ZN4" s="83"/>
      <c r="ZO4" s="83"/>
      <c r="ZP4" s="83"/>
      <c r="ZQ4" s="83"/>
      <c r="ZR4" s="83"/>
      <c r="ZS4" s="83"/>
      <c r="ZT4" s="83"/>
      <c r="ZU4" s="83"/>
      <c r="ZV4" s="83"/>
      <c r="ZW4" s="83"/>
      <c r="ZX4" s="83"/>
      <c r="ZY4" s="83"/>
      <c r="ZZ4" s="83"/>
      <c r="AAA4" s="83"/>
      <c r="AAB4" s="83"/>
      <c r="AAC4" s="83"/>
      <c r="AAD4" s="83"/>
      <c r="AAE4" s="83"/>
      <c r="AAF4" s="83"/>
      <c r="AAG4" s="83"/>
      <c r="AAH4" s="83"/>
      <c r="AAI4" s="83"/>
      <c r="AAJ4" s="83"/>
      <c r="AAK4" s="83"/>
      <c r="AAL4" s="83"/>
      <c r="AAM4" s="83"/>
      <c r="AAN4" s="83"/>
      <c r="AAO4" s="83"/>
      <c r="AAP4" s="83"/>
      <c r="AAQ4" s="83"/>
      <c r="AAR4" s="83"/>
      <c r="AAS4" s="83"/>
      <c r="AAT4" s="83"/>
      <c r="AAU4" s="83"/>
      <c r="AAV4" s="83"/>
      <c r="AAW4" s="83"/>
      <c r="AAX4" s="83"/>
      <c r="AAY4" s="83"/>
      <c r="AAZ4" s="83"/>
      <c r="ABA4" s="83"/>
      <c r="ABB4" s="83"/>
      <c r="ABC4" s="83"/>
      <c r="ABD4" s="83"/>
      <c r="ABE4" s="83"/>
      <c r="ABF4" s="83"/>
      <c r="ABG4" s="83"/>
      <c r="ABH4" s="83"/>
      <c r="ABI4" s="83"/>
      <c r="ABJ4" s="83"/>
      <c r="ABK4" s="83"/>
      <c r="ABL4" s="83"/>
      <c r="ABM4" s="83"/>
      <c r="ABN4" s="83"/>
      <c r="ABO4" s="83"/>
      <c r="ABP4" s="83"/>
      <c r="ABQ4" s="83"/>
      <c r="ABR4" s="83"/>
      <c r="ABS4" s="83"/>
      <c r="ABT4" s="83"/>
      <c r="ABU4" s="83"/>
      <c r="ABV4" s="83"/>
      <c r="ABW4" s="83"/>
      <c r="ABX4" s="83"/>
      <c r="ABY4" s="83"/>
      <c r="ABZ4" s="83"/>
      <c r="ACA4" s="83"/>
      <c r="ACB4" s="83"/>
      <c r="ACC4" s="83"/>
      <c r="ACD4" s="83"/>
      <c r="ACE4" s="83"/>
      <c r="ACF4" s="83"/>
      <c r="ACG4" s="83"/>
      <c r="ACH4" s="83"/>
      <c r="ACI4" s="83"/>
      <c r="ACJ4" s="83"/>
      <c r="ACK4" s="83"/>
      <c r="ACL4" s="83"/>
      <c r="ACM4" s="83"/>
      <c r="ACN4" s="83"/>
      <c r="ACO4" s="83"/>
      <c r="ACP4" s="83"/>
      <c r="ACQ4" s="83"/>
      <c r="ACR4" s="83"/>
      <c r="ACS4" s="83"/>
      <c r="ACT4" s="83"/>
      <c r="ACU4" s="83"/>
      <c r="ACV4" s="83"/>
      <c r="ACW4" s="83"/>
      <c r="ACX4" s="83"/>
      <c r="ACY4" s="83"/>
      <c r="ACZ4" s="83"/>
      <c r="ADA4" s="83"/>
      <c r="ADB4" s="83"/>
      <c r="ADC4" s="83"/>
      <c r="ADD4" s="83"/>
      <c r="ADE4" s="83"/>
      <c r="ADF4" s="83"/>
      <c r="ADG4" s="83"/>
      <c r="ADH4" s="83"/>
      <c r="ADI4" s="83"/>
      <c r="ADJ4" s="83"/>
      <c r="ADK4" s="83"/>
      <c r="ADL4" s="83"/>
      <c r="ADM4" s="83"/>
      <c r="ADN4" s="83"/>
      <c r="ADO4" s="83"/>
      <c r="ADP4" s="83"/>
      <c r="ADQ4" s="83"/>
      <c r="ADR4" s="83"/>
      <c r="ADS4" s="83"/>
      <c r="ADT4" s="83"/>
      <c r="ADU4" s="83"/>
      <c r="ADV4" s="83"/>
      <c r="ADW4" s="83"/>
      <c r="ADX4" s="83"/>
      <c r="ADY4" s="83"/>
      <c r="ADZ4" s="83"/>
      <c r="AEA4" s="83"/>
      <c r="AEB4" s="83"/>
      <c r="AEC4" s="83"/>
      <c r="AED4" s="83"/>
      <c r="AEE4" s="83"/>
      <c r="AEF4" s="83"/>
      <c r="AEG4" s="83"/>
      <c r="AEH4" s="83"/>
      <c r="AEI4" s="83"/>
      <c r="AEJ4" s="83"/>
      <c r="AEK4" s="83"/>
      <c r="AEL4" s="83"/>
      <c r="AEM4" s="83"/>
      <c r="AEN4" s="83"/>
      <c r="AEO4" s="83"/>
      <c r="AEP4" s="83"/>
      <c r="AEQ4" s="83"/>
      <c r="AER4" s="83"/>
      <c r="AES4" s="83"/>
      <c r="AET4" s="83"/>
      <c r="AEU4" s="83"/>
      <c r="AEV4" s="83"/>
      <c r="AEW4" s="83"/>
      <c r="AEX4" s="83"/>
      <c r="AEY4" s="83"/>
      <c r="AEZ4" s="83"/>
      <c r="AFA4" s="83"/>
      <c r="AFB4" s="83"/>
      <c r="AFC4" s="83"/>
      <c r="AFD4" s="83"/>
      <c r="AFE4" s="83"/>
      <c r="AFF4" s="83"/>
      <c r="AFG4" s="83"/>
      <c r="AFH4" s="83"/>
      <c r="AFI4" s="83"/>
      <c r="AFJ4" s="83"/>
      <c r="AFK4" s="83"/>
      <c r="AFL4" s="83"/>
      <c r="AFM4" s="83"/>
      <c r="AFN4" s="83"/>
      <c r="AFO4" s="83"/>
      <c r="AFP4" s="83"/>
      <c r="AFQ4" s="83"/>
      <c r="AFR4" s="83"/>
      <c r="AFS4" s="83"/>
      <c r="AFT4" s="83"/>
      <c r="AFU4" s="83"/>
      <c r="AFV4" s="83"/>
      <c r="AFW4" s="83"/>
      <c r="AFX4" s="83"/>
      <c r="AFY4" s="83"/>
      <c r="AFZ4" s="83"/>
      <c r="AGA4" s="83"/>
      <c r="AGB4" s="83"/>
      <c r="AGC4" s="83"/>
      <c r="AGD4" s="83"/>
      <c r="AGE4" s="83"/>
      <c r="AGF4" s="83"/>
      <c r="AGG4" s="83"/>
      <c r="AGH4" s="83"/>
      <c r="AGI4" s="83"/>
      <c r="AGJ4" s="83"/>
      <c r="AGK4" s="83"/>
      <c r="AGL4" s="83"/>
      <c r="AGM4" s="83"/>
      <c r="AGN4" s="83"/>
      <c r="AGO4" s="83"/>
      <c r="AGP4" s="83"/>
      <c r="AGQ4" s="83"/>
      <c r="AGR4" s="83"/>
      <c r="AGS4" s="83"/>
      <c r="AGT4" s="83"/>
      <c r="AGU4" s="83"/>
      <c r="AGV4" s="83"/>
      <c r="AGW4" s="83"/>
      <c r="AGX4" s="83"/>
      <c r="AGY4" s="83"/>
      <c r="AGZ4" s="83"/>
      <c r="AHA4" s="83"/>
      <c r="AHB4" s="83"/>
      <c r="AHC4" s="83"/>
      <c r="AHD4" s="83"/>
      <c r="AHE4" s="83"/>
      <c r="AHF4" s="83"/>
      <c r="AHG4" s="83"/>
      <c r="AHH4" s="83"/>
      <c r="AHI4" s="83"/>
      <c r="AHJ4" s="83"/>
      <c r="AHK4" s="83"/>
      <c r="AHL4" s="83"/>
      <c r="AHM4" s="83"/>
      <c r="AHN4" s="83"/>
      <c r="AHO4" s="83"/>
      <c r="AHP4" s="83"/>
      <c r="AHQ4" s="83"/>
      <c r="AHR4" s="83"/>
      <c r="AHS4" s="83"/>
      <c r="AHT4" s="83"/>
      <c r="AHU4" s="83"/>
      <c r="AHV4" s="83"/>
      <c r="AHW4" s="83"/>
      <c r="AHX4" s="83"/>
      <c r="AHY4" s="83"/>
      <c r="AHZ4" s="83"/>
      <c r="AIA4" s="83"/>
      <c r="AIB4" s="83"/>
      <c r="AIC4" s="83"/>
      <c r="AID4" s="83"/>
      <c r="AIE4" s="83"/>
      <c r="AIF4" s="83"/>
      <c r="AIG4" s="83"/>
      <c r="AIH4" s="83"/>
      <c r="AII4" s="83"/>
      <c r="AIJ4" s="83"/>
      <c r="AIK4" s="83"/>
      <c r="AIL4" s="83"/>
      <c r="AIM4" s="83"/>
      <c r="AIN4" s="83"/>
      <c r="AIO4" s="83"/>
      <c r="AIP4" s="83"/>
      <c r="AIQ4" s="83"/>
      <c r="AIR4" s="83"/>
      <c r="AIS4" s="83"/>
      <c r="AIT4" s="83"/>
      <c r="AIU4" s="83"/>
      <c r="AIV4" s="83"/>
      <c r="AIW4" s="83"/>
      <c r="AIX4" s="83"/>
      <c r="AIY4" s="83"/>
      <c r="AIZ4" s="83"/>
      <c r="AJA4" s="83"/>
      <c r="AJB4" s="83"/>
      <c r="AJC4" s="83"/>
      <c r="AJD4" s="83"/>
      <c r="AJE4" s="83"/>
      <c r="AJF4" s="83"/>
      <c r="AJG4" s="83"/>
      <c r="AJH4" s="83"/>
      <c r="AJI4" s="83"/>
      <c r="AJJ4" s="83"/>
      <c r="AJK4" s="83"/>
      <c r="AJL4" s="83"/>
      <c r="AJM4" s="83"/>
      <c r="AJN4" s="83"/>
      <c r="AJO4" s="83"/>
      <c r="AJP4" s="83"/>
      <c r="AJQ4" s="83"/>
      <c r="AJR4" s="83"/>
      <c r="AJS4" s="83"/>
      <c r="AJT4" s="83"/>
      <c r="AJU4" s="83"/>
      <c r="AJV4" s="83"/>
      <c r="AJW4" s="83"/>
      <c r="AJX4" s="83"/>
      <c r="AJY4" s="83"/>
      <c r="AJZ4" s="83"/>
      <c r="AKA4" s="83"/>
      <c r="AKB4" s="83"/>
      <c r="AKC4" s="83"/>
      <c r="AKD4" s="83"/>
      <c r="AKE4" s="83"/>
      <c r="AKF4" s="83"/>
      <c r="AKG4" s="83"/>
      <c r="AKH4" s="83"/>
      <c r="AKI4" s="83"/>
      <c r="AKJ4" s="83"/>
      <c r="AKK4" s="83"/>
      <c r="AKL4" s="83"/>
      <c r="AKM4" s="83"/>
      <c r="AKN4" s="83"/>
      <c r="AKO4" s="83"/>
      <c r="AKP4" s="83"/>
      <c r="AKQ4" s="83"/>
      <c r="AKR4" s="83"/>
      <c r="AKS4" s="83"/>
      <c r="AKT4" s="83"/>
      <c r="AKU4" s="83"/>
      <c r="AKV4" s="83"/>
      <c r="AKW4" s="83"/>
      <c r="AKX4" s="83"/>
      <c r="AKY4" s="83"/>
      <c r="AKZ4" s="83"/>
      <c r="ALA4" s="83"/>
      <c r="ALB4" s="83"/>
      <c r="ALC4" s="83"/>
      <c r="ALD4" s="83"/>
      <c r="ALE4" s="83"/>
      <c r="ALF4" s="83"/>
      <c r="ALG4" s="83"/>
      <c r="ALH4" s="83"/>
      <c r="ALI4" s="83"/>
      <c r="ALJ4" s="83"/>
      <c r="ALK4" s="83"/>
      <c r="ALL4" s="83"/>
      <c r="ALM4" s="83"/>
      <c r="ALN4" s="83"/>
      <c r="ALO4" s="83"/>
      <c r="ALP4" s="83"/>
      <c r="ALQ4" s="83"/>
      <c r="ALR4" s="83"/>
      <c r="ALS4" s="83"/>
      <c r="ALT4" s="83"/>
      <c r="ALU4" s="83"/>
      <c r="ALV4" s="83"/>
      <c r="ALW4" s="83"/>
      <c r="ALX4" s="83"/>
      <c r="ALY4" s="83"/>
      <c r="ALZ4" s="83"/>
      <c r="AMA4" s="83"/>
      <c r="AMB4" s="83"/>
      <c r="AMC4" s="83"/>
      <c r="AMD4" s="83"/>
      <c r="AME4" s="83"/>
      <c r="AMF4" s="83"/>
      <c r="AMG4" s="83"/>
      <c r="AMH4" s="83"/>
      <c r="AMI4" s="83"/>
      <c r="AMJ4" s="83"/>
      <c r="AMK4" s="83"/>
      <c r="AML4" s="83"/>
      <c r="AMM4" s="83"/>
      <c r="AMN4" s="83"/>
      <c r="AMO4" s="83"/>
      <c r="AMP4" s="83"/>
      <c r="AMQ4" s="83"/>
      <c r="AMR4" s="83"/>
      <c r="AMS4" s="83"/>
      <c r="AMT4" s="83"/>
      <c r="AMU4" s="83"/>
      <c r="AMV4" s="83"/>
      <c r="AMW4" s="83"/>
      <c r="AMX4" s="83"/>
      <c r="AMY4" s="83"/>
      <c r="AMZ4" s="83"/>
      <c r="ANA4" s="83"/>
      <c r="ANB4" s="83"/>
      <c r="ANC4" s="83"/>
      <c r="AND4" s="83"/>
      <c r="ANE4" s="83"/>
      <c r="ANF4" s="83"/>
      <c r="ANG4" s="83"/>
      <c r="ANH4" s="83"/>
      <c r="ANI4" s="83"/>
      <c r="ANJ4" s="83"/>
      <c r="ANK4" s="83"/>
      <c r="ANL4" s="83"/>
      <c r="ANM4" s="83"/>
      <c r="ANN4" s="83"/>
      <c r="ANO4" s="83"/>
      <c r="ANP4" s="83"/>
      <c r="ANQ4" s="83"/>
      <c r="ANR4" s="83"/>
      <c r="ANS4" s="83"/>
      <c r="ANT4" s="83"/>
      <c r="ANU4" s="83"/>
      <c r="ANV4" s="83"/>
      <c r="ANW4" s="83"/>
      <c r="ANX4" s="83"/>
      <c r="ANY4" s="83"/>
      <c r="ANZ4" s="83"/>
      <c r="AOA4" s="83"/>
      <c r="AOB4" s="83"/>
      <c r="AOC4" s="83"/>
      <c r="AOD4" s="83"/>
      <c r="AOE4" s="83"/>
      <c r="AOF4" s="83"/>
      <c r="AOG4" s="83"/>
      <c r="AOH4" s="83"/>
      <c r="AOI4" s="83"/>
      <c r="AOJ4" s="83"/>
      <c r="AOK4" s="83"/>
      <c r="AOL4" s="83"/>
      <c r="AOM4" s="83"/>
      <c r="AON4" s="83"/>
      <c r="AOO4" s="83"/>
      <c r="AOP4" s="83"/>
      <c r="AOQ4" s="83"/>
      <c r="AOR4" s="83"/>
      <c r="AOS4" s="83"/>
      <c r="AOT4" s="83"/>
      <c r="AOU4" s="83"/>
      <c r="AOV4" s="83"/>
      <c r="AOW4" s="83"/>
      <c r="AOX4" s="83"/>
      <c r="AOY4" s="83"/>
      <c r="AOZ4" s="83"/>
      <c r="APA4" s="83"/>
      <c r="APB4" s="83"/>
      <c r="APC4" s="83"/>
      <c r="APD4" s="83"/>
      <c r="APE4" s="83"/>
      <c r="APF4" s="83"/>
      <c r="APG4" s="83"/>
      <c r="APH4" s="83"/>
      <c r="API4" s="83"/>
      <c r="APJ4" s="83"/>
      <c r="APK4" s="83"/>
      <c r="APL4" s="83"/>
      <c r="APM4" s="83"/>
      <c r="APN4" s="83"/>
      <c r="APO4" s="83"/>
      <c r="APP4" s="83"/>
      <c r="APQ4" s="83"/>
      <c r="APR4" s="83"/>
      <c r="APS4" s="83"/>
      <c r="APT4" s="83"/>
      <c r="APU4" s="83"/>
      <c r="APV4" s="83"/>
      <c r="APW4" s="83"/>
      <c r="APX4" s="83"/>
      <c r="APY4" s="83"/>
      <c r="APZ4" s="83"/>
      <c r="AQA4" s="83"/>
      <c r="AQB4" s="83"/>
      <c r="AQC4" s="83"/>
      <c r="AQD4" s="83"/>
      <c r="AQE4" s="83"/>
      <c r="AQF4" s="83"/>
      <c r="AQG4" s="83"/>
      <c r="AQH4" s="83"/>
      <c r="AQI4" s="83"/>
      <c r="AQJ4" s="83"/>
      <c r="AQK4" s="83"/>
      <c r="AQL4" s="83"/>
      <c r="AQM4" s="83"/>
      <c r="AQN4" s="83"/>
      <c r="AQO4" s="83"/>
      <c r="AQP4" s="83"/>
      <c r="AQQ4" s="83"/>
      <c r="AQR4" s="83"/>
      <c r="AQS4" s="83"/>
      <c r="AQT4" s="83"/>
      <c r="AQU4" s="83"/>
      <c r="AQV4" s="83"/>
      <c r="AQW4" s="83"/>
      <c r="AQX4" s="83"/>
      <c r="AQY4" s="83"/>
      <c r="AQZ4" s="83"/>
      <c r="ARA4" s="83"/>
      <c r="ARB4" s="83"/>
      <c r="ARC4" s="83"/>
      <c r="ARD4" s="83"/>
      <c r="ARE4" s="83"/>
      <c r="ARF4" s="83"/>
      <c r="ARG4" s="83"/>
      <c r="ARH4" s="83"/>
      <c r="ARI4" s="83"/>
      <c r="ARJ4" s="83"/>
      <c r="ARK4" s="83"/>
      <c r="ARL4" s="83"/>
      <c r="ARM4" s="83"/>
      <c r="ARN4" s="83"/>
      <c r="ARO4" s="83"/>
      <c r="ARP4" s="83"/>
      <c r="ARQ4" s="83"/>
      <c r="ARR4" s="83"/>
      <c r="ARS4" s="83"/>
      <c r="ART4" s="83"/>
      <c r="ARU4" s="83"/>
      <c r="ARV4" s="83"/>
      <c r="ARW4" s="83"/>
      <c r="ARX4" s="83"/>
      <c r="ARY4" s="83"/>
      <c r="ARZ4" s="83"/>
      <c r="ASA4" s="83"/>
      <c r="ASB4" s="83"/>
      <c r="ASC4" s="83"/>
      <c r="ASD4" s="83"/>
      <c r="ASE4" s="83"/>
      <c r="ASF4" s="83"/>
      <c r="ASG4" s="83"/>
      <c r="ASH4" s="83"/>
      <c r="ASI4" s="83"/>
      <c r="ASJ4" s="83"/>
      <c r="ASK4" s="83"/>
      <c r="ASL4" s="83"/>
      <c r="ASM4" s="83"/>
      <c r="ASN4" s="83"/>
      <c r="ASO4" s="83"/>
      <c r="ASP4" s="83"/>
      <c r="ASQ4" s="83"/>
      <c r="ASR4" s="83"/>
      <c r="ASS4" s="83"/>
      <c r="AST4" s="83"/>
      <c r="ASU4" s="83"/>
      <c r="ASV4" s="83"/>
      <c r="ASW4" s="83"/>
      <c r="ASX4" s="83"/>
      <c r="ASY4" s="83"/>
      <c r="ASZ4" s="83"/>
      <c r="ATA4" s="83"/>
      <c r="ATB4" s="83"/>
      <c r="ATC4" s="83"/>
      <c r="ATD4" s="83"/>
      <c r="ATE4" s="83"/>
      <c r="ATF4" s="83"/>
      <c r="ATG4" s="83"/>
      <c r="ATH4" s="83"/>
      <c r="ATI4" s="83"/>
      <c r="ATJ4" s="83"/>
      <c r="ATK4" s="83"/>
      <c r="ATL4" s="83"/>
      <c r="ATM4" s="83"/>
      <c r="ATN4" s="83"/>
      <c r="ATO4" s="83"/>
      <c r="ATP4" s="83"/>
      <c r="ATQ4" s="83"/>
      <c r="ATR4" s="83"/>
      <c r="ATS4" s="83"/>
      <c r="ATT4" s="83"/>
      <c r="ATU4" s="83"/>
      <c r="ATV4" s="83"/>
      <c r="ATW4" s="83"/>
      <c r="ATX4" s="83"/>
      <c r="ATY4" s="83"/>
      <c r="ATZ4" s="83"/>
      <c r="AUA4" s="83"/>
      <c r="AUB4" s="83"/>
      <c r="AUC4" s="83"/>
      <c r="AUD4" s="83"/>
      <c r="AUE4" s="83"/>
      <c r="AUF4" s="83"/>
      <c r="AUG4" s="83"/>
      <c r="AUH4" s="83"/>
      <c r="AUI4" s="83"/>
      <c r="AUJ4" s="83"/>
      <c r="AUK4" s="83"/>
      <c r="AUL4" s="83"/>
      <c r="AUM4" s="83"/>
      <c r="AUN4" s="83"/>
      <c r="AUO4" s="83"/>
      <c r="AUP4" s="83"/>
      <c r="AUQ4" s="83"/>
      <c r="AUR4" s="83"/>
      <c r="AUS4" s="83"/>
      <c r="AUT4" s="83"/>
      <c r="AUU4" s="83"/>
      <c r="AUV4" s="83"/>
      <c r="AUW4" s="83"/>
      <c r="AUX4" s="83"/>
      <c r="AUY4" s="83"/>
      <c r="AUZ4" s="83"/>
      <c r="AVA4" s="83"/>
      <c r="AVB4" s="83"/>
      <c r="AVC4" s="83"/>
      <c r="AVD4" s="83"/>
      <c r="AVE4" s="83"/>
      <c r="AVF4" s="83"/>
      <c r="AVG4" s="83"/>
      <c r="AVH4" s="83"/>
      <c r="AVI4" s="83"/>
      <c r="AVJ4" s="83"/>
      <c r="AVK4" s="83"/>
      <c r="AVL4" s="83"/>
      <c r="AVM4" s="83"/>
      <c r="AVN4" s="83"/>
      <c r="AVO4" s="83"/>
      <c r="AVP4" s="83"/>
      <c r="AVQ4" s="83"/>
      <c r="AVR4" s="83"/>
      <c r="AVS4" s="83"/>
      <c r="AVT4" s="83"/>
      <c r="AVU4" s="83"/>
      <c r="AVV4" s="83"/>
      <c r="AVW4" s="83"/>
      <c r="AVX4" s="83"/>
      <c r="AVY4" s="83"/>
      <c r="AVZ4" s="83"/>
      <c r="AWA4" s="83"/>
      <c r="AWB4" s="83"/>
      <c r="AWC4" s="83"/>
      <c r="AWD4" s="83"/>
      <c r="AWE4" s="83"/>
      <c r="AWF4" s="83"/>
      <c r="AWG4" s="83"/>
      <c r="AWH4" s="83"/>
      <c r="AWI4" s="83"/>
      <c r="AWJ4" s="83"/>
      <c r="AWK4" s="83"/>
      <c r="AWL4" s="83"/>
      <c r="AWM4" s="83"/>
      <c r="AWN4" s="83"/>
      <c r="AWO4" s="83"/>
      <c r="AWP4" s="83"/>
      <c r="AWQ4" s="83"/>
      <c r="AWR4" s="83"/>
      <c r="AWS4" s="83"/>
      <c r="AWT4" s="83"/>
      <c r="AWU4" s="83"/>
      <c r="AWV4" s="83"/>
      <c r="AWW4" s="83"/>
      <c r="AWX4" s="83"/>
      <c r="AWY4" s="83"/>
      <c r="AWZ4" s="83"/>
      <c r="AXA4" s="83"/>
      <c r="AXB4" s="83"/>
      <c r="AXC4" s="83"/>
      <c r="AXD4" s="83"/>
      <c r="AXE4" s="83"/>
      <c r="AXF4" s="83"/>
      <c r="AXG4" s="83"/>
      <c r="AXH4" s="83"/>
      <c r="AXI4" s="83"/>
      <c r="AXJ4" s="83"/>
      <c r="AXK4" s="83"/>
      <c r="AXL4" s="83"/>
      <c r="AXM4" s="83"/>
      <c r="AXN4" s="83"/>
      <c r="AXO4" s="83"/>
      <c r="AXP4" s="83"/>
      <c r="AXQ4" s="83"/>
      <c r="AXR4" s="83"/>
      <c r="AXS4" s="83"/>
      <c r="AXT4" s="83"/>
      <c r="AXU4" s="83"/>
      <c r="AXV4" s="83"/>
      <c r="AXW4" s="83"/>
      <c r="AXX4" s="83"/>
      <c r="AXY4" s="83"/>
      <c r="AXZ4" s="83"/>
      <c r="AYA4" s="83"/>
      <c r="AYB4" s="83"/>
      <c r="AYC4" s="83"/>
      <c r="AYD4" s="83"/>
      <c r="AYE4" s="83"/>
      <c r="AYF4" s="83"/>
      <c r="AYG4" s="83"/>
      <c r="AYH4" s="83"/>
      <c r="AYI4" s="83"/>
      <c r="AYJ4" s="83"/>
      <c r="AYK4" s="83"/>
      <c r="AYL4" s="83"/>
      <c r="AYM4" s="83"/>
      <c r="AYN4" s="83"/>
      <c r="AYO4" s="83"/>
      <c r="AYP4" s="83"/>
      <c r="AYQ4" s="83"/>
      <c r="AYR4" s="83"/>
      <c r="AYS4" s="83"/>
      <c r="AYT4" s="83"/>
      <c r="AYU4" s="83"/>
      <c r="AYV4" s="83"/>
      <c r="AYW4" s="83"/>
      <c r="AYX4" s="83"/>
      <c r="AYY4" s="83"/>
      <c r="AYZ4" s="83"/>
      <c r="AZA4" s="83"/>
      <c r="AZB4" s="83"/>
      <c r="AZC4" s="83"/>
      <c r="AZD4" s="83"/>
      <c r="AZE4" s="83"/>
      <c r="AZF4" s="83"/>
      <c r="AZG4" s="83"/>
      <c r="AZH4" s="83"/>
      <c r="AZI4" s="83"/>
      <c r="AZJ4" s="83"/>
      <c r="AZK4" s="83"/>
      <c r="AZL4" s="83"/>
      <c r="AZM4" s="83"/>
      <c r="AZN4" s="83"/>
      <c r="AZO4" s="83"/>
      <c r="AZP4" s="83"/>
      <c r="AZQ4" s="83"/>
      <c r="AZR4" s="83"/>
      <c r="AZS4" s="83"/>
      <c r="AZT4" s="83"/>
      <c r="AZU4" s="83"/>
      <c r="AZV4" s="83"/>
      <c r="AZW4" s="83"/>
      <c r="AZX4" s="83"/>
      <c r="AZY4" s="83"/>
      <c r="AZZ4" s="83"/>
      <c r="BAA4" s="83"/>
      <c r="BAB4" s="83"/>
      <c r="BAC4" s="83"/>
      <c r="BAD4" s="83"/>
      <c r="BAE4" s="83"/>
      <c r="BAF4" s="83"/>
      <c r="BAG4" s="83"/>
      <c r="BAH4" s="83"/>
      <c r="BAI4" s="83"/>
      <c r="BAJ4" s="83"/>
      <c r="BAK4" s="83"/>
      <c r="BAL4" s="83"/>
      <c r="BAM4" s="83"/>
      <c r="BAN4" s="83"/>
      <c r="BAO4" s="83"/>
      <c r="BAP4" s="83"/>
      <c r="BAQ4" s="83"/>
      <c r="BAR4" s="83"/>
      <c r="BAS4" s="83"/>
      <c r="BAT4" s="83"/>
      <c r="BAU4" s="83"/>
      <c r="BAV4" s="83"/>
      <c r="BAW4" s="83"/>
      <c r="BAX4" s="83"/>
      <c r="BAY4" s="83"/>
      <c r="BAZ4" s="83"/>
      <c r="BBA4" s="83"/>
      <c r="BBB4" s="83"/>
      <c r="BBC4" s="83"/>
      <c r="BBD4" s="83"/>
      <c r="BBE4" s="83"/>
      <c r="BBF4" s="83"/>
      <c r="BBG4" s="83"/>
      <c r="BBH4" s="83"/>
      <c r="BBI4" s="83"/>
      <c r="BBJ4" s="83"/>
      <c r="BBK4" s="83"/>
      <c r="BBL4" s="83"/>
      <c r="BBM4" s="83"/>
      <c r="BBN4" s="83"/>
      <c r="BBO4" s="83"/>
      <c r="BBP4" s="83"/>
      <c r="BBQ4" s="83"/>
      <c r="BBR4" s="83"/>
      <c r="BBS4" s="83"/>
      <c r="BBT4" s="83"/>
      <c r="BBU4" s="83"/>
      <c r="BBV4" s="83"/>
      <c r="BBW4" s="83"/>
      <c r="BBX4" s="83"/>
      <c r="BBY4" s="83"/>
      <c r="BBZ4" s="83"/>
      <c r="BCA4" s="83"/>
      <c r="BCB4" s="83"/>
      <c r="BCC4" s="83"/>
      <c r="BCD4" s="83"/>
      <c r="BCE4" s="83"/>
      <c r="BCF4" s="83"/>
      <c r="BCG4" s="83"/>
      <c r="BCH4" s="83"/>
      <c r="BCI4" s="83"/>
      <c r="BCJ4" s="83"/>
      <c r="BCK4" s="83"/>
      <c r="BCL4" s="83"/>
      <c r="BCM4" s="83"/>
      <c r="BCN4" s="83"/>
      <c r="BCO4" s="83"/>
      <c r="BCP4" s="83"/>
      <c r="BCQ4" s="83"/>
      <c r="BCR4" s="83"/>
      <c r="BCS4" s="83"/>
      <c r="BCT4" s="83"/>
      <c r="BCU4" s="83"/>
      <c r="BCV4" s="83"/>
      <c r="BCW4" s="83"/>
      <c r="BCX4" s="83"/>
      <c r="BCY4" s="83"/>
      <c r="BCZ4" s="83"/>
      <c r="BDA4" s="83"/>
      <c r="BDB4" s="83"/>
      <c r="BDC4" s="83"/>
      <c r="BDD4" s="83"/>
      <c r="BDE4" s="83"/>
      <c r="BDF4" s="83"/>
      <c r="BDG4" s="83"/>
      <c r="BDH4" s="83"/>
      <c r="BDI4" s="83"/>
      <c r="BDJ4" s="83"/>
      <c r="BDK4" s="83"/>
      <c r="BDL4" s="83"/>
      <c r="BDM4" s="83"/>
      <c r="BDN4" s="83"/>
      <c r="BDO4" s="83"/>
      <c r="BDP4" s="83"/>
      <c r="BDQ4" s="83"/>
      <c r="BDR4" s="83"/>
      <c r="BDS4" s="83"/>
      <c r="BDT4" s="83"/>
      <c r="BDU4" s="83"/>
      <c r="BDV4" s="83"/>
      <c r="BDW4" s="83"/>
      <c r="BDX4" s="83"/>
      <c r="BDY4" s="83"/>
      <c r="BDZ4" s="83"/>
      <c r="BEA4" s="83"/>
      <c r="BEB4" s="83"/>
      <c r="BEC4" s="83"/>
      <c r="BED4" s="83"/>
      <c r="BEE4" s="83"/>
      <c r="BEF4" s="83"/>
      <c r="BEG4" s="83"/>
      <c r="BEH4" s="83"/>
      <c r="BEI4" s="83"/>
      <c r="BEJ4" s="83"/>
      <c r="BEK4" s="83"/>
      <c r="BEL4" s="83"/>
      <c r="BEM4" s="83"/>
      <c r="BEN4" s="83"/>
      <c r="BEO4" s="83"/>
      <c r="BEP4" s="83"/>
      <c r="BEQ4" s="83"/>
      <c r="BER4" s="83"/>
      <c r="BES4" s="83"/>
      <c r="BET4" s="83"/>
      <c r="BEU4" s="83"/>
      <c r="BEV4" s="83"/>
      <c r="BEW4" s="83"/>
      <c r="BEX4" s="83"/>
      <c r="BEY4" s="83"/>
      <c r="BEZ4" s="83"/>
      <c r="BFA4" s="83"/>
      <c r="BFB4" s="83"/>
      <c r="BFC4" s="83"/>
      <c r="BFD4" s="83"/>
      <c r="BFE4" s="83"/>
      <c r="BFF4" s="83"/>
      <c r="BFG4" s="83"/>
      <c r="BFH4" s="83"/>
      <c r="BFI4" s="83"/>
      <c r="BFJ4" s="83"/>
      <c r="BFK4" s="83"/>
      <c r="BFL4" s="83"/>
      <c r="BFM4" s="83"/>
      <c r="BFN4" s="83"/>
      <c r="BFO4" s="83"/>
      <c r="BFP4" s="83"/>
      <c r="BFQ4" s="83"/>
      <c r="BFR4" s="83"/>
      <c r="BFS4" s="83"/>
      <c r="BFT4" s="83"/>
      <c r="BFU4" s="83"/>
      <c r="BFV4" s="83"/>
      <c r="BFW4" s="83"/>
      <c r="BFX4" s="83"/>
      <c r="BFY4" s="83"/>
      <c r="BFZ4" s="83"/>
      <c r="BGA4" s="83"/>
      <c r="BGB4" s="83"/>
      <c r="BGC4" s="83"/>
      <c r="BGD4" s="83"/>
      <c r="BGE4" s="83"/>
      <c r="BGF4" s="83"/>
      <c r="BGG4" s="83"/>
      <c r="BGH4" s="83"/>
      <c r="BGI4" s="83"/>
      <c r="BGJ4" s="83"/>
      <c r="BGK4" s="83"/>
      <c r="BGL4" s="83"/>
      <c r="BGM4" s="83"/>
      <c r="BGN4" s="83"/>
      <c r="BGO4" s="83"/>
      <c r="BGP4" s="83"/>
      <c r="BGQ4" s="83"/>
      <c r="BGR4" s="83"/>
      <c r="BGS4" s="83"/>
      <c r="BGT4" s="83"/>
      <c r="BGU4" s="83"/>
      <c r="BGV4" s="83"/>
      <c r="BGW4" s="83"/>
      <c r="BGX4" s="83"/>
      <c r="BGY4" s="83"/>
      <c r="BGZ4" s="83"/>
      <c r="BHA4" s="83"/>
      <c r="BHB4" s="83"/>
      <c r="BHC4" s="83"/>
      <c r="BHD4" s="83"/>
      <c r="BHE4" s="83"/>
      <c r="BHF4" s="83"/>
      <c r="BHG4" s="83"/>
      <c r="BHH4" s="83"/>
      <c r="BHI4" s="83"/>
      <c r="BHJ4" s="83"/>
      <c r="BHK4" s="83"/>
      <c r="BHL4" s="83"/>
      <c r="BHM4" s="83"/>
      <c r="BHN4" s="83"/>
      <c r="BHO4" s="83"/>
      <c r="BHP4" s="83"/>
      <c r="BHQ4" s="83"/>
      <c r="BHR4" s="83"/>
      <c r="BHS4" s="83"/>
      <c r="BHT4" s="83"/>
      <c r="BHU4" s="83"/>
      <c r="BHV4" s="83"/>
      <c r="BHW4" s="83"/>
      <c r="BHX4" s="83"/>
      <c r="BHY4" s="83"/>
      <c r="BHZ4" s="83"/>
      <c r="BIA4" s="83"/>
      <c r="BIB4" s="83"/>
      <c r="BIC4" s="83"/>
      <c r="BID4" s="83"/>
      <c r="BIE4" s="83"/>
      <c r="BIF4" s="83"/>
      <c r="BIG4" s="83"/>
      <c r="BIH4" s="83"/>
      <c r="BII4" s="83"/>
      <c r="BIJ4" s="83"/>
      <c r="BIK4" s="83"/>
      <c r="BIL4" s="83"/>
      <c r="BIM4" s="83"/>
      <c r="BIN4" s="83"/>
      <c r="BIO4" s="83"/>
      <c r="BIP4" s="83"/>
      <c r="BIQ4" s="83"/>
      <c r="BIR4" s="83"/>
      <c r="BIS4" s="83"/>
      <c r="BIT4" s="83"/>
      <c r="BIU4" s="83"/>
      <c r="BIV4" s="83"/>
      <c r="BIW4" s="83"/>
      <c r="BIX4" s="83"/>
      <c r="BIY4" s="83"/>
      <c r="BIZ4" s="83"/>
      <c r="BJA4" s="83"/>
      <c r="BJB4" s="83"/>
      <c r="BJC4" s="83"/>
      <c r="BJD4" s="83"/>
      <c r="BJE4" s="83"/>
      <c r="BJF4" s="83"/>
      <c r="BJG4" s="83"/>
      <c r="BJH4" s="83"/>
      <c r="BJI4" s="83"/>
      <c r="BJJ4" s="83"/>
      <c r="BJK4" s="83"/>
      <c r="BJL4" s="83"/>
      <c r="BJM4" s="83"/>
      <c r="BJN4" s="83"/>
      <c r="BJO4" s="83"/>
      <c r="BJP4" s="83"/>
      <c r="BJQ4" s="83"/>
      <c r="BJR4" s="83"/>
      <c r="BJS4" s="83"/>
      <c r="BJT4" s="83"/>
      <c r="BJU4" s="83"/>
      <c r="BJV4" s="83"/>
      <c r="BJW4" s="83"/>
      <c r="BJX4" s="83"/>
      <c r="BJY4" s="83"/>
      <c r="BJZ4" s="83"/>
      <c r="BKA4" s="83"/>
      <c r="BKB4" s="83"/>
      <c r="BKC4" s="83"/>
      <c r="BKD4" s="83"/>
      <c r="BKE4" s="83"/>
      <c r="BKF4" s="83"/>
      <c r="BKG4" s="83"/>
      <c r="BKH4" s="83"/>
      <c r="BKI4" s="83"/>
      <c r="BKJ4" s="83"/>
      <c r="BKK4" s="83"/>
      <c r="BKL4" s="83"/>
      <c r="BKM4" s="83"/>
      <c r="BKN4" s="83"/>
      <c r="BKO4" s="83"/>
      <c r="BKP4" s="83"/>
      <c r="BKQ4" s="83"/>
      <c r="BKR4" s="83"/>
      <c r="BKS4" s="83"/>
      <c r="BKT4" s="83"/>
      <c r="BKU4" s="83"/>
      <c r="BKV4" s="83"/>
      <c r="BKW4" s="83"/>
      <c r="BKX4" s="83"/>
      <c r="BKY4" s="83"/>
      <c r="BKZ4" s="83"/>
      <c r="BLA4" s="83"/>
      <c r="BLB4" s="83"/>
      <c r="BLC4" s="83"/>
      <c r="BLD4" s="83"/>
      <c r="BLE4" s="83"/>
      <c r="BLF4" s="83"/>
      <c r="BLG4" s="83"/>
      <c r="BLH4" s="83"/>
      <c r="BLI4" s="83"/>
      <c r="BLJ4" s="83"/>
      <c r="BLK4" s="83"/>
      <c r="BLL4" s="83"/>
      <c r="BLM4" s="83"/>
      <c r="BLN4" s="83"/>
      <c r="BLO4" s="83"/>
      <c r="BLP4" s="83"/>
      <c r="BLQ4" s="83"/>
      <c r="BLR4" s="83"/>
      <c r="BLS4" s="83"/>
      <c r="BLT4" s="83"/>
      <c r="BLU4" s="83"/>
      <c r="BLV4" s="83"/>
      <c r="BLW4" s="83"/>
      <c r="BLX4" s="83"/>
      <c r="BLY4" s="83"/>
      <c r="BLZ4" s="83"/>
      <c r="BMA4" s="83"/>
      <c r="BMB4" s="83"/>
      <c r="BMC4" s="83"/>
      <c r="BMD4" s="83"/>
      <c r="BME4" s="83"/>
      <c r="BMF4" s="83"/>
      <c r="BMG4" s="83"/>
      <c r="BMH4" s="83"/>
      <c r="BMI4" s="83"/>
      <c r="BMJ4" s="83"/>
      <c r="BMK4" s="83"/>
      <c r="BML4" s="83"/>
      <c r="BMM4" s="83"/>
      <c r="BMN4" s="83"/>
      <c r="BMO4" s="83"/>
      <c r="BMP4" s="83"/>
      <c r="BMQ4" s="83"/>
      <c r="BMR4" s="83"/>
      <c r="BMS4" s="83"/>
      <c r="BMT4" s="83"/>
      <c r="BMU4" s="83"/>
      <c r="BMV4" s="83"/>
      <c r="BMW4" s="83"/>
      <c r="BMX4" s="83"/>
      <c r="BMY4" s="83"/>
      <c r="BMZ4" s="83"/>
      <c r="BNA4" s="83"/>
      <c r="BNB4" s="83"/>
      <c r="BNC4" s="83"/>
      <c r="BND4" s="83"/>
      <c r="BNE4" s="83"/>
      <c r="BNF4" s="83"/>
      <c r="BNG4" s="83"/>
      <c r="BNH4" s="83"/>
      <c r="BNI4" s="83"/>
      <c r="BNJ4" s="83"/>
      <c r="BNK4" s="83"/>
      <c r="BNL4" s="83"/>
      <c r="BNM4" s="83"/>
      <c r="BNN4" s="83"/>
      <c r="BNO4" s="83"/>
      <c r="BNP4" s="83"/>
      <c r="BNQ4" s="83"/>
      <c r="BNR4" s="83"/>
      <c r="BNS4" s="83"/>
      <c r="BNT4" s="83"/>
      <c r="BNU4" s="83"/>
      <c r="BNV4" s="83"/>
      <c r="BNW4" s="83"/>
      <c r="BNX4" s="83"/>
      <c r="BNY4" s="83"/>
      <c r="BNZ4" s="83"/>
      <c r="BOA4" s="83"/>
      <c r="BOB4" s="83"/>
      <c r="BOC4" s="83"/>
      <c r="BOD4" s="83"/>
      <c r="BOE4" s="83"/>
      <c r="BOF4" s="83"/>
      <c r="BOG4" s="83"/>
      <c r="BOH4" s="83"/>
      <c r="BOI4" s="83"/>
      <c r="BOJ4" s="83"/>
      <c r="BOK4" s="83"/>
      <c r="BOL4" s="83"/>
      <c r="BOM4" s="83"/>
      <c r="BON4" s="83"/>
      <c r="BOO4" s="83"/>
      <c r="BOP4" s="83"/>
      <c r="BOQ4" s="83"/>
      <c r="BOR4" s="83"/>
      <c r="BOS4" s="83"/>
      <c r="BOT4" s="83"/>
      <c r="BOU4" s="83"/>
      <c r="BOV4" s="83"/>
      <c r="BOW4" s="83"/>
      <c r="BOX4" s="83"/>
      <c r="BOY4" s="83"/>
      <c r="BOZ4" s="83"/>
      <c r="BPA4" s="83"/>
      <c r="BPB4" s="83"/>
      <c r="BPC4" s="83"/>
      <c r="BPD4" s="83"/>
      <c r="BPE4" s="83"/>
      <c r="BPF4" s="83"/>
      <c r="BPG4" s="83"/>
      <c r="BPH4" s="83"/>
      <c r="BPI4" s="83"/>
      <c r="BPJ4" s="83"/>
      <c r="BPK4" s="83"/>
      <c r="BPL4" s="83"/>
      <c r="BPM4" s="83"/>
      <c r="BPN4" s="83"/>
      <c r="BPO4" s="83"/>
      <c r="BPP4" s="83"/>
      <c r="BPQ4" s="83"/>
      <c r="BPR4" s="83"/>
      <c r="BPS4" s="83"/>
      <c r="BPT4" s="83"/>
      <c r="BPU4" s="83"/>
      <c r="BPV4" s="83"/>
      <c r="BPW4" s="83"/>
      <c r="BPX4" s="83"/>
      <c r="BPY4" s="83"/>
      <c r="BPZ4" s="83"/>
      <c r="BQA4" s="83"/>
      <c r="BQB4" s="83"/>
      <c r="BQC4" s="83"/>
      <c r="BQD4" s="83"/>
      <c r="BQE4" s="83"/>
      <c r="BQF4" s="83"/>
      <c r="BQG4" s="83"/>
      <c r="BQH4" s="83"/>
      <c r="BQI4" s="83"/>
      <c r="BQJ4" s="83"/>
      <c r="BQK4" s="83"/>
      <c r="BQL4" s="83"/>
      <c r="BQM4" s="83"/>
      <c r="BQN4" s="83"/>
      <c r="BQO4" s="83"/>
      <c r="BQP4" s="83"/>
      <c r="BQQ4" s="83"/>
      <c r="BQR4" s="83"/>
      <c r="BQS4" s="83"/>
      <c r="BQT4" s="83"/>
      <c r="BQU4" s="83"/>
      <c r="BQV4" s="83"/>
      <c r="BQW4" s="83"/>
      <c r="BQX4" s="83"/>
      <c r="BQY4" s="83"/>
      <c r="BQZ4" s="83"/>
      <c r="BRA4" s="83"/>
      <c r="BRB4" s="83"/>
      <c r="BRC4" s="83"/>
      <c r="BRD4" s="83"/>
      <c r="BRE4" s="83"/>
      <c r="BRF4" s="83"/>
      <c r="BRG4" s="83"/>
      <c r="BRH4" s="83"/>
      <c r="BRI4" s="83"/>
      <c r="BRJ4" s="83"/>
      <c r="BRK4" s="83"/>
      <c r="BRL4" s="83"/>
      <c r="BRM4" s="83"/>
      <c r="BRN4" s="83"/>
      <c r="BRO4" s="83"/>
      <c r="BRP4" s="83"/>
      <c r="BRQ4" s="83"/>
      <c r="BRR4" s="83"/>
      <c r="BRS4" s="83"/>
      <c r="BRT4" s="83"/>
      <c r="BRU4" s="83"/>
      <c r="BRV4" s="83"/>
      <c r="BRW4" s="83"/>
      <c r="BRX4" s="83"/>
      <c r="BRY4" s="83"/>
      <c r="BRZ4" s="83"/>
      <c r="BSA4" s="83"/>
      <c r="BSB4" s="83"/>
      <c r="BSC4" s="83"/>
      <c r="BSD4" s="83"/>
      <c r="BSE4" s="83"/>
      <c r="BSF4" s="83"/>
      <c r="BSG4" s="83"/>
      <c r="BSH4" s="83"/>
      <c r="BSI4" s="83"/>
      <c r="BSJ4" s="83"/>
      <c r="BSK4" s="83"/>
      <c r="BSL4" s="83"/>
      <c r="BSM4" s="83"/>
      <c r="BSN4" s="83"/>
      <c r="BSO4" s="83"/>
      <c r="BSP4" s="83"/>
      <c r="BSQ4" s="83"/>
      <c r="BSR4" s="83"/>
      <c r="BSS4" s="83"/>
      <c r="BST4" s="83"/>
      <c r="BSU4" s="83"/>
      <c r="BSV4" s="83"/>
      <c r="BSW4" s="83"/>
      <c r="BSX4" s="83"/>
      <c r="BSY4" s="83"/>
      <c r="BSZ4" s="83"/>
      <c r="BTA4" s="83"/>
      <c r="BTB4" s="83"/>
      <c r="BTC4" s="83"/>
      <c r="BTD4" s="83"/>
      <c r="BTE4" s="83"/>
      <c r="BTF4" s="83"/>
      <c r="BTG4" s="83"/>
      <c r="BTH4" s="83"/>
      <c r="BTI4" s="83"/>
      <c r="BTJ4" s="83"/>
      <c r="BTK4" s="83"/>
      <c r="BTL4" s="83"/>
      <c r="BTM4" s="83"/>
      <c r="BTN4" s="83"/>
      <c r="BTO4" s="83"/>
      <c r="BTP4" s="83"/>
      <c r="BTQ4" s="83"/>
      <c r="BTR4" s="83"/>
      <c r="BTS4" s="83"/>
      <c r="BTT4" s="83"/>
      <c r="BTU4" s="83"/>
      <c r="BTV4" s="83"/>
      <c r="BTW4" s="83"/>
      <c r="BTX4" s="83"/>
      <c r="BTY4" s="83"/>
      <c r="BTZ4" s="83"/>
      <c r="BUA4" s="83"/>
      <c r="BUB4" s="83"/>
      <c r="BUC4" s="83"/>
      <c r="BUD4" s="83"/>
      <c r="BUE4" s="83"/>
      <c r="BUF4" s="83"/>
      <c r="BUG4" s="83"/>
      <c r="BUH4" s="83"/>
      <c r="BUI4" s="83"/>
      <c r="BUJ4" s="83"/>
      <c r="BUK4" s="83"/>
      <c r="BUL4" s="83"/>
      <c r="BUM4" s="83"/>
      <c r="BUN4" s="83"/>
      <c r="BUO4" s="83"/>
      <c r="BUP4" s="83"/>
      <c r="BUQ4" s="83"/>
      <c r="BUR4" s="83"/>
      <c r="BUS4" s="83"/>
      <c r="BUT4" s="83"/>
      <c r="BUU4" s="83"/>
      <c r="BUV4" s="83"/>
      <c r="BUW4" s="83"/>
      <c r="BUX4" s="83"/>
      <c r="BUY4" s="83"/>
      <c r="BUZ4" s="83"/>
      <c r="BVA4" s="83"/>
      <c r="BVB4" s="83"/>
      <c r="BVC4" s="83"/>
      <c r="BVD4" s="83"/>
      <c r="BVE4" s="83"/>
      <c r="BVF4" s="83"/>
      <c r="BVG4" s="83"/>
      <c r="BVH4" s="83"/>
      <c r="BVI4" s="83"/>
      <c r="BVJ4" s="83"/>
      <c r="BVK4" s="83"/>
      <c r="BVL4" s="83"/>
      <c r="BVM4" s="83"/>
      <c r="BVN4" s="83"/>
      <c r="BVO4" s="83"/>
      <c r="BVP4" s="83"/>
      <c r="BVQ4" s="83"/>
      <c r="BVR4" s="83"/>
      <c r="BVS4" s="83"/>
      <c r="BVT4" s="83"/>
      <c r="BVU4" s="83"/>
      <c r="BVV4" s="83"/>
      <c r="BVW4" s="83"/>
      <c r="BVX4" s="83"/>
      <c r="BVY4" s="83"/>
      <c r="BVZ4" s="83"/>
      <c r="BWA4" s="83"/>
      <c r="BWB4" s="83"/>
      <c r="BWC4" s="83"/>
      <c r="BWD4" s="83"/>
      <c r="BWE4" s="83"/>
      <c r="BWF4" s="83"/>
      <c r="BWG4" s="83"/>
      <c r="BWH4" s="83"/>
      <c r="BWI4" s="83"/>
      <c r="BWJ4" s="83"/>
      <c r="BWK4" s="83"/>
      <c r="BWL4" s="83"/>
      <c r="BWM4" s="83"/>
      <c r="BWN4" s="83"/>
      <c r="BWO4" s="83"/>
      <c r="BWP4" s="83"/>
      <c r="BWQ4" s="83"/>
      <c r="BWR4" s="83"/>
      <c r="BWS4" s="83"/>
      <c r="BWT4" s="83"/>
      <c r="BWU4" s="83"/>
      <c r="BWV4" s="83"/>
      <c r="BWW4" s="83"/>
      <c r="BWX4" s="83"/>
      <c r="BWY4" s="83"/>
      <c r="BWZ4" s="83"/>
      <c r="BXA4" s="83"/>
      <c r="BXB4" s="83"/>
      <c r="BXC4" s="83"/>
      <c r="BXD4" s="83"/>
      <c r="BXE4" s="83"/>
      <c r="BXF4" s="83"/>
      <c r="BXG4" s="83"/>
      <c r="BXH4" s="83"/>
      <c r="BXI4" s="83"/>
      <c r="BXJ4" s="83"/>
      <c r="BXK4" s="83"/>
      <c r="BXL4" s="83"/>
      <c r="BXM4" s="83"/>
      <c r="BXN4" s="83"/>
      <c r="BXO4" s="83"/>
      <c r="BXP4" s="83"/>
      <c r="BXQ4" s="83"/>
      <c r="BXR4" s="83"/>
      <c r="BXS4" s="83"/>
      <c r="BXT4" s="83"/>
      <c r="BXU4" s="83"/>
      <c r="BXV4" s="83"/>
      <c r="BXW4" s="83"/>
      <c r="BXX4" s="83"/>
      <c r="BXY4" s="83"/>
      <c r="BXZ4" s="83"/>
      <c r="BYA4" s="83"/>
      <c r="BYB4" s="83"/>
      <c r="BYC4" s="83"/>
      <c r="BYD4" s="83"/>
      <c r="BYE4" s="83"/>
      <c r="BYF4" s="83"/>
      <c r="BYG4" s="83"/>
      <c r="BYH4" s="83"/>
      <c r="BYI4" s="83"/>
      <c r="BYJ4" s="83"/>
      <c r="BYK4" s="83"/>
      <c r="BYL4" s="83"/>
      <c r="BYM4" s="83"/>
      <c r="BYN4" s="83"/>
      <c r="BYO4" s="83"/>
      <c r="BYP4" s="83"/>
      <c r="BYQ4" s="83"/>
      <c r="BYR4" s="83"/>
      <c r="BYS4" s="83"/>
      <c r="BYT4" s="83"/>
      <c r="BYU4" s="83"/>
      <c r="BYV4" s="83"/>
      <c r="BYW4" s="83"/>
      <c r="BYX4" s="83"/>
      <c r="BYY4" s="83"/>
      <c r="BYZ4" s="83"/>
      <c r="BZA4" s="83"/>
      <c r="BZB4" s="83"/>
      <c r="BZC4" s="83"/>
      <c r="BZD4" s="83"/>
      <c r="BZE4" s="83"/>
      <c r="BZF4" s="83"/>
      <c r="BZG4" s="83"/>
      <c r="BZH4" s="83"/>
      <c r="BZI4" s="83"/>
      <c r="BZJ4" s="83"/>
      <c r="BZK4" s="83"/>
      <c r="BZL4" s="83"/>
      <c r="BZM4" s="83"/>
      <c r="BZN4" s="83"/>
      <c r="BZO4" s="83"/>
      <c r="BZP4" s="83"/>
      <c r="BZQ4" s="83"/>
      <c r="BZR4" s="83"/>
      <c r="BZS4" s="83"/>
      <c r="BZT4" s="83"/>
      <c r="BZU4" s="83"/>
      <c r="BZV4" s="83"/>
      <c r="BZW4" s="83"/>
      <c r="BZX4" s="83"/>
      <c r="BZY4" s="83"/>
      <c r="BZZ4" s="83"/>
      <c r="CAA4" s="83"/>
      <c r="CAB4" s="83"/>
      <c r="CAC4" s="83"/>
      <c r="CAD4" s="83"/>
      <c r="CAE4" s="83"/>
      <c r="CAF4" s="83"/>
      <c r="CAG4" s="83"/>
      <c r="CAH4" s="83"/>
      <c r="CAI4" s="83"/>
      <c r="CAJ4" s="83"/>
      <c r="CAK4" s="83"/>
      <c r="CAL4" s="83"/>
      <c r="CAM4" s="83"/>
      <c r="CAN4" s="83"/>
      <c r="CAO4" s="83"/>
      <c r="CAP4" s="83"/>
      <c r="CAQ4" s="83"/>
      <c r="CAR4" s="83"/>
      <c r="CAS4" s="83"/>
      <c r="CAT4" s="83"/>
      <c r="CAU4" s="83"/>
      <c r="CAV4" s="83"/>
      <c r="CAW4" s="83"/>
      <c r="CAX4" s="83"/>
      <c r="CAY4" s="83"/>
      <c r="CAZ4" s="83"/>
      <c r="CBA4" s="83"/>
      <c r="CBB4" s="83"/>
      <c r="CBC4" s="83"/>
      <c r="CBD4" s="83"/>
      <c r="CBE4" s="83"/>
      <c r="CBF4" s="83"/>
      <c r="CBG4" s="83"/>
      <c r="CBH4" s="83"/>
      <c r="CBI4" s="83"/>
      <c r="CBJ4" s="83"/>
      <c r="CBK4" s="83"/>
      <c r="CBL4" s="83"/>
      <c r="CBM4" s="83"/>
      <c r="CBN4" s="83"/>
      <c r="CBO4" s="83"/>
      <c r="CBP4" s="83"/>
      <c r="CBQ4" s="83"/>
      <c r="CBR4" s="83"/>
      <c r="CBS4" s="83"/>
      <c r="CBT4" s="83"/>
      <c r="CBU4" s="83"/>
      <c r="CBV4" s="83"/>
      <c r="CBW4" s="83"/>
      <c r="CBX4" s="83"/>
      <c r="CBY4" s="83"/>
      <c r="CBZ4" s="83"/>
      <c r="CCA4" s="83"/>
      <c r="CCB4" s="83"/>
      <c r="CCC4" s="83"/>
      <c r="CCD4" s="83"/>
      <c r="CCE4" s="83"/>
      <c r="CCF4" s="83"/>
      <c r="CCG4" s="83"/>
      <c r="CCH4" s="83"/>
      <c r="CCI4" s="83"/>
      <c r="CCJ4" s="83"/>
      <c r="CCK4" s="83"/>
      <c r="CCL4" s="83"/>
      <c r="CCM4" s="83"/>
      <c r="CCN4" s="83"/>
      <c r="CCO4" s="83"/>
      <c r="CCP4" s="83"/>
      <c r="CCQ4" s="83"/>
      <c r="CCR4" s="83"/>
      <c r="CCS4" s="83"/>
      <c r="CCT4" s="83"/>
      <c r="CCU4" s="83"/>
      <c r="CCV4" s="83"/>
      <c r="CCW4" s="83"/>
      <c r="CCX4" s="83"/>
      <c r="CCY4" s="83"/>
      <c r="CCZ4" s="83"/>
      <c r="CDA4" s="83"/>
      <c r="CDB4" s="83"/>
      <c r="CDC4" s="83"/>
      <c r="CDD4" s="83"/>
      <c r="CDE4" s="83"/>
      <c r="CDF4" s="83"/>
      <c r="CDG4" s="83"/>
      <c r="CDH4" s="83"/>
      <c r="CDI4" s="83"/>
      <c r="CDJ4" s="83"/>
      <c r="CDK4" s="83"/>
      <c r="CDL4" s="83"/>
      <c r="CDM4" s="83"/>
      <c r="CDN4" s="83"/>
      <c r="CDO4" s="83"/>
      <c r="CDP4" s="83"/>
      <c r="CDQ4" s="83"/>
      <c r="CDR4" s="83"/>
      <c r="CDS4" s="83"/>
      <c r="CDT4" s="83"/>
      <c r="CDU4" s="83"/>
      <c r="CDV4" s="83"/>
      <c r="CDW4" s="83"/>
      <c r="CDX4" s="83"/>
      <c r="CDY4" s="83"/>
      <c r="CDZ4" s="83"/>
      <c r="CEA4" s="83"/>
      <c r="CEB4" s="83"/>
      <c r="CEC4" s="83"/>
      <c r="CED4" s="83"/>
      <c r="CEE4" s="83"/>
      <c r="CEF4" s="83"/>
      <c r="CEG4" s="83"/>
      <c r="CEH4" s="83"/>
      <c r="CEI4" s="83"/>
      <c r="CEJ4" s="83"/>
      <c r="CEK4" s="83"/>
      <c r="CEL4" s="83"/>
      <c r="CEM4" s="83"/>
      <c r="CEN4" s="83"/>
      <c r="CEO4" s="83"/>
      <c r="CEP4" s="83"/>
      <c r="CEQ4" s="83"/>
      <c r="CER4" s="83"/>
      <c r="CES4" s="83"/>
      <c r="CET4" s="83"/>
      <c r="CEU4" s="83"/>
      <c r="CEV4" s="83"/>
      <c r="CEW4" s="83"/>
      <c r="CEX4" s="83"/>
      <c r="CEY4" s="83"/>
      <c r="CEZ4" s="83"/>
      <c r="CFA4" s="83"/>
      <c r="CFB4" s="83"/>
      <c r="CFC4" s="83"/>
      <c r="CFD4" s="83"/>
      <c r="CFE4" s="83"/>
      <c r="CFF4" s="83"/>
      <c r="CFG4" s="83"/>
      <c r="CFH4" s="83"/>
      <c r="CFI4" s="83"/>
      <c r="CFJ4" s="83"/>
      <c r="CFK4" s="83"/>
      <c r="CFL4" s="83"/>
      <c r="CFM4" s="83"/>
      <c r="CFN4" s="83"/>
      <c r="CFO4" s="83"/>
      <c r="CFP4" s="83"/>
      <c r="CFQ4" s="83"/>
      <c r="CFR4" s="83"/>
      <c r="CFS4" s="83"/>
      <c r="CFT4" s="83"/>
      <c r="CFU4" s="83"/>
      <c r="CFV4" s="83"/>
      <c r="CFW4" s="83"/>
      <c r="CFX4" s="83"/>
      <c r="CFY4" s="83"/>
      <c r="CFZ4" s="83"/>
      <c r="CGA4" s="83"/>
      <c r="CGB4" s="83"/>
      <c r="CGC4" s="83"/>
      <c r="CGD4" s="83"/>
      <c r="CGE4" s="83"/>
      <c r="CGF4" s="83"/>
      <c r="CGG4" s="83"/>
      <c r="CGH4" s="83"/>
      <c r="CGI4" s="83"/>
      <c r="CGJ4" s="83"/>
      <c r="CGK4" s="83"/>
      <c r="CGL4" s="83"/>
      <c r="CGM4" s="83"/>
      <c r="CGN4" s="83"/>
      <c r="CGO4" s="83"/>
      <c r="CGP4" s="83"/>
      <c r="CGQ4" s="83"/>
      <c r="CGR4" s="83"/>
      <c r="CGS4" s="83"/>
      <c r="CGT4" s="83"/>
      <c r="CGU4" s="83"/>
      <c r="CGV4" s="83"/>
      <c r="CGW4" s="83"/>
      <c r="CGX4" s="83"/>
      <c r="CGY4" s="83"/>
      <c r="CGZ4" s="83"/>
      <c r="CHA4" s="83"/>
      <c r="CHB4" s="83"/>
      <c r="CHC4" s="83"/>
      <c r="CHD4" s="83"/>
      <c r="CHE4" s="83"/>
      <c r="CHF4" s="83"/>
      <c r="CHG4" s="83"/>
      <c r="CHH4" s="83"/>
      <c r="CHI4" s="83"/>
      <c r="CHJ4" s="83"/>
      <c r="CHK4" s="83"/>
      <c r="CHL4" s="83"/>
      <c r="CHM4" s="83"/>
      <c r="CHN4" s="83"/>
      <c r="CHO4" s="83"/>
      <c r="CHP4" s="83"/>
      <c r="CHQ4" s="83"/>
      <c r="CHR4" s="83"/>
      <c r="CHS4" s="83"/>
      <c r="CHT4" s="83"/>
      <c r="CHU4" s="83"/>
      <c r="CHV4" s="83"/>
      <c r="CHW4" s="83"/>
      <c r="CHX4" s="83"/>
      <c r="CHY4" s="83"/>
      <c r="CHZ4" s="83"/>
      <c r="CIA4" s="83"/>
      <c r="CIB4" s="83"/>
      <c r="CIC4" s="83"/>
      <c r="CID4" s="83"/>
      <c r="CIE4" s="83"/>
      <c r="CIF4" s="83"/>
      <c r="CIG4" s="83"/>
      <c r="CIH4" s="83"/>
      <c r="CII4" s="83"/>
      <c r="CIJ4" s="83"/>
      <c r="CIK4" s="83"/>
      <c r="CIL4" s="83"/>
      <c r="CIM4" s="83"/>
      <c r="CIN4" s="83"/>
      <c r="CIO4" s="83"/>
      <c r="CIP4" s="83"/>
      <c r="CIQ4" s="83"/>
      <c r="CIR4" s="83"/>
      <c r="CIS4" s="83"/>
      <c r="CIT4" s="83"/>
      <c r="CIU4" s="83"/>
      <c r="CIV4" s="83"/>
      <c r="CIW4" s="83"/>
      <c r="CIX4" s="83"/>
      <c r="CIY4" s="83"/>
      <c r="CIZ4" s="83"/>
      <c r="CJA4" s="83"/>
      <c r="CJB4" s="83"/>
      <c r="CJC4" s="83"/>
      <c r="CJD4" s="83"/>
      <c r="CJE4" s="83"/>
      <c r="CJF4" s="83"/>
      <c r="CJG4" s="83"/>
      <c r="CJH4" s="83"/>
      <c r="CJI4" s="83"/>
      <c r="CJJ4" s="83"/>
      <c r="CJK4" s="83"/>
      <c r="CJL4" s="83"/>
      <c r="CJM4" s="83"/>
      <c r="CJN4" s="83"/>
      <c r="CJO4" s="83"/>
      <c r="CJP4" s="83"/>
      <c r="CJQ4" s="83"/>
      <c r="CJR4" s="83"/>
      <c r="CJS4" s="83"/>
      <c r="CJT4" s="83"/>
      <c r="CJU4" s="83"/>
      <c r="CJV4" s="83"/>
      <c r="CJW4" s="83"/>
      <c r="CJX4" s="83"/>
      <c r="CJY4" s="83"/>
      <c r="CJZ4" s="83"/>
      <c r="CKA4" s="83"/>
      <c r="CKB4" s="83"/>
      <c r="CKC4" s="83"/>
      <c r="CKD4" s="83"/>
      <c r="CKE4" s="83"/>
      <c r="CKF4" s="83"/>
      <c r="CKG4" s="83"/>
      <c r="CKH4" s="83"/>
      <c r="CKI4" s="83"/>
      <c r="CKJ4" s="83"/>
      <c r="CKK4" s="83"/>
      <c r="CKL4" s="83"/>
      <c r="CKM4" s="83"/>
      <c r="CKN4" s="83"/>
      <c r="CKO4" s="83"/>
      <c r="CKP4" s="83"/>
      <c r="CKQ4" s="83"/>
      <c r="CKR4" s="83"/>
      <c r="CKS4" s="83"/>
      <c r="CKT4" s="83"/>
      <c r="CKU4" s="83"/>
      <c r="CKV4" s="83"/>
      <c r="CKW4" s="83"/>
      <c r="CKX4" s="83"/>
      <c r="CKY4" s="83"/>
      <c r="CKZ4" s="83"/>
      <c r="CLA4" s="83"/>
      <c r="CLB4" s="83"/>
      <c r="CLC4" s="83"/>
      <c r="CLD4" s="83"/>
      <c r="CLE4" s="83"/>
      <c r="CLF4" s="83"/>
      <c r="CLG4" s="83"/>
      <c r="CLH4" s="83"/>
      <c r="CLI4" s="83"/>
      <c r="CLJ4" s="83"/>
      <c r="CLK4" s="83"/>
      <c r="CLL4" s="83"/>
      <c r="CLM4" s="83"/>
      <c r="CLN4" s="83"/>
      <c r="CLO4" s="83"/>
      <c r="CLP4" s="83"/>
      <c r="CLQ4" s="83"/>
      <c r="CLR4" s="83"/>
      <c r="CLS4" s="83"/>
      <c r="CLT4" s="83"/>
      <c r="CLU4" s="83"/>
      <c r="CLV4" s="83"/>
      <c r="CLW4" s="83"/>
      <c r="CLX4" s="83"/>
      <c r="CLY4" s="83"/>
      <c r="CLZ4" s="83"/>
      <c r="CMA4" s="83"/>
      <c r="CMB4" s="83"/>
      <c r="CMC4" s="83"/>
      <c r="CMD4" s="83"/>
      <c r="CME4" s="83"/>
      <c r="CMF4" s="83"/>
      <c r="CMG4" s="83"/>
      <c r="CMH4" s="83"/>
      <c r="CMI4" s="83"/>
      <c r="CMJ4" s="83"/>
      <c r="CMK4" s="83"/>
      <c r="CML4" s="83"/>
      <c r="CMM4" s="83"/>
      <c r="CMN4" s="83"/>
      <c r="CMO4" s="83"/>
      <c r="CMP4" s="83"/>
      <c r="CMQ4" s="83"/>
      <c r="CMR4" s="83"/>
      <c r="CMS4" s="83"/>
      <c r="CMT4" s="83"/>
      <c r="CMU4" s="83"/>
      <c r="CMV4" s="83"/>
      <c r="CMW4" s="83"/>
      <c r="CMX4" s="83"/>
      <c r="CMY4" s="83"/>
      <c r="CMZ4" s="83"/>
      <c r="CNA4" s="83"/>
      <c r="CNB4" s="83"/>
      <c r="CNC4" s="83"/>
      <c r="CND4" s="83"/>
      <c r="CNE4" s="83"/>
      <c r="CNF4" s="83"/>
      <c r="CNG4" s="83"/>
      <c r="CNH4" s="83"/>
      <c r="CNI4" s="83"/>
      <c r="CNJ4" s="83"/>
      <c r="CNK4" s="83"/>
      <c r="CNL4" s="83"/>
      <c r="CNM4" s="83"/>
      <c r="CNN4" s="83"/>
      <c r="CNO4" s="83"/>
      <c r="CNP4" s="83"/>
      <c r="CNQ4" s="83"/>
      <c r="CNR4" s="83"/>
      <c r="CNS4" s="83"/>
      <c r="CNT4" s="83"/>
      <c r="CNU4" s="83"/>
      <c r="CNV4" s="83"/>
      <c r="CNW4" s="83"/>
      <c r="CNX4" s="83"/>
      <c r="CNY4" s="83"/>
      <c r="CNZ4" s="83"/>
      <c r="COA4" s="83"/>
      <c r="COB4" s="83"/>
      <c r="COC4" s="83"/>
      <c r="COD4" s="83"/>
      <c r="COE4" s="83"/>
      <c r="COF4" s="83"/>
      <c r="COG4" s="83"/>
      <c r="COH4" s="83"/>
      <c r="COI4" s="83"/>
      <c r="COJ4" s="83"/>
      <c r="COK4" s="83"/>
      <c r="COL4" s="83"/>
      <c r="COM4" s="83"/>
      <c r="CON4" s="83"/>
      <c r="COO4" s="83"/>
      <c r="COP4" s="83"/>
      <c r="COQ4" s="83"/>
      <c r="COR4" s="83"/>
      <c r="COS4" s="83"/>
      <c r="COT4" s="83"/>
      <c r="COU4" s="83"/>
      <c r="COV4" s="83"/>
      <c r="COW4" s="83"/>
      <c r="COX4" s="83"/>
      <c r="COY4" s="83"/>
      <c r="COZ4" s="83"/>
      <c r="CPA4" s="83"/>
      <c r="CPB4" s="83"/>
      <c r="CPC4" s="83"/>
      <c r="CPD4" s="83"/>
      <c r="CPE4" s="83"/>
      <c r="CPF4" s="83"/>
      <c r="CPG4" s="83"/>
      <c r="CPH4" s="83"/>
      <c r="CPI4" s="83"/>
      <c r="CPJ4" s="83"/>
      <c r="CPK4" s="83"/>
      <c r="CPL4" s="83"/>
      <c r="CPM4" s="83"/>
      <c r="CPN4" s="83"/>
      <c r="CPO4" s="83"/>
      <c r="CPP4" s="83"/>
      <c r="CPQ4" s="83"/>
      <c r="CPR4" s="83"/>
      <c r="CPS4" s="83"/>
      <c r="CPT4" s="83"/>
      <c r="CPU4" s="83"/>
      <c r="CPV4" s="83"/>
      <c r="CPW4" s="83"/>
      <c r="CPX4" s="83"/>
      <c r="CPY4" s="83"/>
      <c r="CPZ4" s="83"/>
      <c r="CQA4" s="83"/>
      <c r="CQB4" s="83"/>
      <c r="CQC4" s="83"/>
      <c r="CQD4" s="83"/>
      <c r="CQE4" s="83"/>
      <c r="CQF4" s="83"/>
      <c r="CQG4" s="83"/>
      <c r="CQH4" s="83"/>
      <c r="CQI4" s="83"/>
      <c r="CQJ4" s="83"/>
      <c r="CQK4" s="83"/>
      <c r="CQL4" s="83"/>
      <c r="CQM4" s="83"/>
      <c r="CQN4" s="83"/>
      <c r="CQO4" s="83"/>
      <c r="CQP4" s="83"/>
      <c r="CQQ4" s="83"/>
      <c r="CQR4" s="83"/>
      <c r="CQS4" s="83"/>
      <c r="CQT4" s="83"/>
      <c r="CQU4" s="83"/>
      <c r="CQV4" s="83"/>
      <c r="CQW4" s="83"/>
      <c r="CQX4" s="83"/>
      <c r="CQY4" s="83"/>
      <c r="CQZ4" s="83"/>
      <c r="CRA4" s="83"/>
      <c r="CRB4" s="83"/>
      <c r="CRC4" s="83"/>
      <c r="CRD4" s="83"/>
      <c r="CRE4" s="83"/>
      <c r="CRF4" s="83"/>
      <c r="CRG4" s="83"/>
      <c r="CRH4" s="83"/>
      <c r="CRI4" s="83"/>
      <c r="CRJ4" s="83"/>
      <c r="CRK4" s="83"/>
      <c r="CRL4" s="83"/>
      <c r="CRM4" s="83"/>
      <c r="CRN4" s="83"/>
      <c r="CRO4" s="83"/>
      <c r="CRP4" s="83"/>
      <c r="CRQ4" s="83"/>
      <c r="CRR4" s="83"/>
      <c r="CRS4" s="83"/>
      <c r="CRT4" s="83"/>
      <c r="CRU4" s="83"/>
      <c r="CRV4" s="83"/>
      <c r="CRW4" s="83"/>
      <c r="CRX4" s="83"/>
      <c r="CRY4" s="83"/>
      <c r="CRZ4" s="83"/>
      <c r="CSA4" s="83"/>
      <c r="CSB4" s="83"/>
      <c r="CSC4" s="83"/>
      <c r="CSD4" s="83"/>
      <c r="CSE4" s="83"/>
      <c r="CSF4" s="83"/>
      <c r="CSG4" s="83"/>
      <c r="CSH4" s="83"/>
      <c r="CSI4" s="83"/>
      <c r="CSJ4" s="83"/>
      <c r="CSK4" s="83"/>
      <c r="CSL4" s="83"/>
      <c r="CSM4" s="83"/>
      <c r="CSN4" s="83"/>
      <c r="CSO4" s="83"/>
      <c r="CSP4" s="83"/>
      <c r="CSQ4" s="83"/>
      <c r="CSR4" s="83"/>
      <c r="CSS4" s="83"/>
      <c r="CST4" s="83"/>
      <c r="CSU4" s="83"/>
      <c r="CSV4" s="83"/>
      <c r="CSW4" s="83"/>
      <c r="CSX4" s="83"/>
      <c r="CSY4" s="83"/>
      <c r="CSZ4" s="83"/>
      <c r="CTA4" s="83"/>
      <c r="CTB4" s="83"/>
      <c r="CTC4" s="83"/>
      <c r="CTD4" s="83"/>
      <c r="CTE4" s="83"/>
      <c r="CTF4" s="83"/>
      <c r="CTG4" s="83"/>
      <c r="CTH4" s="83"/>
      <c r="CTI4" s="83"/>
      <c r="CTJ4" s="83"/>
      <c r="CTK4" s="83"/>
      <c r="CTL4" s="83"/>
      <c r="CTM4" s="83"/>
      <c r="CTN4" s="83"/>
      <c r="CTO4" s="83"/>
      <c r="CTP4" s="83"/>
      <c r="CTQ4" s="83"/>
      <c r="CTR4" s="83"/>
      <c r="CTS4" s="83"/>
      <c r="CTT4" s="83"/>
      <c r="CTU4" s="83"/>
      <c r="CTV4" s="83"/>
      <c r="CTW4" s="83"/>
      <c r="CTX4" s="83"/>
      <c r="CTY4" s="83"/>
      <c r="CTZ4" s="83"/>
      <c r="CUA4" s="83"/>
      <c r="CUB4" s="83"/>
      <c r="CUC4" s="83"/>
      <c r="CUD4" s="83"/>
      <c r="CUE4" s="83"/>
      <c r="CUF4" s="83"/>
      <c r="CUG4" s="83"/>
      <c r="CUH4" s="83"/>
      <c r="CUI4" s="83"/>
      <c r="CUJ4" s="83"/>
      <c r="CUK4" s="83"/>
      <c r="CUL4" s="83"/>
      <c r="CUM4" s="83"/>
      <c r="CUN4" s="83"/>
      <c r="CUO4" s="83"/>
      <c r="CUP4" s="83"/>
      <c r="CUQ4" s="83"/>
      <c r="CUR4" s="83"/>
      <c r="CUS4" s="83"/>
      <c r="CUT4" s="83"/>
      <c r="CUU4" s="83"/>
      <c r="CUV4" s="83"/>
      <c r="CUW4" s="83"/>
      <c r="CUX4" s="83"/>
      <c r="CUY4" s="83"/>
      <c r="CUZ4" s="83"/>
      <c r="CVA4" s="83"/>
      <c r="CVB4" s="83"/>
      <c r="CVC4" s="83"/>
      <c r="CVD4" s="83"/>
      <c r="CVE4" s="83"/>
      <c r="CVF4" s="83"/>
      <c r="CVG4" s="83"/>
      <c r="CVH4" s="83"/>
      <c r="CVI4" s="83"/>
      <c r="CVJ4" s="83"/>
      <c r="CVK4" s="83"/>
      <c r="CVL4" s="83"/>
      <c r="CVM4" s="83"/>
      <c r="CVN4" s="83"/>
      <c r="CVO4" s="83"/>
      <c r="CVP4" s="83"/>
      <c r="CVQ4" s="83"/>
      <c r="CVR4" s="83"/>
      <c r="CVS4" s="83"/>
      <c r="CVT4" s="83"/>
      <c r="CVU4" s="83"/>
      <c r="CVV4" s="83"/>
      <c r="CVW4" s="83"/>
      <c r="CVX4" s="83"/>
      <c r="CVY4" s="83"/>
      <c r="CVZ4" s="83"/>
      <c r="CWA4" s="83"/>
      <c r="CWB4" s="83"/>
      <c r="CWC4" s="83"/>
      <c r="CWD4" s="83"/>
      <c r="CWE4" s="83"/>
      <c r="CWF4" s="83"/>
      <c r="CWG4" s="83"/>
      <c r="CWH4" s="83"/>
      <c r="CWI4" s="83"/>
      <c r="CWJ4" s="83"/>
      <c r="CWK4" s="83"/>
      <c r="CWL4" s="83"/>
      <c r="CWM4" s="83"/>
      <c r="CWN4" s="83"/>
      <c r="CWO4" s="83"/>
      <c r="CWP4" s="83"/>
      <c r="CWQ4" s="83"/>
      <c r="CWR4" s="83"/>
      <c r="CWS4" s="83"/>
      <c r="CWT4" s="83"/>
      <c r="CWU4" s="83"/>
      <c r="CWV4" s="83"/>
      <c r="CWW4" s="83"/>
      <c r="CWX4" s="83"/>
      <c r="CWY4" s="83"/>
      <c r="CWZ4" s="83"/>
      <c r="CXA4" s="83"/>
      <c r="CXB4" s="83"/>
      <c r="CXC4" s="83"/>
      <c r="CXD4" s="83"/>
      <c r="CXE4" s="83"/>
      <c r="CXF4" s="83"/>
      <c r="CXG4" s="83"/>
      <c r="CXH4" s="83"/>
      <c r="CXI4" s="83"/>
      <c r="CXJ4" s="83"/>
      <c r="CXK4" s="83"/>
      <c r="CXL4" s="83"/>
      <c r="CXM4" s="83"/>
      <c r="CXN4" s="83"/>
      <c r="CXO4" s="83"/>
      <c r="CXP4" s="83"/>
      <c r="CXQ4" s="83"/>
      <c r="CXR4" s="83"/>
      <c r="CXS4" s="83"/>
      <c r="CXT4" s="83"/>
      <c r="CXU4" s="83"/>
      <c r="CXV4" s="83"/>
      <c r="CXW4" s="83"/>
      <c r="CXX4" s="83"/>
      <c r="CXY4" s="83"/>
      <c r="CXZ4" s="83"/>
      <c r="CYA4" s="83"/>
      <c r="CYB4" s="83"/>
      <c r="CYC4" s="83"/>
      <c r="CYD4" s="83"/>
      <c r="CYE4" s="83"/>
      <c r="CYF4" s="83"/>
      <c r="CYG4" s="83"/>
      <c r="CYH4" s="83"/>
      <c r="CYI4" s="83"/>
      <c r="CYJ4" s="83"/>
      <c r="CYK4" s="83"/>
      <c r="CYL4" s="83"/>
      <c r="CYM4" s="83"/>
      <c r="CYN4" s="83"/>
      <c r="CYO4" s="83"/>
      <c r="CYP4" s="83"/>
      <c r="CYQ4" s="83"/>
      <c r="CYR4" s="83"/>
      <c r="CYS4" s="83"/>
      <c r="CYT4" s="83"/>
      <c r="CYU4" s="83"/>
      <c r="CYV4" s="83"/>
      <c r="CYW4" s="83"/>
      <c r="CYX4" s="83"/>
      <c r="CYY4" s="83"/>
      <c r="CYZ4" s="83"/>
      <c r="CZA4" s="83"/>
      <c r="CZB4" s="83"/>
      <c r="CZC4" s="83"/>
      <c r="CZD4" s="83"/>
      <c r="CZE4" s="83"/>
      <c r="CZF4" s="83"/>
      <c r="CZG4" s="83"/>
      <c r="CZH4" s="83"/>
      <c r="CZI4" s="83"/>
      <c r="CZJ4" s="83"/>
      <c r="CZK4" s="83"/>
      <c r="CZL4" s="83"/>
      <c r="CZM4" s="83"/>
      <c r="CZN4" s="83"/>
      <c r="CZO4" s="83"/>
      <c r="CZP4" s="83"/>
      <c r="CZQ4" s="83"/>
      <c r="CZR4" s="83"/>
      <c r="CZS4" s="83"/>
      <c r="CZT4" s="83"/>
      <c r="CZU4" s="83"/>
      <c r="CZV4" s="83"/>
      <c r="CZW4" s="83"/>
      <c r="CZX4" s="83"/>
      <c r="CZY4" s="83"/>
      <c r="CZZ4" s="83"/>
      <c r="DAA4" s="83"/>
      <c r="DAB4" s="83"/>
      <c r="DAC4" s="83"/>
      <c r="DAD4" s="83"/>
      <c r="DAE4" s="83"/>
      <c r="DAF4" s="83"/>
      <c r="DAG4" s="83"/>
      <c r="DAH4" s="83"/>
      <c r="DAI4" s="83"/>
      <c r="DAJ4" s="83"/>
      <c r="DAK4" s="83"/>
      <c r="DAL4" s="83"/>
      <c r="DAM4" s="83"/>
      <c r="DAN4" s="83"/>
      <c r="DAO4" s="83"/>
      <c r="DAP4" s="83"/>
      <c r="DAQ4" s="83"/>
      <c r="DAR4" s="83"/>
      <c r="DAS4" s="83"/>
      <c r="DAT4" s="83"/>
      <c r="DAU4" s="83"/>
      <c r="DAV4" s="83"/>
      <c r="DAW4" s="83"/>
      <c r="DAX4" s="83"/>
      <c r="DAY4" s="83"/>
      <c r="DAZ4" s="83"/>
      <c r="DBA4" s="83"/>
      <c r="DBB4" s="83"/>
      <c r="DBC4" s="83"/>
      <c r="DBD4" s="83"/>
      <c r="DBE4" s="83"/>
      <c r="DBF4" s="83"/>
      <c r="DBG4" s="83"/>
      <c r="DBH4" s="83"/>
      <c r="DBI4" s="83"/>
      <c r="DBJ4" s="83"/>
      <c r="DBK4" s="83"/>
      <c r="DBL4" s="83"/>
      <c r="DBM4" s="83"/>
      <c r="DBN4" s="83"/>
      <c r="DBO4" s="83"/>
      <c r="DBP4" s="83"/>
      <c r="DBQ4" s="83"/>
      <c r="DBR4" s="83"/>
      <c r="DBS4" s="83"/>
      <c r="DBT4" s="83"/>
      <c r="DBU4" s="83"/>
      <c r="DBV4" s="83"/>
      <c r="DBW4" s="83"/>
      <c r="DBX4" s="83"/>
      <c r="DBY4" s="83"/>
      <c r="DBZ4" s="83"/>
      <c r="DCA4" s="83"/>
      <c r="DCB4" s="83"/>
      <c r="DCC4" s="83"/>
      <c r="DCD4" s="83"/>
      <c r="DCE4" s="83"/>
      <c r="DCF4" s="83"/>
      <c r="DCG4" s="83"/>
      <c r="DCH4" s="83"/>
      <c r="DCI4" s="83"/>
      <c r="DCJ4" s="83"/>
      <c r="DCK4" s="83"/>
      <c r="DCL4" s="83"/>
      <c r="DCM4" s="83"/>
      <c r="DCN4" s="83"/>
      <c r="DCO4" s="83"/>
      <c r="DCP4" s="83"/>
      <c r="DCQ4" s="83"/>
      <c r="DCR4" s="83"/>
      <c r="DCS4" s="83"/>
      <c r="DCT4" s="83"/>
      <c r="DCU4" s="83"/>
      <c r="DCV4" s="83"/>
      <c r="DCW4" s="83"/>
      <c r="DCX4" s="83"/>
      <c r="DCY4" s="83"/>
      <c r="DCZ4" s="83"/>
      <c r="DDA4" s="83"/>
      <c r="DDB4" s="83"/>
      <c r="DDC4" s="83"/>
      <c r="DDD4" s="83"/>
      <c r="DDE4" s="83"/>
      <c r="DDF4" s="83"/>
      <c r="DDG4" s="83"/>
      <c r="DDH4" s="83"/>
      <c r="DDI4" s="83"/>
      <c r="DDJ4" s="83"/>
      <c r="DDK4" s="83"/>
      <c r="DDL4" s="83"/>
      <c r="DDM4" s="83"/>
      <c r="DDN4" s="83"/>
      <c r="DDO4" s="83"/>
      <c r="DDP4" s="83"/>
      <c r="DDQ4" s="83"/>
      <c r="DDR4" s="83"/>
      <c r="DDS4" s="83"/>
      <c r="DDT4" s="83"/>
      <c r="DDU4" s="83"/>
      <c r="DDV4" s="83"/>
      <c r="DDW4" s="83"/>
      <c r="DDX4" s="83"/>
      <c r="DDY4" s="83"/>
      <c r="DDZ4" s="83"/>
      <c r="DEA4" s="83"/>
      <c r="DEB4" s="83"/>
      <c r="DEC4" s="83"/>
      <c r="DED4" s="83"/>
      <c r="DEE4" s="83"/>
      <c r="DEF4" s="83"/>
      <c r="DEG4" s="83"/>
      <c r="DEH4" s="83"/>
      <c r="DEI4" s="83"/>
      <c r="DEJ4" s="83"/>
      <c r="DEK4" s="83"/>
      <c r="DEL4" s="83"/>
      <c r="DEM4" s="83"/>
      <c r="DEN4" s="83"/>
      <c r="DEO4" s="83"/>
      <c r="DEP4" s="83"/>
      <c r="DEQ4" s="83"/>
      <c r="DER4" s="83"/>
      <c r="DES4" s="83"/>
      <c r="DET4" s="83"/>
      <c r="DEU4" s="83"/>
      <c r="DEV4" s="83"/>
      <c r="DEW4" s="83"/>
      <c r="DEX4" s="83"/>
      <c r="DEY4" s="83"/>
      <c r="DEZ4" s="83"/>
      <c r="DFA4" s="83"/>
      <c r="DFB4" s="83"/>
      <c r="DFC4" s="83"/>
      <c r="DFD4" s="83"/>
      <c r="DFE4" s="83"/>
      <c r="DFF4" s="83"/>
      <c r="DFG4" s="83"/>
      <c r="DFH4" s="83"/>
      <c r="DFI4" s="83"/>
      <c r="DFJ4" s="83"/>
      <c r="DFK4" s="83"/>
      <c r="DFL4" s="83"/>
      <c r="DFM4" s="83"/>
      <c r="DFN4" s="83"/>
      <c r="DFO4" s="83"/>
      <c r="DFP4" s="83"/>
      <c r="DFQ4" s="83"/>
      <c r="DFR4" s="83"/>
      <c r="DFS4" s="83"/>
      <c r="DFT4" s="83"/>
      <c r="DFU4" s="83"/>
      <c r="DFV4" s="83"/>
      <c r="DFW4" s="83"/>
      <c r="DFX4" s="83"/>
      <c r="DFY4" s="83"/>
      <c r="DFZ4" s="83"/>
      <c r="DGA4" s="83"/>
      <c r="DGB4" s="83"/>
      <c r="DGC4" s="83"/>
      <c r="DGD4" s="83"/>
      <c r="DGE4" s="83"/>
      <c r="DGF4" s="83"/>
      <c r="DGG4" s="83"/>
      <c r="DGH4" s="83"/>
      <c r="DGI4" s="83"/>
      <c r="DGJ4" s="83"/>
      <c r="DGK4" s="83"/>
      <c r="DGL4" s="83"/>
      <c r="DGM4" s="83"/>
      <c r="DGN4" s="83"/>
      <c r="DGO4" s="83"/>
      <c r="DGP4" s="83"/>
      <c r="DGQ4" s="83"/>
      <c r="DGR4" s="83"/>
      <c r="DGS4" s="83"/>
      <c r="DGT4" s="83"/>
      <c r="DGU4" s="83"/>
      <c r="DGV4" s="83"/>
      <c r="DGW4" s="83"/>
      <c r="DGX4" s="83"/>
      <c r="DGY4" s="83"/>
      <c r="DGZ4" s="83"/>
      <c r="DHA4" s="83"/>
      <c r="DHB4" s="83"/>
      <c r="DHC4" s="83"/>
      <c r="DHD4" s="83"/>
      <c r="DHE4" s="83"/>
      <c r="DHF4" s="83"/>
      <c r="DHG4" s="83"/>
      <c r="DHH4" s="83"/>
      <c r="DHI4" s="83"/>
      <c r="DHJ4" s="83"/>
      <c r="DHK4" s="83"/>
      <c r="DHL4" s="83"/>
      <c r="DHM4" s="83"/>
      <c r="DHN4" s="83"/>
      <c r="DHO4" s="83"/>
      <c r="DHP4" s="83"/>
      <c r="DHQ4" s="83"/>
      <c r="DHR4" s="83"/>
      <c r="DHS4" s="83"/>
      <c r="DHT4" s="83"/>
      <c r="DHU4" s="83"/>
      <c r="DHV4" s="83"/>
      <c r="DHW4" s="83"/>
      <c r="DHX4" s="83"/>
      <c r="DHY4" s="83"/>
      <c r="DHZ4" s="83"/>
      <c r="DIA4" s="83"/>
      <c r="DIB4" s="83"/>
      <c r="DIC4" s="83"/>
      <c r="DID4" s="83"/>
      <c r="DIE4" s="83"/>
      <c r="DIF4" s="83"/>
      <c r="DIG4" s="83"/>
      <c r="DIH4" s="83"/>
      <c r="DII4" s="83"/>
      <c r="DIJ4" s="83"/>
      <c r="DIK4" s="83"/>
      <c r="DIL4" s="83"/>
      <c r="DIM4" s="83"/>
      <c r="DIN4" s="83"/>
      <c r="DIO4" s="83"/>
      <c r="DIP4" s="83"/>
      <c r="DIQ4" s="83"/>
      <c r="DIR4" s="83"/>
      <c r="DIS4" s="83"/>
      <c r="DIT4" s="83"/>
      <c r="DIU4" s="83"/>
      <c r="DIV4" s="83"/>
      <c r="DIW4" s="83"/>
      <c r="DIX4" s="83"/>
      <c r="DIY4" s="83"/>
      <c r="DIZ4" s="83"/>
      <c r="DJA4" s="83"/>
      <c r="DJB4" s="83"/>
      <c r="DJC4" s="83"/>
      <c r="DJD4" s="83"/>
      <c r="DJE4" s="83"/>
      <c r="DJF4" s="83"/>
      <c r="DJG4" s="83"/>
      <c r="DJH4" s="83"/>
      <c r="DJI4" s="83"/>
      <c r="DJJ4" s="83"/>
      <c r="DJK4" s="83"/>
      <c r="DJL4" s="83"/>
      <c r="DJM4" s="83"/>
      <c r="DJN4" s="83"/>
      <c r="DJO4" s="83"/>
      <c r="DJP4" s="83"/>
      <c r="DJQ4" s="83"/>
      <c r="DJR4" s="83"/>
      <c r="DJS4" s="83"/>
      <c r="DJT4" s="83"/>
      <c r="DJU4" s="83"/>
      <c r="DJV4" s="83"/>
      <c r="DJW4" s="83"/>
      <c r="DJX4" s="83"/>
      <c r="DJY4" s="83"/>
      <c r="DJZ4" s="83"/>
      <c r="DKA4" s="83"/>
      <c r="DKB4" s="83"/>
      <c r="DKC4" s="83"/>
      <c r="DKD4" s="83"/>
      <c r="DKE4" s="83"/>
      <c r="DKF4" s="83"/>
      <c r="DKG4" s="83"/>
      <c r="DKH4" s="83"/>
      <c r="DKI4" s="83"/>
      <c r="DKJ4" s="83"/>
      <c r="DKK4" s="83"/>
      <c r="DKL4" s="83"/>
      <c r="DKM4" s="83"/>
      <c r="DKN4" s="83"/>
      <c r="DKO4" s="83"/>
      <c r="DKP4" s="83"/>
      <c r="DKQ4" s="83"/>
      <c r="DKR4" s="83"/>
      <c r="DKS4" s="83"/>
      <c r="DKT4" s="83"/>
      <c r="DKU4" s="83"/>
      <c r="DKV4" s="83"/>
      <c r="DKW4" s="83"/>
      <c r="DKX4" s="83"/>
      <c r="DKY4" s="83"/>
      <c r="DKZ4" s="83"/>
      <c r="DLA4" s="83"/>
      <c r="DLB4" s="83"/>
      <c r="DLC4" s="83"/>
      <c r="DLD4" s="83"/>
      <c r="DLE4" s="83"/>
      <c r="DLF4" s="83"/>
      <c r="DLG4" s="83"/>
      <c r="DLH4" s="83"/>
      <c r="DLI4" s="83"/>
      <c r="DLJ4" s="83"/>
      <c r="DLK4" s="83"/>
      <c r="DLL4" s="83"/>
      <c r="DLM4" s="83"/>
      <c r="DLN4" s="83"/>
      <c r="DLO4" s="83"/>
      <c r="DLP4" s="83"/>
      <c r="DLQ4" s="83"/>
      <c r="DLR4" s="83"/>
      <c r="DLS4" s="83"/>
      <c r="DLT4" s="83"/>
      <c r="DLU4" s="83"/>
      <c r="DLV4" s="83"/>
      <c r="DLW4" s="83"/>
      <c r="DLX4" s="83"/>
      <c r="DLY4" s="83"/>
      <c r="DLZ4" s="83"/>
      <c r="DMA4" s="83"/>
      <c r="DMB4" s="83"/>
      <c r="DMC4" s="83"/>
      <c r="DMD4" s="83"/>
      <c r="DME4" s="83"/>
      <c r="DMF4" s="83"/>
      <c r="DMG4" s="83"/>
      <c r="DMH4" s="83"/>
      <c r="DMI4" s="83"/>
      <c r="DMJ4" s="83"/>
      <c r="DMK4" s="83"/>
      <c r="DML4" s="83"/>
      <c r="DMM4" s="83"/>
      <c r="DMN4" s="83"/>
      <c r="DMO4" s="83"/>
      <c r="DMP4" s="83"/>
      <c r="DMQ4" s="83"/>
      <c r="DMR4" s="83"/>
      <c r="DMS4" s="83"/>
      <c r="DMT4" s="83"/>
      <c r="DMU4" s="83"/>
      <c r="DMV4" s="83"/>
      <c r="DMW4" s="83"/>
      <c r="DMX4" s="83"/>
      <c r="DMY4" s="83"/>
      <c r="DMZ4" s="83"/>
      <c r="DNA4" s="83"/>
      <c r="DNB4" s="83"/>
      <c r="DNC4" s="83"/>
      <c r="DND4" s="83"/>
      <c r="DNE4" s="83"/>
      <c r="DNF4" s="83"/>
      <c r="DNG4" s="83"/>
      <c r="DNH4" s="83"/>
      <c r="DNI4" s="83"/>
      <c r="DNJ4" s="83"/>
      <c r="DNK4" s="83"/>
      <c r="DNL4" s="83"/>
      <c r="DNM4" s="83"/>
      <c r="DNN4" s="83"/>
      <c r="DNO4" s="83"/>
      <c r="DNP4" s="83"/>
      <c r="DNQ4" s="83"/>
      <c r="DNR4" s="83"/>
      <c r="DNS4" s="83"/>
      <c r="DNT4" s="83"/>
      <c r="DNU4" s="83"/>
      <c r="DNV4" s="83"/>
      <c r="DNW4" s="83"/>
      <c r="DNX4" s="83"/>
      <c r="DNY4" s="83"/>
      <c r="DNZ4" s="83"/>
      <c r="DOA4" s="83"/>
      <c r="DOB4" s="83"/>
      <c r="DOC4" s="83"/>
      <c r="DOD4" s="83"/>
      <c r="DOE4" s="83"/>
      <c r="DOF4" s="83"/>
      <c r="DOG4" s="83"/>
      <c r="DOH4" s="83"/>
      <c r="DOI4" s="83"/>
      <c r="DOJ4" s="83"/>
      <c r="DOK4" s="83"/>
      <c r="DOL4" s="83"/>
      <c r="DOM4" s="83"/>
      <c r="DON4" s="83"/>
      <c r="DOO4" s="83"/>
      <c r="DOP4" s="83"/>
      <c r="DOQ4" s="83"/>
      <c r="DOR4" s="83"/>
      <c r="DOS4" s="83"/>
      <c r="DOT4" s="83"/>
      <c r="DOU4" s="83"/>
      <c r="DOV4" s="83"/>
      <c r="DOW4" s="83"/>
      <c r="DOX4" s="83"/>
      <c r="DOY4" s="83"/>
      <c r="DOZ4" s="83"/>
      <c r="DPA4" s="83"/>
      <c r="DPB4" s="83"/>
      <c r="DPC4" s="83"/>
      <c r="DPD4" s="83"/>
      <c r="DPE4" s="83"/>
      <c r="DPF4" s="83"/>
      <c r="DPG4" s="83"/>
      <c r="DPH4" s="83"/>
      <c r="DPI4" s="83"/>
      <c r="DPJ4" s="83"/>
      <c r="DPK4" s="83"/>
      <c r="DPL4" s="83"/>
      <c r="DPM4" s="83"/>
      <c r="DPN4" s="83"/>
      <c r="DPO4" s="83"/>
      <c r="DPP4" s="83"/>
      <c r="DPQ4" s="83"/>
      <c r="DPR4" s="83"/>
      <c r="DPS4" s="83"/>
      <c r="DPT4" s="83"/>
      <c r="DPU4" s="83"/>
      <c r="DPV4" s="83"/>
      <c r="DPW4" s="83"/>
      <c r="DPX4" s="83"/>
      <c r="DPY4" s="83"/>
      <c r="DPZ4" s="83"/>
      <c r="DQA4" s="83"/>
      <c r="DQB4" s="83"/>
      <c r="DQC4" s="83"/>
      <c r="DQD4" s="83"/>
      <c r="DQE4" s="83"/>
      <c r="DQF4" s="83"/>
      <c r="DQG4" s="83"/>
      <c r="DQH4" s="83"/>
      <c r="DQI4" s="83"/>
      <c r="DQJ4" s="83"/>
      <c r="DQK4" s="83"/>
      <c r="DQL4" s="83"/>
      <c r="DQM4" s="83"/>
      <c r="DQN4" s="83"/>
      <c r="DQO4" s="83"/>
      <c r="DQP4" s="83"/>
      <c r="DQQ4" s="83"/>
      <c r="DQR4" s="83"/>
      <c r="DQS4" s="83"/>
      <c r="DQT4" s="83"/>
      <c r="DQU4" s="83"/>
      <c r="DQV4" s="83"/>
      <c r="DQW4" s="83"/>
      <c r="DQX4" s="83"/>
      <c r="DQY4" s="83"/>
      <c r="DQZ4" s="83"/>
      <c r="DRA4" s="83"/>
      <c r="DRB4" s="83"/>
      <c r="DRC4" s="83"/>
      <c r="DRD4" s="83"/>
      <c r="DRE4" s="83"/>
      <c r="DRF4" s="83"/>
      <c r="DRG4" s="83"/>
      <c r="DRH4" s="83"/>
      <c r="DRI4" s="83"/>
      <c r="DRJ4" s="83"/>
      <c r="DRK4" s="83"/>
      <c r="DRL4" s="83"/>
      <c r="DRM4" s="83"/>
      <c r="DRN4" s="83"/>
      <c r="DRO4" s="83"/>
      <c r="DRP4" s="83"/>
      <c r="DRQ4" s="83"/>
      <c r="DRR4" s="83"/>
      <c r="DRS4" s="83"/>
      <c r="DRT4" s="83"/>
      <c r="DRU4" s="83"/>
      <c r="DRV4" s="83"/>
      <c r="DRW4" s="83"/>
      <c r="DRX4" s="83"/>
      <c r="DRY4" s="83"/>
      <c r="DRZ4" s="83"/>
      <c r="DSA4" s="83"/>
      <c r="DSB4" s="83"/>
      <c r="DSC4" s="83"/>
      <c r="DSD4" s="83"/>
      <c r="DSE4" s="83"/>
      <c r="DSF4" s="83"/>
      <c r="DSG4" s="83"/>
      <c r="DSH4" s="83"/>
      <c r="DSI4" s="83"/>
      <c r="DSJ4" s="83"/>
      <c r="DSK4" s="83"/>
      <c r="DSL4" s="83"/>
      <c r="DSM4" s="83"/>
      <c r="DSN4" s="83"/>
      <c r="DSO4" s="83"/>
      <c r="DSP4" s="83"/>
      <c r="DSQ4" s="83"/>
      <c r="DSR4" s="83"/>
      <c r="DSS4" s="83"/>
      <c r="DST4" s="83"/>
      <c r="DSU4" s="83"/>
      <c r="DSV4" s="83"/>
      <c r="DSW4" s="83"/>
      <c r="DSX4" s="83"/>
      <c r="DSY4" s="83"/>
      <c r="DSZ4" s="83"/>
      <c r="DTA4" s="83"/>
      <c r="DTB4" s="83"/>
      <c r="DTC4" s="83"/>
      <c r="DTD4" s="83"/>
      <c r="DTE4" s="83"/>
      <c r="DTF4" s="83"/>
      <c r="DTG4" s="83"/>
      <c r="DTH4" s="83"/>
      <c r="DTI4" s="83"/>
      <c r="DTJ4" s="83"/>
      <c r="DTK4" s="83"/>
      <c r="DTL4" s="83"/>
      <c r="DTM4" s="83"/>
      <c r="DTN4" s="83"/>
      <c r="DTO4" s="83"/>
      <c r="DTP4" s="83"/>
      <c r="DTQ4" s="83"/>
      <c r="DTR4" s="83"/>
      <c r="DTS4" s="83"/>
      <c r="DTT4" s="83"/>
      <c r="DTU4" s="83"/>
      <c r="DTV4" s="83"/>
      <c r="DTW4" s="83"/>
      <c r="DTX4" s="83"/>
      <c r="DTY4" s="83"/>
      <c r="DTZ4" s="83"/>
      <c r="DUA4" s="83"/>
      <c r="DUB4" s="83"/>
      <c r="DUC4" s="83"/>
      <c r="DUD4" s="83"/>
      <c r="DUE4" s="83"/>
      <c r="DUF4" s="83"/>
      <c r="DUG4" s="83"/>
      <c r="DUH4" s="83"/>
      <c r="DUI4" s="83"/>
      <c r="DUJ4" s="83"/>
      <c r="DUK4" s="83"/>
      <c r="DUL4" s="83"/>
      <c r="DUM4" s="83"/>
      <c r="DUN4" s="83"/>
      <c r="DUO4" s="83"/>
      <c r="DUP4" s="83"/>
      <c r="DUQ4" s="83"/>
      <c r="DUR4" s="83"/>
      <c r="DUS4" s="83"/>
      <c r="DUT4" s="83"/>
      <c r="DUU4" s="83"/>
      <c r="DUV4" s="83"/>
      <c r="DUW4" s="83"/>
      <c r="DUX4" s="83"/>
      <c r="DUY4" s="83"/>
      <c r="DUZ4" s="83"/>
      <c r="DVA4" s="83"/>
      <c r="DVB4" s="83"/>
      <c r="DVC4" s="83"/>
      <c r="DVD4" s="83"/>
      <c r="DVE4" s="83"/>
      <c r="DVF4" s="83"/>
      <c r="DVG4" s="83"/>
      <c r="DVH4" s="83"/>
      <c r="DVI4" s="83"/>
      <c r="DVJ4" s="83"/>
      <c r="DVK4" s="83"/>
      <c r="DVL4" s="83"/>
      <c r="DVM4" s="83"/>
      <c r="DVN4" s="83"/>
      <c r="DVO4" s="83"/>
      <c r="DVP4" s="83"/>
      <c r="DVQ4" s="83"/>
      <c r="DVR4" s="83"/>
      <c r="DVS4" s="83"/>
      <c r="DVT4" s="83"/>
      <c r="DVU4" s="83"/>
      <c r="DVV4" s="83"/>
      <c r="DVW4" s="83"/>
      <c r="DVX4" s="83"/>
      <c r="DVY4" s="83"/>
      <c r="DVZ4" s="83"/>
      <c r="DWA4" s="83"/>
      <c r="DWB4" s="83"/>
      <c r="DWC4" s="83"/>
      <c r="DWD4" s="83"/>
      <c r="DWE4" s="83"/>
      <c r="DWF4" s="83"/>
      <c r="DWG4" s="83"/>
      <c r="DWH4" s="83"/>
      <c r="DWI4" s="83"/>
      <c r="DWJ4" s="83"/>
      <c r="DWK4" s="83"/>
      <c r="DWL4" s="83"/>
      <c r="DWM4" s="83"/>
      <c r="DWN4" s="83"/>
      <c r="DWO4" s="83"/>
      <c r="DWP4" s="83"/>
      <c r="DWQ4" s="83"/>
      <c r="DWR4" s="83"/>
      <c r="DWS4" s="83"/>
      <c r="DWT4" s="83"/>
      <c r="DWU4" s="83"/>
      <c r="DWV4" s="83"/>
      <c r="DWW4" s="83"/>
      <c r="DWX4" s="83"/>
      <c r="DWY4" s="83"/>
      <c r="DWZ4" s="83"/>
      <c r="DXA4" s="83"/>
      <c r="DXB4" s="83"/>
      <c r="DXC4" s="83"/>
      <c r="DXD4" s="83"/>
      <c r="DXE4" s="83"/>
      <c r="DXF4" s="83"/>
      <c r="DXG4" s="83"/>
      <c r="DXH4" s="83"/>
      <c r="DXI4" s="83"/>
      <c r="DXJ4" s="83"/>
      <c r="DXK4" s="83"/>
      <c r="DXL4" s="83"/>
      <c r="DXM4" s="83"/>
      <c r="DXN4" s="83"/>
      <c r="DXO4" s="83"/>
      <c r="DXP4" s="83"/>
      <c r="DXQ4" s="83"/>
      <c r="DXR4" s="83"/>
      <c r="DXS4" s="83"/>
      <c r="DXT4" s="83"/>
      <c r="DXU4" s="83"/>
      <c r="DXV4" s="83"/>
      <c r="DXW4" s="83"/>
      <c r="DXX4" s="83"/>
      <c r="DXY4" s="83"/>
      <c r="DXZ4" s="83"/>
      <c r="DYA4" s="83"/>
      <c r="DYB4" s="83"/>
      <c r="DYC4" s="83"/>
      <c r="DYD4" s="83"/>
      <c r="DYE4" s="83"/>
      <c r="DYF4" s="83"/>
      <c r="DYG4" s="83"/>
      <c r="DYH4" s="83"/>
      <c r="DYI4" s="83"/>
      <c r="DYJ4" s="83"/>
      <c r="DYK4" s="83"/>
      <c r="DYL4" s="83"/>
      <c r="DYM4" s="83"/>
      <c r="DYN4" s="83"/>
      <c r="DYO4" s="83"/>
      <c r="DYP4" s="83"/>
      <c r="DYQ4" s="83"/>
      <c r="DYR4" s="83"/>
      <c r="DYS4" s="83"/>
      <c r="DYT4" s="83"/>
      <c r="DYU4" s="83"/>
      <c r="DYV4" s="83"/>
      <c r="DYW4" s="83"/>
      <c r="DYX4" s="83"/>
      <c r="DYY4" s="83"/>
      <c r="DYZ4" s="83"/>
      <c r="DZA4" s="83"/>
      <c r="DZB4" s="83"/>
      <c r="DZC4" s="83"/>
      <c r="DZD4" s="83"/>
      <c r="DZE4" s="83"/>
      <c r="DZF4" s="83"/>
      <c r="DZG4" s="83"/>
      <c r="DZH4" s="83"/>
      <c r="DZI4" s="83"/>
      <c r="DZJ4" s="83"/>
      <c r="DZK4" s="83"/>
      <c r="DZL4" s="83"/>
      <c r="DZM4" s="83"/>
      <c r="DZN4" s="83"/>
      <c r="DZO4" s="83"/>
      <c r="DZP4" s="83"/>
      <c r="DZQ4" s="83"/>
      <c r="DZR4" s="83"/>
      <c r="DZS4" s="83"/>
      <c r="DZT4" s="83"/>
      <c r="DZU4" s="83"/>
      <c r="DZV4" s="83"/>
      <c r="DZW4" s="83"/>
      <c r="DZX4" s="83"/>
      <c r="DZY4" s="83"/>
      <c r="DZZ4" s="83"/>
      <c r="EAA4" s="83"/>
      <c r="EAB4" s="83"/>
      <c r="EAC4" s="83"/>
      <c r="EAD4" s="83"/>
      <c r="EAE4" s="83"/>
      <c r="EAF4" s="83"/>
      <c r="EAG4" s="83"/>
      <c r="EAH4" s="83"/>
      <c r="EAI4" s="83"/>
      <c r="EAJ4" s="83"/>
      <c r="EAK4" s="83"/>
      <c r="EAL4" s="83"/>
      <c r="EAM4" s="83"/>
      <c r="EAN4" s="83"/>
      <c r="EAO4" s="83"/>
      <c r="EAP4" s="83"/>
      <c r="EAQ4" s="83"/>
      <c r="EAR4" s="83"/>
      <c r="EAS4" s="83"/>
      <c r="EAT4" s="83"/>
      <c r="EAU4" s="83"/>
      <c r="EAV4" s="83"/>
      <c r="EAW4" s="83"/>
      <c r="EAX4" s="83"/>
      <c r="EAY4" s="83"/>
      <c r="EAZ4" s="83"/>
      <c r="EBA4" s="83"/>
      <c r="EBB4" s="83"/>
      <c r="EBC4" s="83"/>
      <c r="EBD4" s="83"/>
      <c r="EBE4" s="83"/>
      <c r="EBF4" s="83"/>
      <c r="EBG4" s="83"/>
      <c r="EBH4" s="83"/>
      <c r="EBI4" s="83"/>
      <c r="EBJ4" s="83"/>
      <c r="EBK4" s="83"/>
      <c r="EBL4" s="83"/>
      <c r="EBM4" s="83"/>
      <c r="EBN4" s="83"/>
      <c r="EBO4" s="83"/>
      <c r="EBP4" s="83"/>
      <c r="EBQ4" s="83"/>
      <c r="EBR4" s="83"/>
      <c r="EBS4" s="83"/>
      <c r="EBT4" s="83"/>
      <c r="EBU4" s="83"/>
      <c r="EBV4" s="83"/>
      <c r="EBW4" s="83"/>
      <c r="EBX4" s="83"/>
      <c r="EBY4" s="83"/>
      <c r="EBZ4" s="83"/>
      <c r="ECA4" s="83"/>
      <c r="ECB4" s="83"/>
      <c r="ECC4" s="83"/>
      <c r="ECD4" s="83"/>
      <c r="ECE4" s="83"/>
      <c r="ECF4" s="83"/>
      <c r="ECG4" s="83"/>
      <c r="ECH4" s="83"/>
      <c r="ECI4" s="83"/>
      <c r="ECJ4" s="83"/>
      <c r="ECK4" s="83"/>
      <c r="ECL4" s="83"/>
      <c r="ECM4" s="83"/>
      <c r="ECN4" s="83"/>
      <c r="ECO4" s="83"/>
      <c r="ECP4" s="83"/>
      <c r="ECQ4" s="83"/>
      <c r="ECR4" s="83"/>
      <c r="ECS4" s="83"/>
      <c r="ECT4" s="83"/>
      <c r="ECU4" s="83"/>
      <c r="ECV4" s="83"/>
      <c r="ECW4" s="83"/>
      <c r="ECX4" s="83"/>
      <c r="ECY4" s="83"/>
      <c r="ECZ4" s="83"/>
      <c r="EDA4" s="83"/>
      <c r="EDB4" s="83"/>
      <c r="EDC4" s="83"/>
      <c r="EDD4" s="83"/>
      <c r="EDE4" s="83"/>
      <c r="EDF4" s="83"/>
      <c r="EDG4" s="83"/>
      <c r="EDH4" s="83"/>
      <c r="EDI4" s="83"/>
      <c r="EDJ4" s="83"/>
      <c r="EDK4" s="83"/>
      <c r="EDL4" s="83"/>
      <c r="EDM4" s="83"/>
      <c r="EDN4" s="83"/>
      <c r="EDO4" s="83"/>
      <c r="EDP4" s="83"/>
      <c r="EDQ4" s="83"/>
      <c r="EDR4" s="83"/>
      <c r="EDS4" s="83"/>
      <c r="EDT4" s="83"/>
      <c r="EDU4" s="83"/>
      <c r="EDV4" s="83"/>
      <c r="EDW4" s="83"/>
      <c r="EDX4" s="83"/>
      <c r="EDY4" s="83"/>
      <c r="EDZ4" s="83"/>
      <c r="EEA4" s="83"/>
      <c r="EEB4" s="83"/>
      <c r="EEC4" s="83"/>
      <c r="EED4" s="83"/>
      <c r="EEE4" s="83"/>
      <c r="EEF4" s="83"/>
      <c r="EEG4" s="83"/>
      <c r="EEH4" s="83"/>
      <c r="EEI4" s="83"/>
      <c r="EEJ4" s="83"/>
      <c r="EEK4" s="83"/>
      <c r="EEL4" s="83"/>
      <c r="EEM4" s="83"/>
      <c r="EEN4" s="83"/>
      <c r="EEO4" s="83"/>
      <c r="EEP4" s="83"/>
      <c r="EEQ4" s="83"/>
      <c r="EER4" s="83"/>
      <c r="EES4" s="83"/>
      <c r="EET4" s="83"/>
      <c r="EEU4" s="83"/>
      <c r="EEV4" s="83"/>
      <c r="EEW4" s="83"/>
      <c r="EEX4" s="83"/>
      <c r="EEY4" s="83"/>
      <c r="EEZ4" s="83"/>
      <c r="EFA4" s="83"/>
      <c r="EFB4" s="83"/>
      <c r="EFC4" s="83"/>
      <c r="EFD4" s="83"/>
      <c r="EFE4" s="83"/>
      <c r="EFF4" s="83"/>
      <c r="EFG4" s="83"/>
      <c r="EFH4" s="83"/>
      <c r="EFI4" s="83"/>
      <c r="EFJ4" s="83"/>
      <c r="EFK4" s="83"/>
      <c r="EFL4" s="83"/>
      <c r="EFM4" s="83"/>
      <c r="EFN4" s="83"/>
      <c r="EFO4" s="83"/>
      <c r="EFP4" s="83"/>
      <c r="EFQ4" s="83"/>
      <c r="EFR4" s="83"/>
      <c r="EFS4" s="83"/>
      <c r="EFT4" s="83"/>
      <c r="EFU4" s="83"/>
      <c r="EFV4" s="83"/>
      <c r="EFW4" s="83"/>
      <c r="EFX4" s="83"/>
      <c r="EFY4" s="83"/>
      <c r="EFZ4" s="83"/>
      <c r="EGA4" s="83"/>
      <c r="EGB4" s="83"/>
      <c r="EGC4" s="83"/>
      <c r="EGD4" s="83"/>
      <c r="EGE4" s="83"/>
      <c r="EGF4" s="83"/>
      <c r="EGG4" s="83"/>
      <c r="EGH4" s="83"/>
      <c r="EGI4" s="83"/>
      <c r="EGJ4" s="83"/>
      <c r="EGK4" s="83"/>
      <c r="EGL4" s="83"/>
      <c r="EGM4" s="83"/>
      <c r="EGN4" s="83"/>
      <c r="EGO4" s="83"/>
      <c r="EGP4" s="83"/>
      <c r="EGQ4" s="83"/>
      <c r="EGR4" s="83"/>
      <c r="EGS4" s="83"/>
      <c r="EGT4" s="83"/>
      <c r="EGU4" s="83"/>
      <c r="EGV4" s="83"/>
      <c r="EGW4" s="83"/>
      <c r="EGX4" s="83"/>
      <c r="EGY4" s="83"/>
      <c r="EGZ4" s="83"/>
      <c r="EHA4" s="83"/>
      <c r="EHB4" s="83"/>
      <c r="EHC4" s="83"/>
      <c r="EHD4" s="83"/>
      <c r="EHE4" s="83"/>
      <c r="EHF4" s="83"/>
      <c r="EHG4" s="83"/>
      <c r="EHH4" s="83"/>
      <c r="EHI4" s="83"/>
      <c r="EHJ4" s="83"/>
      <c r="EHK4" s="83"/>
      <c r="EHL4" s="83"/>
      <c r="EHM4" s="83"/>
      <c r="EHN4" s="83"/>
      <c r="EHO4" s="83"/>
      <c r="EHP4" s="83"/>
      <c r="EHQ4" s="83"/>
      <c r="EHR4" s="83"/>
      <c r="EHS4" s="83"/>
      <c r="EHT4" s="83"/>
      <c r="EHU4" s="83"/>
      <c r="EHV4" s="83"/>
      <c r="EHW4" s="83"/>
      <c r="EHX4" s="83"/>
      <c r="EHY4" s="83"/>
      <c r="EHZ4" s="83"/>
      <c r="EIA4" s="83"/>
      <c r="EIB4" s="83"/>
      <c r="EIC4" s="83"/>
      <c r="EID4" s="83"/>
      <c r="EIE4" s="83"/>
      <c r="EIF4" s="83"/>
      <c r="EIG4" s="83"/>
      <c r="EIH4" s="83"/>
      <c r="EII4" s="83"/>
      <c r="EIJ4" s="83"/>
      <c r="EIK4" s="83"/>
      <c r="EIL4" s="83"/>
      <c r="EIM4" s="83"/>
      <c r="EIN4" s="83"/>
      <c r="EIO4" s="83"/>
      <c r="EIP4" s="83"/>
      <c r="EIQ4" s="83"/>
      <c r="EIR4" s="83"/>
      <c r="EIS4" s="83"/>
      <c r="EIT4" s="83"/>
      <c r="EIU4" s="83"/>
      <c r="EIV4" s="83"/>
      <c r="EIW4" s="83"/>
      <c r="EIX4" s="83"/>
      <c r="EIY4" s="83"/>
      <c r="EIZ4" s="83"/>
      <c r="EJA4" s="83"/>
      <c r="EJB4" s="83"/>
      <c r="EJC4" s="83"/>
      <c r="EJD4" s="83"/>
      <c r="EJE4" s="83"/>
      <c r="EJF4" s="83"/>
      <c r="EJG4" s="83"/>
      <c r="EJH4" s="83"/>
      <c r="EJI4" s="83"/>
      <c r="EJJ4" s="83"/>
      <c r="EJK4" s="83"/>
      <c r="EJL4" s="83"/>
      <c r="EJM4" s="83"/>
      <c r="EJN4" s="83"/>
      <c r="EJO4" s="83"/>
      <c r="EJP4" s="83"/>
      <c r="EJQ4" s="83"/>
      <c r="EJR4" s="83"/>
      <c r="EJS4" s="83"/>
      <c r="EJT4" s="83"/>
      <c r="EJU4" s="83"/>
      <c r="EJV4" s="83"/>
      <c r="EJW4" s="83"/>
      <c r="EJX4" s="83"/>
      <c r="EJY4" s="83"/>
      <c r="EJZ4" s="83"/>
      <c r="EKA4" s="83"/>
      <c r="EKB4" s="83"/>
      <c r="EKC4" s="83"/>
      <c r="EKD4" s="83"/>
      <c r="EKE4" s="83"/>
      <c r="EKF4" s="83"/>
      <c r="EKG4" s="83"/>
      <c r="EKH4" s="83"/>
      <c r="EKI4" s="83"/>
      <c r="EKJ4" s="83"/>
      <c r="EKK4" s="83"/>
      <c r="EKL4" s="83"/>
      <c r="EKM4" s="83"/>
      <c r="EKN4" s="83"/>
      <c r="EKO4" s="83"/>
      <c r="EKP4" s="83"/>
      <c r="EKQ4" s="83"/>
      <c r="EKR4" s="83"/>
      <c r="EKS4" s="83"/>
      <c r="EKT4" s="83"/>
      <c r="EKU4" s="83"/>
      <c r="EKV4" s="83"/>
      <c r="EKW4" s="83"/>
      <c r="EKX4" s="83"/>
      <c r="EKY4" s="83"/>
      <c r="EKZ4" s="83"/>
      <c r="ELA4" s="83"/>
      <c r="ELB4" s="83"/>
      <c r="ELC4" s="83"/>
      <c r="ELD4" s="83"/>
      <c r="ELE4" s="83"/>
      <c r="ELF4" s="83"/>
      <c r="ELG4" s="83"/>
      <c r="ELH4" s="83"/>
      <c r="ELI4" s="83"/>
      <c r="ELJ4" s="83"/>
      <c r="ELK4" s="83"/>
      <c r="ELL4" s="83"/>
      <c r="ELM4" s="83"/>
      <c r="ELN4" s="83"/>
      <c r="ELO4" s="83"/>
      <c r="ELP4" s="83"/>
      <c r="ELQ4" s="83"/>
      <c r="ELR4" s="83"/>
      <c r="ELS4" s="83"/>
      <c r="ELT4" s="83"/>
      <c r="ELU4" s="83"/>
      <c r="ELV4" s="83"/>
      <c r="ELW4" s="83"/>
      <c r="ELX4" s="83"/>
      <c r="ELY4" s="83"/>
      <c r="ELZ4" s="83"/>
      <c r="EMA4" s="83"/>
      <c r="EMB4" s="83"/>
      <c r="EMC4" s="83"/>
      <c r="EMD4" s="83"/>
      <c r="EME4" s="83"/>
      <c r="EMF4" s="83"/>
      <c r="EMG4" s="83"/>
      <c r="EMH4" s="83"/>
      <c r="EMI4" s="83"/>
      <c r="EMJ4" s="83"/>
      <c r="EMK4" s="83"/>
      <c r="EML4" s="83"/>
      <c r="EMM4" s="83"/>
      <c r="EMN4" s="83"/>
      <c r="EMO4" s="83"/>
      <c r="EMP4" s="83"/>
      <c r="EMQ4" s="83"/>
      <c r="EMR4" s="83"/>
      <c r="EMS4" s="83"/>
      <c r="EMT4" s="83"/>
      <c r="EMU4" s="83"/>
      <c r="EMV4" s="83"/>
      <c r="EMW4" s="83"/>
      <c r="EMX4" s="83"/>
      <c r="EMY4" s="83"/>
      <c r="EMZ4" s="83"/>
      <c r="ENA4" s="83"/>
      <c r="ENB4" s="83"/>
      <c r="ENC4" s="83"/>
      <c r="END4" s="83"/>
      <c r="ENE4" s="83"/>
      <c r="ENF4" s="83"/>
      <c r="ENG4" s="83"/>
      <c r="ENH4" s="83"/>
      <c r="ENI4" s="83"/>
      <c r="ENJ4" s="83"/>
      <c r="ENK4" s="83"/>
      <c r="ENL4" s="83"/>
      <c r="ENM4" s="83"/>
      <c r="ENN4" s="83"/>
      <c r="ENO4" s="83"/>
      <c r="ENP4" s="83"/>
      <c r="ENQ4" s="83"/>
      <c r="ENR4" s="83"/>
      <c r="ENS4" s="83"/>
      <c r="ENT4" s="83"/>
      <c r="ENU4" s="83"/>
      <c r="ENV4" s="83"/>
      <c r="ENW4" s="83"/>
      <c r="ENX4" s="83"/>
      <c r="ENY4" s="83"/>
      <c r="ENZ4" s="83"/>
      <c r="EOA4" s="83"/>
      <c r="EOB4" s="83"/>
      <c r="EOC4" s="83"/>
      <c r="EOD4" s="83"/>
      <c r="EOE4" s="83"/>
      <c r="EOF4" s="83"/>
      <c r="EOG4" s="83"/>
      <c r="EOH4" s="83"/>
      <c r="EOI4" s="83"/>
      <c r="EOJ4" s="83"/>
      <c r="EOK4" s="83"/>
      <c r="EOL4" s="83"/>
      <c r="EOM4" s="83"/>
      <c r="EON4" s="83"/>
      <c r="EOO4" s="83"/>
      <c r="EOP4" s="83"/>
      <c r="EOQ4" s="83"/>
      <c r="EOR4" s="83"/>
      <c r="EOS4" s="83"/>
      <c r="EOT4" s="83"/>
      <c r="EOU4" s="83"/>
      <c r="EOV4" s="83"/>
      <c r="EOW4" s="83"/>
      <c r="EOX4" s="83"/>
      <c r="EOY4" s="83"/>
      <c r="EOZ4" s="83"/>
      <c r="EPA4" s="83"/>
      <c r="EPB4" s="83"/>
      <c r="EPC4" s="83"/>
      <c r="EPD4" s="83"/>
      <c r="EPE4" s="83"/>
      <c r="EPF4" s="83"/>
      <c r="EPG4" s="83"/>
      <c r="EPH4" s="83"/>
      <c r="EPI4" s="83"/>
      <c r="EPJ4" s="83"/>
      <c r="EPK4" s="83"/>
      <c r="EPL4" s="83"/>
      <c r="EPM4" s="83"/>
      <c r="EPN4" s="83"/>
      <c r="EPO4" s="83"/>
      <c r="EPP4" s="83"/>
      <c r="EPQ4" s="83"/>
      <c r="EPR4" s="83"/>
      <c r="EPS4" s="83"/>
      <c r="EPT4" s="83"/>
      <c r="EPU4" s="83"/>
      <c r="EPV4" s="83"/>
      <c r="EPW4" s="83"/>
      <c r="EPX4" s="83"/>
      <c r="EPY4" s="83"/>
      <c r="EPZ4" s="83"/>
      <c r="EQA4" s="83"/>
      <c r="EQB4" s="83"/>
      <c r="EQC4" s="83"/>
      <c r="EQD4" s="83"/>
      <c r="EQE4" s="83"/>
      <c r="EQF4" s="83"/>
      <c r="EQG4" s="83"/>
      <c r="EQH4" s="83"/>
      <c r="EQI4" s="83"/>
      <c r="EQJ4" s="83"/>
      <c r="EQK4" s="83"/>
      <c r="EQL4" s="83"/>
      <c r="EQM4" s="83"/>
      <c r="EQN4" s="83"/>
      <c r="EQO4" s="83"/>
      <c r="EQP4" s="83"/>
      <c r="EQQ4" s="83"/>
      <c r="EQR4" s="83"/>
      <c r="EQS4" s="83"/>
      <c r="EQT4" s="83"/>
      <c r="EQU4" s="83"/>
      <c r="EQV4" s="83"/>
      <c r="EQW4" s="83"/>
      <c r="EQX4" s="83"/>
      <c r="EQY4" s="83"/>
      <c r="EQZ4" s="83"/>
      <c r="ERA4" s="83"/>
      <c r="ERB4" s="83"/>
      <c r="ERC4" s="83"/>
      <c r="ERD4" s="83"/>
      <c r="ERE4" s="83"/>
      <c r="ERF4" s="83"/>
      <c r="ERG4" s="83"/>
      <c r="ERH4" s="83"/>
      <c r="ERI4" s="83"/>
      <c r="ERJ4" s="83"/>
      <c r="ERK4" s="83"/>
      <c r="ERL4" s="83"/>
      <c r="ERM4" s="83"/>
      <c r="ERN4" s="83"/>
      <c r="ERO4" s="83"/>
      <c r="ERP4" s="83"/>
      <c r="ERQ4" s="83"/>
      <c r="ERR4" s="83"/>
      <c r="ERS4" s="83"/>
      <c r="ERT4" s="83"/>
      <c r="ERU4" s="83"/>
      <c r="ERV4" s="83"/>
      <c r="ERW4" s="83"/>
      <c r="ERX4" s="83"/>
      <c r="ERY4" s="83"/>
      <c r="ERZ4" s="83"/>
      <c r="ESA4" s="83"/>
      <c r="ESB4" s="83"/>
      <c r="ESC4" s="83"/>
      <c r="ESD4" s="83"/>
      <c r="ESE4" s="83"/>
      <c r="ESF4" s="83"/>
      <c r="ESG4" s="83"/>
      <c r="ESH4" s="83"/>
      <c r="ESI4" s="83"/>
      <c r="ESJ4" s="83"/>
      <c r="ESK4" s="83"/>
      <c r="ESL4" s="83"/>
      <c r="ESM4" s="83"/>
      <c r="ESN4" s="83"/>
      <c r="ESO4" s="83"/>
      <c r="ESP4" s="83"/>
      <c r="ESQ4" s="83"/>
      <c r="ESR4" s="83"/>
      <c r="ESS4" s="83"/>
      <c r="EST4" s="83"/>
      <c r="ESU4" s="83"/>
      <c r="ESV4" s="83"/>
      <c r="ESW4" s="83"/>
      <c r="ESX4" s="83"/>
      <c r="ESY4" s="83"/>
      <c r="ESZ4" s="83"/>
      <c r="ETA4" s="83"/>
      <c r="ETB4" s="83"/>
      <c r="ETC4" s="83"/>
      <c r="ETD4" s="83"/>
      <c r="ETE4" s="83"/>
      <c r="ETF4" s="83"/>
      <c r="ETG4" s="83"/>
      <c r="ETH4" s="83"/>
      <c r="ETI4" s="83"/>
      <c r="ETJ4" s="83"/>
      <c r="ETK4" s="83"/>
      <c r="ETL4" s="83"/>
      <c r="ETM4" s="83"/>
      <c r="ETN4" s="83"/>
      <c r="ETO4" s="83"/>
      <c r="ETP4" s="83"/>
      <c r="ETQ4" s="83"/>
      <c r="ETR4" s="83"/>
      <c r="ETS4" s="83"/>
      <c r="ETT4" s="83"/>
      <c r="ETU4" s="83"/>
      <c r="ETV4" s="83"/>
      <c r="ETW4" s="83"/>
      <c r="ETX4" s="83"/>
      <c r="ETY4" s="83"/>
      <c r="ETZ4" s="83"/>
      <c r="EUA4" s="83"/>
      <c r="EUB4" s="83"/>
      <c r="EUC4" s="83"/>
      <c r="EUD4" s="83"/>
      <c r="EUE4" s="83"/>
      <c r="EUF4" s="83"/>
      <c r="EUG4" s="83"/>
      <c r="EUH4" s="83"/>
      <c r="EUI4" s="83"/>
      <c r="EUJ4" s="83"/>
      <c r="EUK4" s="83"/>
      <c r="EUL4" s="83"/>
      <c r="EUM4" s="83"/>
      <c r="EUN4" s="83"/>
      <c r="EUO4" s="83"/>
      <c r="EUP4" s="83"/>
      <c r="EUQ4" s="83"/>
      <c r="EUR4" s="83"/>
      <c r="EUS4" s="83"/>
      <c r="EUT4" s="83"/>
      <c r="EUU4" s="83"/>
      <c r="EUV4" s="83"/>
      <c r="EUW4" s="83"/>
      <c r="EUX4" s="83"/>
      <c r="EUY4" s="83"/>
      <c r="EUZ4" s="83"/>
      <c r="EVA4" s="83"/>
      <c r="EVB4" s="83"/>
      <c r="EVC4" s="83"/>
      <c r="EVD4" s="83"/>
      <c r="EVE4" s="83"/>
      <c r="EVF4" s="83"/>
      <c r="EVG4" s="83"/>
      <c r="EVH4" s="83"/>
      <c r="EVI4" s="83"/>
      <c r="EVJ4" s="83"/>
      <c r="EVK4" s="83"/>
      <c r="EVL4" s="83"/>
      <c r="EVM4" s="83"/>
      <c r="EVN4" s="83"/>
      <c r="EVO4" s="83"/>
      <c r="EVP4" s="83"/>
      <c r="EVQ4" s="83"/>
      <c r="EVR4" s="83"/>
      <c r="EVS4" s="83"/>
      <c r="EVT4" s="83"/>
      <c r="EVU4" s="83"/>
      <c r="EVV4" s="83"/>
      <c r="EVW4" s="83"/>
      <c r="EVX4" s="83"/>
      <c r="EVY4" s="83"/>
      <c r="EVZ4" s="83"/>
      <c r="EWA4" s="83"/>
      <c r="EWB4" s="83"/>
      <c r="EWC4" s="83"/>
      <c r="EWD4" s="83"/>
      <c r="EWE4" s="83"/>
      <c r="EWF4" s="83"/>
      <c r="EWG4" s="83"/>
      <c r="EWH4" s="83"/>
      <c r="EWI4" s="83"/>
      <c r="EWJ4" s="83"/>
      <c r="EWK4" s="83"/>
      <c r="EWL4" s="83"/>
      <c r="EWM4" s="83"/>
      <c r="EWN4" s="83"/>
      <c r="EWO4" s="83"/>
      <c r="EWP4" s="83"/>
      <c r="EWQ4" s="83"/>
      <c r="EWR4" s="83"/>
      <c r="EWS4" s="83"/>
      <c r="EWT4" s="83"/>
      <c r="EWU4" s="83"/>
      <c r="EWV4" s="83"/>
      <c r="EWW4" s="83"/>
      <c r="EWX4" s="83"/>
      <c r="EWY4" s="83"/>
      <c r="EWZ4" s="83"/>
      <c r="EXA4" s="83"/>
      <c r="EXB4" s="83"/>
      <c r="EXC4" s="83"/>
      <c r="EXD4" s="83"/>
      <c r="EXE4" s="83"/>
      <c r="EXF4" s="83"/>
      <c r="EXG4" s="83"/>
      <c r="EXH4" s="83"/>
      <c r="EXI4" s="83"/>
      <c r="EXJ4" s="83"/>
      <c r="EXK4" s="83"/>
      <c r="EXL4" s="83"/>
      <c r="EXM4" s="83"/>
      <c r="EXN4" s="83"/>
      <c r="EXO4" s="83"/>
      <c r="EXP4" s="83"/>
      <c r="EXQ4" s="83"/>
      <c r="EXR4" s="83"/>
      <c r="EXS4" s="83"/>
      <c r="EXT4" s="83"/>
      <c r="EXU4" s="83"/>
      <c r="EXV4" s="83"/>
      <c r="EXW4" s="83"/>
      <c r="EXX4" s="83"/>
      <c r="EXY4" s="83"/>
      <c r="EXZ4" s="83"/>
      <c r="EYA4" s="83"/>
      <c r="EYB4" s="83"/>
      <c r="EYC4" s="83"/>
      <c r="EYD4" s="83"/>
      <c r="EYE4" s="83"/>
      <c r="EYF4" s="83"/>
      <c r="EYG4" s="83"/>
      <c r="EYH4" s="83"/>
      <c r="EYI4" s="83"/>
      <c r="EYJ4" s="83"/>
      <c r="EYK4" s="83"/>
      <c r="EYL4" s="83"/>
      <c r="EYM4" s="83"/>
      <c r="EYN4" s="83"/>
      <c r="EYO4" s="83"/>
      <c r="EYP4" s="83"/>
      <c r="EYQ4" s="83"/>
      <c r="EYR4" s="83"/>
      <c r="EYS4" s="83"/>
      <c r="EYT4" s="83"/>
      <c r="EYU4" s="83"/>
      <c r="EYV4" s="83"/>
      <c r="EYW4" s="83"/>
      <c r="EYX4" s="83"/>
      <c r="EYY4" s="83"/>
      <c r="EYZ4" s="83"/>
      <c r="EZA4" s="83"/>
      <c r="EZB4" s="83"/>
      <c r="EZC4" s="83"/>
      <c r="EZD4" s="83"/>
      <c r="EZE4" s="83"/>
      <c r="EZF4" s="83"/>
      <c r="EZG4" s="83"/>
      <c r="EZH4" s="83"/>
      <c r="EZI4" s="83"/>
      <c r="EZJ4" s="83"/>
      <c r="EZK4" s="83"/>
      <c r="EZL4" s="83"/>
      <c r="EZM4" s="83"/>
      <c r="EZN4" s="83"/>
      <c r="EZO4" s="83"/>
      <c r="EZP4" s="83"/>
      <c r="EZQ4" s="83"/>
      <c r="EZR4" s="83"/>
      <c r="EZS4" s="83"/>
      <c r="EZT4" s="83"/>
      <c r="EZU4" s="83"/>
      <c r="EZV4" s="83"/>
      <c r="EZW4" s="83"/>
      <c r="EZX4" s="83"/>
      <c r="EZY4" s="83"/>
      <c r="EZZ4" s="83"/>
      <c r="FAA4" s="83"/>
      <c r="FAB4" s="83"/>
      <c r="FAC4" s="83"/>
      <c r="FAD4" s="83"/>
      <c r="FAE4" s="83"/>
      <c r="FAF4" s="83"/>
      <c r="FAG4" s="83"/>
      <c r="FAH4" s="83"/>
      <c r="FAI4" s="83"/>
      <c r="FAJ4" s="83"/>
      <c r="FAK4" s="83"/>
      <c r="FAL4" s="83"/>
      <c r="FAM4" s="83"/>
      <c r="FAN4" s="83"/>
      <c r="FAO4" s="83"/>
      <c r="FAP4" s="83"/>
      <c r="FAQ4" s="83"/>
      <c r="FAR4" s="83"/>
      <c r="FAS4" s="83"/>
      <c r="FAT4" s="83"/>
      <c r="FAU4" s="83"/>
      <c r="FAV4" s="83"/>
      <c r="FAW4" s="83"/>
      <c r="FAX4" s="83"/>
      <c r="FAY4" s="83"/>
      <c r="FAZ4" s="83"/>
      <c r="FBA4" s="83"/>
      <c r="FBB4" s="83"/>
      <c r="FBC4" s="83"/>
      <c r="FBD4" s="83"/>
      <c r="FBE4" s="83"/>
      <c r="FBF4" s="83"/>
      <c r="FBG4" s="83"/>
      <c r="FBH4" s="83"/>
      <c r="FBI4" s="83"/>
      <c r="FBJ4" s="83"/>
      <c r="FBK4" s="83"/>
      <c r="FBL4" s="83"/>
      <c r="FBM4" s="83"/>
      <c r="FBN4" s="83"/>
      <c r="FBO4" s="83"/>
      <c r="FBP4" s="83"/>
      <c r="FBQ4" s="83"/>
      <c r="FBR4" s="83"/>
      <c r="FBS4" s="83"/>
      <c r="FBT4" s="83"/>
      <c r="FBU4" s="83"/>
      <c r="FBV4" s="83"/>
      <c r="FBW4" s="83"/>
      <c r="FBX4" s="83"/>
      <c r="FBY4" s="83"/>
      <c r="FBZ4" s="83"/>
      <c r="FCA4" s="83"/>
      <c r="FCB4" s="83"/>
      <c r="FCC4" s="83"/>
      <c r="FCD4" s="83"/>
      <c r="FCE4" s="83"/>
      <c r="FCF4" s="83"/>
      <c r="FCG4" s="83"/>
      <c r="FCH4" s="83"/>
      <c r="FCI4" s="83"/>
      <c r="FCJ4" s="83"/>
      <c r="FCK4" s="83"/>
      <c r="FCL4" s="83"/>
      <c r="FCM4" s="83"/>
      <c r="FCN4" s="83"/>
      <c r="FCO4" s="83"/>
      <c r="FCP4" s="83"/>
      <c r="FCQ4" s="83"/>
      <c r="FCR4" s="83"/>
      <c r="FCS4" s="83"/>
      <c r="FCT4" s="83"/>
      <c r="FCU4" s="83"/>
      <c r="FCV4" s="83"/>
      <c r="FCW4" s="83"/>
      <c r="FCX4" s="83"/>
      <c r="FCY4" s="83"/>
      <c r="FCZ4" s="83"/>
      <c r="FDA4" s="83"/>
      <c r="FDB4" s="83"/>
      <c r="FDC4" s="83"/>
      <c r="FDD4" s="83"/>
      <c r="FDE4" s="83"/>
      <c r="FDF4" s="83"/>
      <c r="FDG4" s="83"/>
      <c r="FDH4" s="83"/>
      <c r="FDI4" s="83"/>
      <c r="FDJ4" s="83"/>
      <c r="FDK4" s="83"/>
      <c r="FDL4" s="83"/>
      <c r="FDM4" s="83"/>
      <c r="FDN4" s="83"/>
      <c r="FDO4" s="83"/>
      <c r="FDP4" s="83"/>
      <c r="FDQ4" s="83"/>
      <c r="FDR4" s="83"/>
      <c r="FDS4" s="83"/>
      <c r="FDT4" s="83"/>
      <c r="FDU4" s="83"/>
      <c r="FDV4" s="83"/>
      <c r="FDW4" s="83"/>
      <c r="FDX4" s="83"/>
      <c r="FDY4" s="83"/>
      <c r="FDZ4" s="83"/>
      <c r="FEA4" s="83"/>
      <c r="FEB4" s="83"/>
      <c r="FEC4" s="83"/>
      <c r="FED4" s="83"/>
      <c r="FEE4" s="83"/>
      <c r="FEF4" s="83"/>
      <c r="FEG4" s="83"/>
      <c r="FEH4" s="83"/>
      <c r="FEI4" s="83"/>
      <c r="FEJ4" s="83"/>
      <c r="FEK4" s="83"/>
      <c r="FEL4" s="83"/>
      <c r="FEM4" s="83"/>
      <c r="FEN4" s="83"/>
      <c r="FEO4" s="83"/>
      <c r="FEP4" s="83"/>
      <c r="FEQ4" s="83"/>
      <c r="FER4" s="83"/>
      <c r="FES4" s="83"/>
      <c r="FET4" s="83"/>
      <c r="FEU4" s="83"/>
      <c r="FEV4" s="83"/>
      <c r="FEW4" s="83"/>
      <c r="FEX4" s="83"/>
      <c r="FEY4" s="83"/>
      <c r="FEZ4" s="83"/>
      <c r="FFA4" s="83"/>
      <c r="FFB4" s="83"/>
      <c r="FFC4" s="83"/>
      <c r="FFD4" s="83"/>
      <c r="FFE4" s="83"/>
      <c r="FFF4" s="83"/>
      <c r="FFG4" s="83"/>
      <c r="FFH4" s="83"/>
      <c r="FFI4" s="83"/>
      <c r="FFJ4" s="83"/>
      <c r="FFK4" s="83"/>
      <c r="FFL4" s="83"/>
      <c r="FFM4" s="83"/>
      <c r="FFN4" s="83"/>
      <c r="FFO4" s="83"/>
      <c r="FFP4" s="83"/>
      <c r="FFQ4" s="83"/>
      <c r="FFR4" s="83"/>
      <c r="FFS4" s="83"/>
      <c r="FFT4" s="83"/>
      <c r="FFU4" s="83"/>
      <c r="FFV4" s="83"/>
      <c r="FFW4" s="83"/>
      <c r="FFX4" s="83"/>
      <c r="FFY4" s="83"/>
      <c r="FFZ4" s="83"/>
      <c r="FGA4" s="83"/>
      <c r="FGB4" s="83"/>
      <c r="FGC4" s="83"/>
      <c r="FGD4" s="83"/>
      <c r="FGE4" s="83"/>
      <c r="FGF4" s="83"/>
      <c r="FGG4" s="83"/>
      <c r="FGH4" s="83"/>
      <c r="FGI4" s="83"/>
      <c r="FGJ4" s="83"/>
      <c r="FGK4" s="83"/>
      <c r="FGL4" s="83"/>
      <c r="FGM4" s="83"/>
      <c r="FGN4" s="83"/>
      <c r="FGO4" s="83"/>
      <c r="FGP4" s="83"/>
      <c r="FGQ4" s="83"/>
      <c r="FGR4" s="83"/>
      <c r="FGS4" s="83"/>
      <c r="FGT4" s="83"/>
      <c r="FGU4" s="83"/>
      <c r="FGV4" s="83"/>
      <c r="FGW4" s="83"/>
      <c r="FGX4" s="83"/>
      <c r="FGY4" s="83"/>
      <c r="FGZ4" s="83"/>
      <c r="FHA4" s="83"/>
      <c r="FHB4" s="83"/>
      <c r="FHC4" s="83"/>
      <c r="FHD4" s="83"/>
      <c r="FHE4" s="83"/>
      <c r="FHF4" s="83"/>
      <c r="FHG4" s="83"/>
      <c r="FHH4" s="83"/>
      <c r="FHI4" s="83"/>
      <c r="FHJ4" s="83"/>
      <c r="FHK4" s="83"/>
      <c r="FHL4" s="83"/>
      <c r="FHM4" s="83"/>
      <c r="FHN4" s="83"/>
      <c r="FHO4" s="83"/>
      <c r="FHP4" s="83"/>
      <c r="FHQ4" s="83"/>
      <c r="FHR4" s="83"/>
      <c r="FHS4" s="83"/>
      <c r="FHT4" s="83"/>
      <c r="FHU4" s="83"/>
      <c r="FHV4" s="83"/>
      <c r="FHW4" s="83"/>
      <c r="FHX4" s="83"/>
      <c r="FHY4" s="83"/>
      <c r="FHZ4" s="83"/>
      <c r="FIA4" s="83"/>
      <c r="FIB4" s="83"/>
      <c r="FIC4" s="83"/>
      <c r="FID4" s="83"/>
      <c r="FIE4" s="83"/>
      <c r="FIF4" s="83"/>
      <c r="FIG4" s="83"/>
      <c r="FIH4" s="83"/>
      <c r="FII4" s="83"/>
      <c r="FIJ4" s="83"/>
      <c r="FIK4" s="83"/>
      <c r="FIL4" s="83"/>
      <c r="FIM4" s="83"/>
      <c r="FIN4" s="83"/>
      <c r="FIO4" s="83"/>
      <c r="FIP4" s="83"/>
      <c r="FIQ4" s="83"/>
      <c r="FIR4" s="83"/>
      <c r="FIS4" s="83"/>
      <c r="FIT4" s="83"/>
      <c r="FIU4" s="83"/>
      <c r="FIV4" s="83"/>
      <c r="FIW4" s="83"/>
      <c r="FIX4" s="83"/>
      <c r="FIY4" s="83"/>
      <c r="FIZ4" s="83"/>
      <c r="FJA4" s="83"/>
      <c r="FJB4" s="83"/>
      <c r="FJC4" s="83"/>
      <c r="FJD4" s="83"/>
      <c r="FJE4" s="83"/>
      <c r="FJF4" s="83"/>
      <c r="FJG4" s="83"/>
      <c r="FJH4" s="83"/>
      <c r="FJI4" s="83"/>
      <c r="FJJ4" s="83"/>
      <c r="FJK4" s="83"/>
      <c r="FJL4" s="83"/>
      <c r="FJM4" s="83"/>
      <c r="FJN4" s="83"/>
      <c r="FJO4" s="83"/>
      <c r="FJP4" s="83"/>
      <c r="FJQ4" s="83"/>
      <c r="FJR4" s="83"/>
      <c r="FJS4" s="83"/>
      <c r="FJT4" s="83"/>
      <c r="FJU4" s="83"/>
      <c r="FJV4" s="83"/>
      <c r="FJW4" s="83"/>
      <c r="FJX4" s="83"/>
      <c r="FJY4" s="83"/>
      <c r="FJZ4" s="83"/>
      <c r="FKA4" s="83"/>
      <c r="FKB4" s="83"/>
      <c r="FKC4" s="83"/>
      <c r="FKD4" s="83"/>
      <c r="FKE4" s="83"/>
      <c r="FKF4" s="83"/>
      <c r="FKG4" s="83"/>
      <c r="FKH4" s="83"/>
      <c r="FKI4" s="83"/>
      <c r="FKJ4" s="83"/>
      <c r="FKK4" s="83"/>
      <c r="FKL4" s="83"/>
      <c r="FKM4" s="83"/>
      <c r="FKN4" s="83"/>
      <c r="FKO4" s="83"/>
      <c r="FKP4" s="83"/>
      <c r="FKQ4" s="83"/>
      <c r="FKR4" s="83"/>
      <c r="FKS4" s="83"/>
      <c r="FKT4" s="83"/>
      <c r="FKU4" s="83"/>
      <c r="FKV4" s="83"/>
      <c r="FKW4" s="83"/>
      <c r="FKX4" s="83"/>
      <c r="FKY4" s="83"/>
      <c r="FKZ4" s="83"/>
      <c r="FLA4" s="83"/>
      <c r="FLB4" s="83"/>
      <c r="FLC4" s="83"/>
      <c r="FLD4" s="83"/>
      <c r="FLE4" s="83"/>
      <c r="FLF4" s="83"/>
      <c r="FLG4" s="83"/>
      <c r="FLH4" s="83"/>
      <c r="FLI4" s="83"/>
      <c r="FLJ4" s="83"/>
      <c r="FLK4" s="83"/>
      <c r="FLL4" s="83"/>
      <c r="FLM4" s="83"/>
      <c r="FLN4" s="83"/>
      <c r="FLO4" s="83"/>
      <c r="FLP4" s="83"/>
      <c r="FLQ4" s="83"/>
      <c r="FLR4" s="83"/>
      <c r="FLS4" s="83"/>
      <c r="FLT4" s="83"/>
      <c r="FLU4" s="83"/>
      <c r="FLV4" s="83"/>
      <c r="FLW4" s="83"/>
      <c r="FLX4" s="83"/>
      <c r="FLY4" s="83"/>
      <c r="FLZ4" s="83"/>
      <c r="FMA4" s="83"/>
      <c r="FMB4" s="83"/>
      <c r="FMC4" s="83"/>
      <c r="FMD4" s="83"/>
      <c r="FME4" s="83"/>
      <c r="FMF4" s="83"/>
      <c r="FMG4" s="83"/>
      <c r="FMH4" s="83"/>
      <c r="FMI4" s="83"/>
      <c r="FMJ4" s="83"/>
      <c r="FMK4" s="83"/>
      <c r="FML4" s="83"/>
      <c r="FMM4" s="83"/>
      <c r="FMN4" s="83"/>
      <c r="FMO4" s="83"/>
      <c r="FMP4" s="83"/>
      <c r="FMQ4" s="83"/>
      <c r="FMR4" s="83"/>
      <c r="FMS4" s="83"/>
      <c r="FMT4" s="83"/>
      <c r="FMU4" s="83"/>
      <c r="FMV4" s="83"/>
      <c r="FMW4" s="83"/>
      <c r="FMX4" s="83"/>
      <c r="FMY4" s="83"/>
      <c r="FMZ4" s="83"/>
      <c r="FNA4" s="83"/>
      <c r="FNB4" s="83"/>
      <c r="FNC4" s="83"/>
      <c r="FND4" s="83"/>
      <c r="FNE4" s="83"/>
      <c r="FNF4" s="83"/>
      <c r="FNG4" s="83"/>
      <c r="FNH4" s="83"/>
      <c r="FNI4" s="83"/>
      <c r="FNJ4" s="83"/>
      <c r="FNK4" s="83"/>
      <c r="FNL4" s="83"/>
      <c r="FNM4" s="83"/>
      <c r="FNN4" s="83"/>
      <c r="FNO4" s="83"/>
      <c r="FNP4" s="83"/>
      <c r="FNQ4" s="83"/>
      <c r="FNR4" s="83"/>
      <c r="FNS4" s="83"/>
      <c r="FNT4" s="83"/>
      <c r="FNU4" s="83"/>
      <c r="FNV4" s="83"/>
      <c r="FNW4" s="83"/>
      <c r="FNX4" s="83"/>
      <c r="FNY4" s="83"/>
      <c r="FNZ4" s="83"/>
      <c r="FOA4" s="83"/>
      <c r="FOB4" s="83"/>
      <c r="FOC4" s="83"/>
      <c r="FOD4" s="83"/>
      <c r="FOE4" s="83"/>
      <c r="FOF4" s="83"/>
      <c r="FOG4" s="83"/>
      <c r="FOH4" s="83"/>
      <c r="FOI4" s="83"/>
      <c r="FOJ4" s="83"/>
      <c r="FOK4" s="83"/>
      <c r="FOL4" s="83"/>
      <c r="FOM4" s="83"/>
      <c r="FON4" s="83"/>
      <c r="FOO4" s="83"/>
      <c r="FOP4" s="83"/>
      <c r="FOQ4" s="83"/>
      <c r="FOR4" s="83"/>
      <c r="FOS4" s="83"/>
      <c r="FOT4" s="83"/>
      <c r="FOU4" s="83"/>
      <c r="FOV4" s="83"/>
      <c r="FOW4" s="83"/>
      <c r="FOX4" s="83"/>
      <c r="FOY4" s="83"/>
      <c r="FOZ4" s="83"/>
      <c r="FPA4" s="83"/>
      <c r="FPB4" s="83"/>
      <c r="FPC4" s="83"/>
      <c r="FPD4" s="83"/>
      <c r="FPE4" s="83"/>
      <c r="FPF4" s="83"/>
      <c r="FPG4" s="83"/>
      <c r="FPH4" s="83"/>
      <c r="FPI4" s="83"/>
      <c r="FPJ4" s="83"/>
      <c r="FPK4" s="83"/>
      <c r="FPL4" s="83"/>
      <c r="FPM4" s="83"/>
      <c r="FPN4" s="83"/>
      <c r="FPO4" s="83"/>
      <c r="FPP4" s="83"/>
      <c r="FPQ4" s="83"/>
      <c r="FPR4" s="83"/>
      <c r="FPS4" s="83"/>
      <c r="FPT4" s="83"/>
      <c r="FPU4" s="83"/>
      <c r="FPV4" s="83"/>
      <c r="FPW4" s="83"/>
      <c r="FPX4" s="83"/>
      <c r="FPY4" s="83"/>
      <c r="FPZ4" s="83"/>
      <c r="FQA4" s="83"/>
      <c r="FQB4" s="83"/>
      <c r="FQC4" s="83"/>
      <c r="FQD4" s="83"/>
      <c r="FQE4" s="83"/>
      <c r="FQF4" s="83"/>
      <c r="FQG4" s="83"/>
      <c r="FQH4" s="83"/>
      <c r="FQI4" s="83"/>
      <c r="FQJ4" s="83"/>
      <c r="FQK4" s="83"/>
      <c r="FQL4" s="83"/>
      <c r="FQM4" s="83"/>
      <c r="FQN4" s="83"/>
      <c r="FQO4" s="83"/>
      <c r="FQP4" s="83"/>
      <c r="FQQ4" s="83"/>
      <c r="FQR4" s="83"/>
      <c r="FQS4" s="83"/>
      <c r="FQT4" s="83"/>
      <c r="FQU4" s="83"/>
      <c r="FQV4" s="83"/>
      <c r="FQW4" s="83"/>
      <c r="FQX4" s="83"/>
      <c r="FQY4" s="83"/>
      <c r="FQZ4" s="83"/>
      <c r="FRA4" s="83"/>
      <c r="FRB4" s="83"/>
      <c r="FRC4" s="83"/>
      <c r="FRD4" s="83"/>
      <c r="FRE4" s="83"/>
      <c r="FRF4" s="83"/>
      <c r="FRG4" s="83"/>
      <c r="FRH4" s="83"/>
      <c r="FRI4" s="83"/>
      <c r="FRJ4" s="83"/>
      <c r="FRK4" s="83"/>
      <c r="FRL4" s="83"/>
      <c r="FRM4" s="83"/>
      <c r="FRN4" s="83"/>
      <c r="FRO4" s="83"/>
      <c r="FRP4" s="83"/>
      <c r="FRQ4" s="83"/>
      <c r="FRR4" s="83"/>
      <c r="FRS4" s="83"/>
      <c r="FRT4" s="83"/>
      <c r="FRU4" s="83"/>
      <c r="FRV4" s="83"/>
      <c r="FRW4" s="83"/>
      <c r="FRX4" s="83"/>
      <c r="FRY4" s="83"/>
      <c r="FRZ4" s="83"/>
      <c r="FSA4" s="83"/>
      <c r="FSB4" s="83"/>
      <c r="FSC4" s="83"/>
      <c r="FSD4" s="83"/>
      <c r="FSE4" s="83"/>
      <c r="FSF4" s="83"/>
      <c r="FSG4" s="83"/>
      <c r="FSH4" s="83"/>
      <c r="FSI4" s="83"/>
      <c r="FSJ4" s="83"/>
      <c r="FSK4" s="83"/>
      <c r="FSL4" s="83"/>
      <c r="FSM4" s="83"/>
      <c r="FSN4" s="83"/>
      <c r="FSO4" s="83"/>
      <c r="FSP4" s="83"/>
      <c r="FSQ4" s="83"/>
      <c r="FSR4" s="83"/>
      <c r="FSS4" s="83"/>
      <c r="FST4" s="83"/>
      <c r="FSU4" s="83"/>
      <c r="FSV4" s="83"/>
      <c r="FSW4" s="83"/>
      <c r="FSX4" s="83"/>
      <c r="FSY4" s="83"/>
      <c r="FSZ4" s="83"/>
      <c r="FTA4" s="83"/>
      <c r="FTB4" s="83"/>
      <c r="FTC4" s="83"/>
      <c r="FTD4" s="83"/>
      <c r="FTE4" s="83"/>
      <c r="FTF4" s="83"/>
      <c r="FTG4" s="83"/>
      <c r="FTH4" s="83"/>
      <c r="FTI4" s="83"/>
      <c r="FTJ4" s="83"/>
      <c r="FTK4" s="83"/>
      <c r="FTL4" s="83"/>
      <c r="FTM4" s="83"/>
      <c r="FTN4" s="83"/>
      <c r="FTO4" s="83"/>
      <c r="FTP4" s="83"/>
      <c r="FTQ4" s="83"/>
      <c r="FTR4" s="83"/>
      <c r="FTS4" s="83"/>
      <c r="FTT4" s="83"/>
      <c r="FTU4" s="83"/>
      <c r="FTV4" s="83"/>
      <c r="FTW4" s="83"/>
      <c r="FTX4" s="83"/>
      <c r="FTY4" s="83"/>
      <c r="FTZ4" s="83"/>
      <c r="FUA4" s="83"/>
      <c r="FUB4" s="83"/>
      <c r="FUC4" s="83"/>
      <c r="FUD4" s="83"/>
      <c r="FUE4" s="83"/>
      <c r="FUF4" s="83"/>
      <c r="FUG4" s="83"/>
      <c r="FUH4" s="83"/>
      <c r="FUI4" s="83"/>
      <c r="FUJ4" s="83"/>
      <c r="FUK4" s="83"/>
      <c r="FUL4" s="83"/>
      <c r="FUM4" s="83"/>
      <c r="FUN4" s="83"/>
      <c r="FUO4" s="83"/>
      <c r="FUP4" s="83"/>
      <c r="FUQ4" s="83"/>
      <c r="FUR4" s="83"/>
      <c r="FUS4" s="83"/>
      <c r="FUT4" s="83"/>
      <c r="FUU4" s="83"/>
      <c r="FUV4" s="83"/>
      <c r="FUW4" s="83"/>
      <c r="FUX4" s="83"/>
      <c r="FUY4" s="83"/>
      <c r="FUZ4" s="83"/>
      <c r="FVA4" s="83"/>
      <c r="FVB4" s="83"/>
      <c r="FVC4" s="83"/>
      <c r="FVD4" s="83"/>
      <c r="FVE4" s="83"/>
      <c r="FVF4" s="83"/>
      <c r="FVG4" s="83"/>
      <c r="FVH4" s="83"/>
      <c r="FVI4" s="83"/>
      <c r="FVJ4" s="83"/>
      <c r="FVK4" s="83"/>
      <c r="FVL4" s="83"/>
      <c r="FVM4" s="83"/>
      <c r="FVN4" s="83"/>
      <c r="FVO4" s="83"/>
      <c r="FVP4" s="83"/>
      <c r="FVQ4" s="83"/>
      <c r="FVR4" s="83"/>
      <c r="FVS4" s="83"/>
      <c r="FVT4" s="83"/>
      <c r="FVU4" s="83"/>
      <c r="FVV4" s="83"/>
      <c r="FVW4" s="83"/>
      <c r="FVX4" s="83"/>
      <c r="FVY4" s="83"/>
      <c r="FVZ4" s="83"/>
      <c r="FWA4" s="83"/>
      <c r="FWB4" s="83"/>
      <c r="FWC4" s="83"/>
      <c r="FWD4" s="83"/>
      <c r="FWE4" s="83"/>
      <c r="FWF4" s="83"/>
      <c r="FWG4" s="83"/>
      <c r="FWH4" s="83"/>
      <c r="FWI4" s="83"/>
      <c r="FWJ4" s="83"/>
      <c r="FWK4" s="83"/>
      <c r="FWL4" s="83"/>
      <c r="FWM4" s="83"/>
      <c r="FWN4" s="83"/>
      <c r="FWO4" s="83"/>
      <c r="FWP4" s="83"/>
      <c r="FWQ4" s="83"/>
      <c r="FWR4" s="83"/>
      <c r="FWS4" s="83"/>
      <c r="FWT4" s="83"/>
      <c r="FWU4" s="83"/>
      <c r="FWV4" s="83"/>
      <c r="FWW4" s="83"/>
      <c r="FWX4" s="83"/>
      <c r="FWY4" s="83"/>
      <c r="FWZ4" s="83"/>
      <c r="FXA4" s="83"/>
      <c r="FXB4" s="83"/>
      <c r="FXC4" s="83"/>
      <c r="FXD4" s="83"/>
      <c r="FXE4" s="83"/>
      <c r="FXF4" s="83"/>
      <c r="FXG4" s="83"/>
      <c r="FXH4" s="83"/>
      <c r="FXI4" s="83"/>
      <c r="FXJ4" s="83"/>
      <c r="FXK4" s="83"/>
      <c r="FXL4" s="83"/>
      <c r="FXM4" s="83"/>
      <c r="FXN4" s="83"/>
      <c r="FXO4" s="83"/>
      <c r="FXP4" s="83"/>
      <c r="FXQ4" s="83"/>
      <c r="FXR4" s="83"/>
      <c r="FXS4" s="83"/>
      <c r="FXT4" s="83"/>
      <c r="FXU4" s="83"/>
      <c r="FXV4" s="83"/>
      <c r="FXW4" s="83"/>
      <c r="FXX4" s="83"/>
      <c r="FXY4" s="83"/>
      <c r="FXZ4" s="83"/>
      <c r="FYA4" s="83"/>
      <c r="FYB4" s="83"/>
      <c r="FYC4" s="83"/>
      <c r="FYD4" s="83"/>
      <c r="FYE4" s="83"/>
      <c r="FYF4" s="83"/>
      <c r="FYG4" s="83"/>
      <c r="FYH4" s="83"/>
      <c r="FYI4" s="83"/>
      <c r="FYJ4" s="83"/>
      <c r="FYK4" s="83"/>
      <c r="FYL4" s="83"/>
      <c r="FYM4" s="83"/>
      <c r="FYN4" s="83"/>
      <c r="FYO4" s="83"/>
      <c r="FYP4" s="83"/>
      <c r="FYQ4" s="83"/>
      <c r="FYR4" s="83"/>
      <c r="FYS4" s="83"/>
      <c r="FYT4" s="83"/>
      <c r="FYU4" s="83"/>
      <c r="FYV4" s="83"/>
      <c r="FYW4" s="83"/>
      <c r="FYX4" s="83"/>
      <c r="FYY4" s="83"/>
      <c r="FYZ4" s="83"/>
      <c r="FZA4" s="83"/>
      <c r="FZB4" s="83"/>
      <c r="FZC4" s="83"/>
      <c r="FZD4" s="83"/>
      <c r="FZE4" s="83"/>
      <c r="FZF4" s="83"/>
      <c r="FZG4" s="83"/>
      <c r="FZH4" s="83"/>
      <c r="FZI4" s="83"/>
      <c r="FZJ4" s="83"/>
      <c r="FZK4" s="83"/>
      <c r="FZL4" s="83"/>
      <c r="FZM4" s="83"/>
      <c r="FZN4" s="83"/>
      <c r="FZO4" s="83"/>
      <c r="FZP4" s="83"/>
      <c r="FZQ4" s="83"/>
      <c r="FZR4" s="83"/>
      <c r="FZS4" s="83"/>
      <c r="FZT4" s="83"/>
      <c r="FZU4" s="83"/>
      <c r="FZV4" s="83"/>
      <c r="FZW4" s="83"/>
      <c r="FZX4" s="83"/>
      <c r="FZY4" s="83"/>
      <c r="FZZ4" s="83"/>
      <c r="GAA4" s="83"/>
      <c r="GAB4" s="83"/>
      <c r="GAC4" s="83"/>
      <c r="GAD4" s="83"/>
      <c r="GAE4" s="83"/>
      <c r="GAF4" s="83"/>
      <c r="GAG4" s="83"/>
      <c r="GAH4" s="83"/>
      <c r="GAI4" s="83"/>
      <c r="GAJ4" s="83"/>
      <c r="GAK4" s="83"/>
      <c r="GAL4" s="83"/>
      <c r="GAM4" s="83"/>
      <c r="GAN4" s="83"/>
      <c r="GAO4" s="83"/>
      <c r="GAP4" s="83"/>
      <c r="GAQ4" s="83"/>
      <c r="GAR4" s="83"/>
      <c r="GAS4" s="83"/>
      <c r="GAT4" s="83"/>
      <c r="GAU4" s="83"/>
      <c r="GAV4" s="83"/>
      <c r="GAW4" s="83"/>
      <c r="GAX4" s="83"/>
      <c r="GAY4" s="83"/>
      <c r="GAZ4" s="83"/>
      <c r="GBA4" s="83"/>
      <c r="GBB4" s="83"/>
      <c r="GBC4" s="83"/>
      <c r="GBD4" s="83"/>
      <c r="GBE4" s="83"/>
      <c r="GBF4" s="83"/>
      <c r="GBG4" s="83"/>
      <c r="GBH4" s="83"/>
      <c r="GBI4" s="83"/>
      <c r="GBJ4" s="83"/>
      <c r="GBK4" s="83"/>
      <c r="GBL4" s="83"/>
      <c r="GBM4" s="83"/>
      <c r="GBN4" s="83"/>
      <c r="GBO4" s="83"/>
      <c r="GBP4" s="83"/>
      <c r="GBQ4" s="83"/>
      <c r="GBR4" s="83"/>
      <c r="GBS4" s="83"/>
      <c r="GBT4" s="83"/>
      <c r="GBU4" s="83"/>
      <c r="GBV4" s="83"/>
      <c r="GBW4" s="83"/>
      <c r="GBX4" s="83"/>
      <c r="GBY4" s="83"/>
      <c r="GBZ4" s="83"/>
      <c r="GCA4" s="83"/>
      <c r="GCB4" s="83"/>
      <c r="GCC4" s="83"/>
      <c r="GCD4" s="83"/>
      <c r="GCE4" s="83"/>
      <c r="GCF4" s="83"/>
      <c r="GCG4" s="83"/>
      <c r="GCH4" s="83"/>
      <c r="GCI4" s="83"/>
      <c r="GCJ4" s="83"/>
      <c r="GCK4" s="83"/>
      <c r="GCL4" s="83"/>
      <c r="GCM4" s="83"/>
      <c r="GCN4" s="83"/>
      <c r="GCO4" s="83"/>
      <c r="GCP4" s="83"/>
      <c r="GCQ4" s="83"/>
      <c r="GCR4" s="83"/>
      <c r="GCS4" s="83"/>
      <c r="GCT4" s="83"/>
      <c r="GCU4" s="83"/>
      <c r="GCV4" s="83"/>
      <c r="GCW4" s="83"/>
      <c r="GCX4" s="83"/>
      <c r="GCY4" s="83"/>
      <c r="GCZ4" s="83"/>
      <c r="GDA4" s="83"/>
      <c r="GDB4" s="83"/>
      <c r="GDC4" s="83"/>
      <c r="GDD4" s="83"/>
      <c r="GDE4" s="83"/>
      <c r="GDF4" s="83"/>
      <c r="GDG4" s="83"/>
      <c r="GDH4" s="83"/>
      <c r="GDI4" s="83"/>
      <c r="GDJ4" s="83"/>
      <c r="GDK4" s="83"/>
      <c r="GDL4" s="83"/>
      <c r="GDM4" s="83"/>
      <c r="GDN4" s="83"/>
      <c r="GDO4" s="83"/>
      <c r="GDP4" s="83"/>
      <c r="GDQ4" s="83"/>
      <c r="GDR4" s="83"/>
      <c r="GDS4" s="83"/>
      <c r="GDT4" s="83"/>
      <c r="GDU4" s="83"/>
      <c r="GDV4" s="83"/>
      <c r="GDW4" s="83"/>
      <c r="GDX4" s="83"/>
      <c r="GDY4" s="83"/>
      <c r="GDZ4" s="83"/>
      <c r="GEA4" s="83"/>
      <c r="GEB4" s="83"/>
      <c r="GEC4" s="83"/>
      <c r="GED4" s="83"/>
      <c r="GEE4" s="83"/>
      <c r="GEF4" s="83"/>
      <c r="GEG4" s="83"/>
      <c r="GEH4" s="83"/>
      <c r="GEI4" s="83"/>
      <c r="GEJ4" s="83"/>
      <c r="GEK4" s="83"/>
      <c r="GEL4" s="83"/>
      <c r="GEM4" s="83"/>
      <c r="GEN4" s="83"/>
      <c r="GEO4" s="83"/>
      <c r="GEP4" s="83"/>
      <c r="GEQ4" s="83"/>
      <c r="GER4" s="83"/>
      <c r="GES4" s="83"/>
      <c r="GET4" s="83"/>
      <c r="GEU4" s="83"/>
      <c r="GEV4" s="83"/>
      <c r="GEW4" s="83"/>
      <c r="GEX4" s="83"/>
      <c r="GEY4" s="83"/>
      <c r="GEZ4" s="83"/>
      <c r="GFA4" s="83"/>
      <c r="GFB4" s="83"/>
      <c r="GFC4" s="83"/>
      <c r="GFD4" s="83"/>
      <c r="GFE4" s="83"/>
      <c r="GFF4" s="83"/>
      <c r="GFG4" s="83"/>
      <c r="GFH4" s="83"/>
      <c r="GFI4" s="83"/>
      <c r="GFJ4" s="83"/>
      <c r="GFK4" s="83"/>
      <c r="GFL4" s="83"/>
      <c r="GFM4" s="83"/>
      <c r="GFN4" s="83"/>
      <c r="GFO4" s="83"/>
      <c r="GFP4" s="83"/>
      <c r="GFQ4" s="83"/>
      <c r="GFR4" s="83"/>
      <c r="GFS4" s="83"/>
      <c r="GFT4" s="83"/>
      <c r="GFU4" s="83"/>
      <c r="GFV4" s="83"/>
      <c r="GFW4" s="83"/>
      <c r="GFX4" s="83"/>
      <c r="GFY4" s="83"/>
      <c r="GFZ4" s="83"/>
      <c r="GGA4" s="83"/>
      <c r="GGB4" s="83"/>
      <c r="GGC4" s="83"/>
      <c r="GGD4" s="83"/>
      <c r="GGE4" s="83"/>
      <c r="GGF4" s="83"/>
      <c r="GGG4" s="83"/>
      <c r="GGH4" s="83"/>
      <c r="GGI4" s="83"/>
      <c r="GGJ4" s="83"/>
      <c r="GGK4" s="83"/>
      <c r="GGL4" s="83"/>
      <c r="GGM4" s="83"/>
      <c r="GGN4" s="83"/>
      <c r="GGO4" s="83"/>
      <c r="GGP4" s="83"/>
      <c r="GGQ4" s="83"/>
      <c r="GGR4" s="83"/>
      <c r="GGS4" s="83"/>
      <c r="GGT4" s="83"/>
      <c r="GGU4" s="83"/>
      <c r="GGV4" s="83"/>
      <c r="GGW4" s="83"/>
      <c r="GGX4" s="83"/>
      <c r="GGY4" s="83"/>
      <c r="GGZ4" s="83"/>
      <c r="GHA4" s="83"/>
      <c r="GHB4" s="83"/>
      <c r="GHC4" s="83"/>
      <c r="GHD4" s="83"/>
      <c r="GHE4" s="83"/>
      <c r="GHF4" s="83"/>
      <c r="GHG4" s="83"/>
      <c r="GHH4" s="83"/>
      <c r="GHI4" s="83"/>
      <c r="GHJ4" s="83"/>
      <c r="GHK4" s="83"/>
      <c r="GHL4" s="83"/>
      <c r="GHM4" s="83"/>
      <c r="GHN4" s="83"/>
      <c r="GHO4" s="83"/>
      <c r="GHP4" s="83"/>
      <c r="GHQ4" s="83"/>
      <c r="GHR4" s="83"/>
      <c r="GHS4" s="83"/>
      <c r="GHT4" s="83"/>
      <c r="GHU4" s="83"/>
      <c r="GHV4" s="83"/>
      <c r="GHW4" s="83"/>
      <c r="GHX4" s="83"/>
      <c r="GHY4" s="83"/>
      <c r="GHZ4" s="83"/>
      <c r="GIA4" s="83"/>
      <c r="GIB4" s="83"/>
      <c r="GIC4" s="83"/>
      <c r="GID4" s="83"/>
      <c r="GIE4" s="83"/>
      <c r="GIF4" s="83"/>
      <c r="GIG4" s="83"/>
      <c r="GIH4" s="83"/>
      <c r="GII4" s="83"/>
      <c r="GIJ4" s="83"/>
      <c r="GIK4" s="83"/>
      <c r="GIL4" s="83"/>
      <c r="GIM4" s="83"/>
      <c r="GIN4" s="83"/>
      <c r="GIO4" s="83"/>
      <c r="GIP4" s="83"/>
      <c r="GIQ4" s="83"/>
      <c r="GIR4" s="83"/>
      <c r="GIS4" s="83"/>
      <c r="GIT4" s="83"/>
      <c r="GIU4" s="83"/>
      <c r="GIV4" s="83"/>
      <c r="GIW4" s="83"/>
      <c r="GIX4" s="83"/>
      <c r="GIY4" s="83"/>
      <c r="GIZ4" s="83"/>
      <c r="GJA4" s="83"/>
      <c r="GJB4" s="83"/>
      <c r="GJC4" s="83"/>
      <c r="GJD4" s="83"/>
      <c r="GJE4" s="83"/>
      <c r="GJF4" s="83"/>
      <c r="GJG4" s="83"/>
      <c r="GJH4" s="83"/>
      <c r="GJI4" s="83"/>
      <c r="GJJ4" s="83"/>
      <c r="GJK4" s="83"/>
      <c r="GJL4" s="83"/>
      <c r="GJM4" s="83"/>
      <c r="GJN4" s="83"/>
      <c r="GJO4" s="83"/>
      <c r="GJP4" s="83"/>
      <c r="GJQ4" s="83"/>
      <c r="GJR4" s="83"/>
      <c r="GJS4" s="83"/>
      <c r="GJT4" s="83"/>
      <c r="GJU4" s="83"/>
      <c r="GJV4" s="83"/>
      <c r="GJW4" s="83"/>
      <c r="GJX4" s="83"/>
      <c r="GJY4" s="83"/>
      <c r="GJZ4" s="83"/>
      <c r="GKA4" s="83"/>
      <c r="GKB4" s="83"/>
      <c r="GKC4" s="83"/>
      <c r="GKD4" s="83"/>
      <c r="GKE4" s="83"/>
      <c r="GKF4" s="83"/>
      <c r="GKG4" s="83"/>
      <c r="GKH4" s="83"/>
      <c r="GKI4" s="83"/>
      <c r="GKJ4" s="83"/>
      <c r="GKK4" s="83"/>
      <c r="GKL4" s="83"/>
      <c r="GKM4" s="83"/>
      <c r="GKN4" s="83"/>
      <c r="GKO4" s="83"/>
      <c r="GKP4" s="83"/>
      <c r="GKQ4" s="83"/>
      <c r="GKR4" s="83"/>
      <c r="GKS4" s="83"/>
      <c r="GKT4" s="83"/>
      <c r="GKU4" s="83"/>
      <c r="GKV4" s="83"/>
      <c r="GKW4" s="83"/>
      <c r="GKX4" s="83"/>
      <c r="GKY4" s="83"/>
      <c r="GKZ4" s="83"/>
      <c r="GLA4" s="83"/>
      <c r="GLB4" s="83"/>
      <c r="GLC4" s="83"/>
      <c r="GLD4" s="83"/>
      <c r="GLE4" s="83"/>
      <c r="GLF4" s="83"/>
      <c r="GLG4" s="83"/>
      <c r="GLH4" s="83"/>
      <c r="GLI4" s="83"/>
      <c r="GLJ4" s="83"/>
      <c r="GLK4" s="83"/>
      <c r="GLL4" s="83"/>
      <c r="GLM4" s="83"/>
      <c r="GLN4" s="83"/>
      <c r="GLO4" s="83"/>
      <c r="GLP4" s="83"/>
      <c r="GLQ4" s="83"/>
      <c r="GLR4" s="83"/>
      <c r="GLS4" s="83"/>
      <c r="GLT4" s="83"/>
      <c r="GLU4" s="83"/>
      <c r="GLV4" s="83"/>
      <c r="GLW4" s="83"/>
      <c r="GLX4" s="83"/>
      <c r="GLY4" s="83"/>
      <c r="GLZ4" s="83"/>
      <c r="GMA4" s="83"/>
      <c r="GMB4" s="83"/>
      <c r="GMC4" s="83"/>
      <c r="GMD4" s="83"/>
      <c r="GME4" s="83"/>
      <c r="GMF4" s="83"/>
      <c r="GMG4" s="83"/>
      <c r="GMH4" s="83"/>
      <c r="GMI4" s="83"/>
      <c r="GMJ4" s="83"/>
      <c r="GMK4" s="83"/>
      <c r="GML4" s="83"/>
      <c r="GMM4" s="83"/>
      <c r="GMN4" s="83"/>
      <c r="GMO4" s="83"/>
      <c r="GMP4" s="83"/>
      <c r="GMQ4" s="83"/>
      <c r="GMR4" s="83"/>
      <c r="GMS4" s="83"/>
      <c r="GMT4" s="83"/>
      <c r="GMU4" s="83"/>
      <c r="GMV4" s="83"/>
      <c r="GMW4" s="83"/>
      <c r="GMX4" s="83"/>
      <c r="GMY4" s="83"/>
      <c r="GMZ4" s="83"/>
      <c r="GNA4" s="83"/>
      <c r="GNB4" s="83"/>
      <c r="GNC4" s="83"/>
      <c r="GND4" s="83"/>
      <c r="GNE4" s="83"/>
      <c r="GNF4" s="83"/>
      <c r="GNG4" s="83"/>
      <c r="GNH4" s="83"/>
      <c r="GNI4" s="83"/>
      <c r="GNJ4" s="83"/>
      <c r="GNK4" s="83"/>
      <c r="GNL4" s="83"/>
      <c r="GNM4" s="83"/>
      <c r="GNN4" s="83"/>
      <c r="GNO4" s="83"/>
      <c r="GNP4" s="83"/>
      <c r="GNQ4" s="83"/>
      <c r="GNR4" s="83"/>
      <c r="GNS4" s="83"/>
      <c r="GNT4" s="83"/>
      <c r="GNU4" s="83"/>
      <c r="GNV4" s="83"/>
      <c r="GNW4" s="83"/>
      <c r="GNX4" s="83"/>
      <c r="GNY4" s="83"/>
      <c r="GNZ4" s="83"/>
      <c r="GOA4" s="83"/>
      <c r="GOB4" s="83"/>
      <c r="GOC4" s="83"/>
      <c r="GOD4" s="83"/>
      <c r="GOE4" s="83"/>
      <c r="GOF4" s="83"/>
      <c r="GOG4" s="83"/>
      <c r="GOH4" s="83"/>
      <c r="GOI4" s="83"/>
      <c r="GOJ4" s="83"/>
      <c r="GOK4" s="83"/>
      <c r="GOL4" s="83"/>
      <c r="GOM4" s="83"/>
      <c r="GON4" s="83"/>
      <c r="GOO4" s="83"/>
      <c r="GOP4" s="83"/>
      <c r="GOQ4" s="83"/>
      <c r="GOR4" s="83"/>
      <c r="GOS4" s="83"/>
      <c r="GOT4" s="83"/>
      <c r="GOU4" s="83"/>
      <c r="GOV4" s="83"/>
      <c r="GOW4" s="83"/>
      <c r="GOX4" s="83"/>
      <c r="GOY4" s="83"/>
      <c r="GOZ4" s="83"/>
      <c r="GPA4" s="83"/>
      <c r="GPB4" s="83"/>
      <c r="GPC4" s="83"/>
      <c r="GPD4" s="83"/>
      <c r="GPE4" s="83"/>
      <c r="GPF4" s="83"/>
      <c r="GPG4" s="83"/>
      <c r="GPH4" s="83"/>
      <c r="GPI4" s="83"/>
      <c r="GPJ4" s="83"/>
      <c r="GPK4" s="83"/>
      <c r="GPL4" s="83"/>
      <c r="GPM4" s="83"/>
      <c r="GPN4" s="83"/>
      <c r="GPO4" s="83"/>
      <c r="GPP4" s="83"/>
      <c r="GPQ4" s="83"/>
      <c r="GPR4" s="83"/>
      <c r="GPS4" s="83"/>
      <c r="GPT4" s="83"/>
      <c r="GPU4" s="83"/>
      <c r="GPV4" s="83"/>
      <c r="GPW4" s="83"/>
      <c r="GPX4" s="83"/>
      <c r="GPY4" s="83"/>
      <c r="GPZ4" s="83"/>
      <c r="GQA4" s="83"/>
      <c r="GQB4" s="83"/>
      <c r="GQC4" s="83"/>
      <c r="GQD4" s="83"/>
      <c r="GQE4" s="83"/>
      <c r="GQF4" s="83"/>
      <c r="GQG4" s="83"/>
      <c r="GQH4" s="83"/>
      <c r="GQI4" s="83"/>
      <c r="GQJ4" s="83"/>
      <c r="GQK4" s="83"/>
      <c r="GQL4" s="83"/>
      <c r="GQM4" s="83"/>
      <c r="GQN4" s="83"/>
      <c r="GQO4" s="83"/>
      <c r="GQP4" s="83"/>
      <c r="GQQ4" s="83"/>
      <c r="GQR4" s="83"/>
      <c r="GQS4" s="83"/>
      <c r="GQT4" s="83"/>
      <c r="GQU4" s="83"/>
      <c r="GQV4" s="83"/>
      <c r="GQW4" s="83"/>
      <c r="GQX4" s="83"/>
      <c r="GQY4" s="83"/>
      <c r="GQZ4" s="83"/>
      <c r="GRA4" s="83"/>
      <c r="GRB4" s="83"/>
      <c r="GRC4" s="83"/>
      <c r="GRD4" s="83"/>
      <c r="GRE4" s="83"/>
      <c r="GRF4" s="83"/>
      <c r="GRG4" s="83"/>
      <c r="GRH4" s="83"/>
      <c r="GRI4" s="83"/>
      <c r="GRJ4" s="83"/>
      <c r="GRK4" s="83"/>
      <c r="GRL4" s="83"/>
      <c r="GRM4" s="83"/>
      <c r="GRN4" s="83"/>
      <c r="GRO4" s="83"/>
      <c r="GRP4" s="83"/>
      <c r="GRQ4" s="83"/>
      <c r="GRR4" s="83"/>
      <c r="GRS4" s="83"/>
      <c r="GRT4" s="83"/>
      <c r="GRU4" s="83"/>
      <c r="GRV4" s="83"/>
      <c r="GRW4" s="83"/>
      <c r="GRX4" s="83"/>
      <c r="GRY4" s="83"/>
      <c r="GRZ4" s="83"/>
      <c r="GSA4" s="83"/>
      <c r="GSB4" s="83"/>
      <c r="GSC4" s="83"/>
      <c r="GSD4" s="83"/>
      <c r="GSE4" s="83"/>
      <c r="GSF4" s="83"/>
      <c r="GSG4" s="83"/>
      <c r="GSH4" s="83"/>
      <c r="GSI4" s="83"/>
      <c r="GSJ4" s="83"/>
      <c r="GSK4" s="83"/>
      <c r="GSL4" s="83"/>
      <c r="GSM4" s="83"/>
      <c r="GSN4" s="83"/>
      <c r="GSO4" s="83"/>
      <c r="GSP4" s="83"/>
      <c r="GSQ4" s="83"/>
      <c r="GSR4" s="83"/>
      <c r="GSS4" s="83"/>
      <c r="GST4" s="83"/>
      <c r="GSU4" s="83"/>
      <c r="GSV4" s="83"/>
      <c r="GSW4" s="83"/>
      <c r="GSX4" s="83"/>
      <c r="GSY4" s="83"/>
      <c r="GSZ4" s="83"/>
      <c r="GTA4" s="83"/>
      <c r="GTB4" s="83"/>
      <c r="GTC4" s="83"/>
      <c r="GTD4" s="83"/>
      <c r="GTE4" s="83"/>
      <c r="GTF4" s="83"/>
      <c r="GTG4" s="83"/>
      <c r="GTH4" s="83"/>
      <c r="GTI4" s="83"/>
      <c r="GTJ4" s="83"/>
      <c r="GTK4" s="83"/>
      <c r="GTL4" s="83"/>
      <c r="GTM4" s="83"/>
      <c r="GTN4" s="83"/>
      <c r="GTO4" s="83"/>
      <c r="GTP4" s="83"/>
      <c r="GTQ4" s="83"/>
      <c r="GTR4" s="83"/>
      <c r="GTS4" s="83"/>
      <c r="GTT4" s="83"/>
      <c r="GTU4" s="83"/>
      <c r="GTV4" s="83"/>
      <c r="GTW4" s="83"/>
      <c r="GTX4" s="83"/>
      <c r="GTY4" s="83"/>
      <c r="GTZ4" s="83"/>
      <c r="GUA4" s="83"/>
      <c r="GUB4" s="83"/>
      <c r="GUC4" s="83"/>
      <c r="GUD4" s="83"/>
      <c r="GUE4" s="83"/>
      <c r="GUF4" s="83"/>
      <c r="GUG4" s="83"/>
      <c r="GUH4" s="83"/>
      <c r="GUI4" s="83"/>
      <c r="GUJ4" s="83"/>
      <c r="GUK4" s="83"/>
      <c r="GUL4" s="83"/>
      <c r="GUM4" s="83"/>
      <c r="GUN4" s="83"/>
      <c r="GUO4" s="83"/>
      <c r="GUP4" s="83"/>
      <c r="GUQ4" s="83"/>
      <c r="GUR4" s="83"/>
      <c r="GUS4" s="83"/>
      <c r="GUT4" s="83"/>
      <c r="GUU4" s="83"/>
      <c r="GUV4" s="83"/>
      <c r="GUW4" s="83"/>
      <c r="GUX4" s="83"/>
      <c r="GUY4" s="83"/>
      <c r="GUZ4" s="83"/>
      <c r="GVA4" s="83"/>
      <c r="GVB4" s="83"/>
      <c r="GVC4" s="83"/>
      <c r="GVD4" s="83"/>
      <c r="GVE4" s="83"/>
      <c r="GVF4" s="83"/>
      <c r="GVG4" s="83"/>
      <c r="GVH4" s="83"/>
      <c r="GVI4" s="83"/>
      <c r="GVJ4" s="83"/>
      <c r="GVK4" s="83"/>
      <c r="GVL4" s="83"/>
      <c r="GVM4" s="83"/>
      <c r="GVN4" s="83"/>
      <c r="GVO4" s="83"/>
      <c r="GVP4" s="83"/>
      <c r="GVQ4" s="83"/>
      <c r="GVR4" s="83"/>
      <c r="GVS4" s="83"/>
      <c r="GVT4" s="83"/>
      <c r="GVU4" s="83"/>
      <c r="GVV4" s="83"/>
      <c r="GVW4" s="83"/>
      <c r="GVX4" s="83"/>
      <c r="GVY4" s="83"/>
      <c r="GVZ4" s="83"/>
      <c r="GWA4" s="83"/>
      <c r="GWB4" s="83"/>
      <c r="GWC4" s="83"/>
      <c r="GWD4" s="83"/>
      <c r="GWE4" s="83"/>
      <c r="GWF4" s="83"/>
      <c r="GWG4" s="83"/>
      <c r="GWH4" s="83"/>
      <c r="GWI4" s="83"/>
      <c r="GWJ4" s="83"/>
      <c r="GWK4" s="83"/>
      <c r="GWL4" s="83"/>
      <c r="GWM4" s="83"/>
      <c r="GWN4" s="83"/>
      <c r="GWO4" s="83"/>
      <c r="GWP4" s="83"/>
      <c r="GWQ4" s="83"/>
      <c r="GWR4" s="83"/>
      <c r="GWS4" s="83"/>
      <c r="GWT4" s="83"/>
      <c r="GWU4" s="83"/>
      <c r="GWV4" s="83"/>
      <c r="GWW4" s="83"/>
      <c r="GWX4" s="83"/>
      <c r="GWY4" s="83"/>
      <c r="GWZ4" s="83"/>
      <c r="GXA4" s="83"/>
      <c r="GXB4" s="83"/>
      <c r="GXC4" s="83"/>
      <c r="GXD4" s="83"/>
      <c r="GXE4" s="83"/>
      <c r="GXF4" s="83"/>
      <c r="GXG4" s="83"/>
      <c r="GXH4" s="83"/>
      <c r="GXI4" s="83"/>
      <c r="GXJ4" s="83"/>
      <c r="GXK4" s="83"/>
      <c r="GXL4" s="83"/>
      <c r="GXM4" s="83"/>
      <c r="GXN4" s="83"/>
      <c r="GXO4" s="83"/>
      <c r="GXP4" s="83"/>
      <c r="GXQ4" s="83"/>
      <c r="GXR4" s="83"/>
      <c r="GXS4" s="83"/>
      <c r="GXT4" s="83"/>
      <c r="GXU4" s="83"/>
      <c r="GXV4" s="83"/>
      <c r="GXW4" s="83"/>
      <c r="GXX4" s="83"/>
      <c r="GXY4" s="83"/>
      <c r="GXZ4" s="83"/>
      <c r="GYA4" s="83"/>
      <c r="GYB4" s="83"/>
      <c r="GYC4" s="83"/>
      <c r="GYD4" s="83"/>
      <c r="GYE4" s="83"/>
      <c r="GYF4" s="83"/>
      <c r="GYG4" s="83"/>
      <c r="GYH4" s="83"/>
      <c r="GYI4" s="83"/>
      <c r="GYJ4" s="83"/>
      <c r="GYK4" s="83"/>
      <c r="GYL4" s="83"/>
      <c r="GYM4" s="83"/>
      <c r="GYN4" s="83"/>
      <c r="GYO4" s="83"/>
      <c r="GYP4" s="83"/>
      <c r="GYQ4" s="83"/>
      <c r="GYR4" s="83"/>
      <c r="GYS4" s="83"/>
      <c r="GYT4" s="83"/>
      <c r="GYU4" s="83"/>
      <c r="GYV4" s="83"/>
      <c r="GYW4" s="83"/>
      <c r="GYX4" s="83"/>
      <c r="GYY4" s="83"/>
      <c r="GYZ4" s="83"/>
      <c r="GZA4" s="83"/>
      <c r="GZB4" s="83"/>
      <c r="GZC4" s="83"/>
      <c r="GZD4" s="83"/>
      <c r="GZE4" s="83"/>
      <c r="GZF4" s="83"/>
      <c r="GZG4" s="83"/>
      <c r="GZH4" s="83"/>
      <c r="GZI4" s="83"/>
      <c r="GZJ4" s="83"/>
      <c r="GZK4" s="83"/>
      <c r="GZL4" s="83"/>
      <c r="GZM4" s="83"/>
      <c r="GZN4" s="83"/>
      <c r="GZO4" s="83"/>
      <c r="GZP4" s="83"/>
      <c r="GZQ4" s="83"/>
      <c r="GZR4" s="83"/>
      <c r="GZS4" s="83"/>
      <c r="GZT4" s="83"/>
      <c r="GZU4" s="83"/>
      <c r="GZV4" s="83"/>
      <c r="GZW4" s="83"/>
      <c r="GZX4" s="83"/>
      <c r="GZY4" s="83"/>
      <c r="GZZ4" s="83"/>
      <c r="HAA4" s="83"/>
      <c r="HAB4" s="83"/>
      <c r="HAC4" s="83"/>
      <c r="HAD4" s="83"/>
      <c r="HAE4" s="83"/>
      <c r="HAF4" s="83"/>
      <c r="HAG4" s="83"/>
      <c r="HAH4" s="83"/>
      <c r="HAI4" s="83"/>
      <c r="HAJ4" s="83"/>
      <c r="HAK4" s="83"/>
      <c r="HAL4" s="83"/>
      <c r="HAM4" s="83"/>
      <c r="HAN4" s="83"/>
      <c r="HAO4" s="83"/>
      <c r="HAP4" s="83"/>
      <c r="HAQ4" s="83"/>
      <c r="HAR4" s="83"/>
      <c r="HAS4" s="83"/>
      <c r="HAT4" s="83"/>
      <c r="HAU4" s="83"/>
      <c r="HAV4" s="83"/>
      <c r="HAW4" s="83"/>
      <c r="HAX4" s="83"/>
      <c r="HAY4" s="83"/>
      <c r="HAZ4" s="83"/>
      <c r="HBA4" s="83"/>
      <c r="HBB4" s="83"/>
      <c r="HBC4" s="83"/>
      <c r="HBD4" s="83"/>
      <c r="HBE4" s="83"/>
      <c r="HBF4" s="83"/>
      <c r="HBG4" s="83"/>
      <c r="HBH4" s="83"/>
      <c r="HBI4" s="83"/>
      <c r="HBJ4" s="83"/>
      <c r="HBK4" s="83"/>
      <c r="HBL4" s="83"/>
      <c r="HBM4" s="83"/>
      <c r="HBN4" s="83"/>
      <c r="HBO4" s="83"/>
      <c r="HBP4" s="83"/>
      <c r="HBQ4" s="83"/>
      <c r="HBR4" s="83"/>
      <c r="HBS4" s="83"/>
      <c r="HBT4" s="83"/>
      <c r="HBU4" s="83"/>
      <c r="HBV4" s="83"/>
      <c r="HBW4" s="83"/>
      <c r="HBX4" s="83"/>
      <c r="HBY4" s="83"/>
      <c r="HBZ4" s="83"/>
      <c r="HCA4" s="83"/>
      <c r="HCB4" s="83"/>
      <c r="HCC4" s="83"/>
      <c r="HCD4" s="83"/>
      <c r="HCE4" s="83"/>
      <c r="HCF4" s="83"/>
      <c r="HCG4" s="83"/>
      <c r="HCH4" s="83"/>
      <c r="HCI4" s="83"/>
      <c r="HCJ4" s="83"/>
      <c r="HCK4" s="83"/>
      <c r="HCL4" s="83"/>
      <c r="HCM4" s="83"/>
      <c r="HCN4" s="83"/>
      <c r="HCO4" s="83"/>
      <c r="HCP4" s="83"/>
      <c r="HCQ4" s="83"/>
      <c r="HCR4" s="83"/>
      <c r="HCS4" s="83"/>
      <c r="HCT4" s="83"/>
      <c r="HCU4" s="83"/>
      <c r="HCV4" s="83"/>
      <c r="HCW4" s="83"/>
      <c r="HCX4" s="83"/>
      <c r="HCY4" s="83"/>
      <c r="HCZ4" s="83"/>
      <c r="HDA4" s="83"/>
      <c r="HDB4" s="83"/>
      <c r="HDC4" s="83"/>
      <c r="HDD4" s="83"/>
      <c r="HDE4" s="83"/>
      <c r="HDF4" s="83"/>
      <c r="HDG4" s="83"/>
      <c r="HDH4" s="83"/>
      <c r="HDI4" s="83"/>
      <c r="HDJ4" s="83"/>
      <c r="HDK4" s="83"/>
      <c r="HDL4" s="83"/>
      <c r="HDM4" s="83"/>
      <c r="HDN4" s="83"/>
      <c r="HDO4" s="83"/>
      <c r="HDP4" s="83"/>
      <c r="HDQ4" s="83"/>
      <c r="HDR4" s="83"/>
      <c r="HDS4" s="83"/>
      <c r="HDT4" s="83"/>
      <c r="HDU4" s="83"/>
      <c r="HDV4" s="83"/>
      <c r="HDW4" s="83"/>
      <c r="HDX4" s="83"/>
      <c r="HDY4" s="83"/>
      <c r="HDZ4" s="83"/>
      <c r="HEA4" s="83"/>
      <c r="HEB4" s="83"/>
      <c r="HEC4" s="83"/>
      <c r="HED4" s="83"/>
      <c r="HEE4" s="83"/>
      <c r="HEF4" s="83"/>
      <c r="HEG4" s="83"/>
      <c r="HEH4" s="83"/>
      <c r="HEI4" s="83"/>
      <c r="HEJ4" s="83"/>
      <c r="HEK4" s="83"/>
      <c r="HEL4" s="83"/>
      <c r="HEM4" s="83"/>
      <c r="HEN4" s="83"/>
      <c r="HEO4" s="83"/>
      <c r="HEP4" s="83"/>
      <c r="HEQ4" s="83"/>
      <c r="HER4" s="83"/>
      <c r="HES4" s="83"/>
      <c r="HET4" s="83"/>
      <c r="HEU4" s="83"/>
      <c r="HEV4" s="83"/>
      <c r="HEW4" s="83"/>
      <c r="HEX4" s="83"/>
      <c r="HEY4" s="83"/>
      <c r="HEZ4" s="83"/>
      <c r="HFA4" s="83"/>
      <c r="HFB4" s="83"/>
      <c r="HFC4" s="83"/>
      <c r="HFD4" s="83"/>
      <c r="HFE4" s="83"/>
      <c r="HFF4" s="83"/>
      <c r="HFG4" s="83"/>
      <c r="HFH4" s="83"/>
      <c r="HFI4" s="83"/>
      <c r="HFJ4" s="83"/>
      <c r="HFK4" s="83"/>
      <c r="HFL4" s="83"/>
      <c r="HFM4" s="83"/>
      <c r="HFN4" s="83"/>
      <c r="HFO4" s="83"/>
      <c r="HFP4" s="83"/>
      <c r="HFQ4" s="83"/>
      <c r="HFR4" s="83"/>
      <c r="HFS4" s="83"/>
      <c r="HFT4" s="83"/>
      <c r="HFU4" s="83"/>
      <c r="HFV4" s="83"/>
      <c r="HFW4" s="83"/>
      <c r="HFX4" s="83"/>
      <c r="HFY4" s="83"/>
      <c r="HFZ4" s="83"/>
      <c r="HGA4" s="83"/>
      <c r="HGB4" s="83"/>
      <c r="HGC4" s="83"/>
      <c r="HGD4" s="83"/>
      <c r="HGE4" s="83"/>
      <c r="HGF4" s="83"/>
      <c r="HGG4" s="83"/>
      <c r="HGH4" s="83"/>
      <c r="HGI4" s="83"/>
      <c r="HGJ4" s="83"/>
      <c r="HGK4" s="83"/>
      <c r="HGL4" s="83"/>
      <c r="HGM4" s="83"/>
      <c r="HGN4" s="83"/>
      <c r="HGO4" s="83"/>
      <c r="HGP4" s="83"/>
      <c r="HGQ4" s="83"/>
      <c r="HGR4" s="83"/>
      <c r="HGS4" s="83"/>
      <c r="HGT4" s="83"/>
      <c r="HGU4" s="83"/>
      <c r="HGV4" s="83"/>
      <c r="HGW4" s="83"/>
      <c r="HGX4" s="83"/>
      <c r="HGY4" s="83"/>
      <c r="HGZ4" s="83"/>
      <c r="HHA4" s="83"/>
      <c r="HHB4" s="83"/>
      <c r="HHC4" s="83"/>
      <c r="HHD4" s="83"/>
      <c r="HHE4" s="83"/>
      <c r="HHF4" s="83"/>
      <c r="HHG4" s="83"/>
      <c r="HHH4" s="83"/>
      <c r="HHI4" s="83"/>
      <c r="HHJ4" s="83"/>
      <c r="HHK4" s="83"/>
      <c r="HHL4" s="83"/>
      <c r="HHM4" s="83"/>
      <c r="HHN4" s="83"/>
      <c r="HHO4" s="83"/>
      <c r="HHP4" s="83"/>
      <c r="HHQ4" s="83"/>
      <c r="HHR4" s="83"/>
      <c r="HHS4" s="83"/>
      <c r="HHT4" s="83"/>
      <c r="HHU4" s="83"/>
      <c r="HHV4" s="83"/>
      <c r="HHW4" s="83"/>
      <c r="HHX4" s="83"/>
      <c r="HHY4" s="83"/>
      <c r="HHZ4" s="83"/>
      <c r="HIA4" s="83"/>
      <c r="HIB4" s="83"/>
      <c r="HIC4" s="83"/>
      <c r="HID4" s="83"/>
      <c r="HIE4" s="83"/>
      <c r="HIF4" s="83"/>
      <c r="HIG4" s="83"/>
      <c r="HIH4" s="83"/>
      <c r="HII4" s="83"/>
      <c r="HIJ4" s="83"/>
      <c r="HIK4" s="83"/>
      <c r="HIL4" s="83"/>
      <c r="HIM4" s="83"/>
      <c r="HIN4" s="83"/>
      <c r="HIO4" s="83"/>
      <c r="HIP4" s="83"/>
      <c r="HIQ4" s="83"/>
      <c r="HIR4" s="83"/>
      <c r="HIS4" s="83"/>
      <c r="HIT4" s="83"/>
      <c r="HIU4" s="83"/>
      <c r="HIV4" s="83"/>
      <c r="HIW4" s="83"/>
      <c r="HIX4" s="83"/>
      <c r="HIY4" s="83"/>
      <c r="HIZ4" s="83"/>
      <c r="HJA4" s="83"/>
      <c r="HJB4" s="83"/>
      <c r="HJC4" s="83"/>
      <c r="HJD4" s="83"/>
      <c r="HJE4" s="83"/>
      <c r="HJF4" s="83"/>
      <c r="HJG4" s="83"/>
      <c r="HJH4" s="83"/>
      <c r="HJI4" s="83"/>
      <c r="HJJ4" s="83"/>
      <c r="HJK4" s="83"/>
      <c r="HJL4" s="83"/>
      <c r="HJM4" s="83"/>
      <c r="HJN4" s="83"/>
      <c r="HJO4" s="83"/>
      <c r="HJP4" s="83"/>
      <c r="HJQ4" s="83"/>
      <c r="HJR4" s="83"/>
      <c r="HJS4" s="83"/>
      <c r="HJT4" s="83"/>
      <c r="HJU4" s="83"/>
      <c r="HJV4" s="83"/>
      <c r="HJW4" s="83"/>
      <c r="HJX4" s="83"/>
      <c r="HJY4" s="83"/>
      <c r="HJZ4" s="83"/>
      <c r="HKA4" s="83"/>
      <c r="HKB4" s="83"/>
      <c r="HKC4" s="83"/>
      <c r="HKD4" s="83"/>
      <c r="HKE4" s="83"/>
      <c r="HKF4" s="83"/>
      <c r="HKG4" s="83"/>
      <c r="HKH4" s="83"/>
      <c r="HKI4" s="83"/>
      <c r="HKJ4" s="83"/>
      <c r="HKK4" s="83"/>
      <c r="HKL4" s="83"/>
      <c r="HKM4" s="83"/>
      <c r="HKN4" s="83"/>
      <c r="HKO4" s="83"/>
      <c r="HKP4" s="83"/>
      <c r="HKQ4" s="83"/>
      <c r="HKR4" s="83"/>
      <c r="HKS4" s="83"/>
      <c r="HKT4" s="83"/>
      <c r="HKU4" s="83"/>
      <c r="HKV4" s="83"/>
      <c r="HKW4" s="83"/>
      <c r="HKX4" s="83"/>
      <c r="HKY4" s="83"/>
      <c r="HKZ4" s="83"/>
      <c r="HLA4" s="83"/>
      <c r="HLB4" s="83"/>
      <c r="HLC4" s="83"/>
      <c r="HLD4" s="83"/>
      <c r="HLE4" s="83"/>
      <c r="HLF4" s="83"/>
      <c r="HLG4" s="83"/>
      <c r="HLH4" s="83"/>
      <c r="HLI4" s="83"/>
      <c r="HLJ4" s="83"/>
      <c r="HLK4" s="83"/>
      <c r="HLL4" s="83"/>
      <c r="HLM4" s="83"/>
      <c r="HLN4" s="83"/>
      <c r="HLO4" s="83"/>
      <c r="HLP4" s="83"/>
      <c r="HLQ4" s="83"/>
      <c r="HLR4" s="83"/>
      <c r="HLS4" s="83"/>
      <c r="HLT4" s="83"/>
      <c r="HLU4" s="83"/>
      <c r="HLV4" s="83"/>
      <c r="HLW4" s="83"/>
      <c r="HLX4" s="83"/>
      <c r="HLY4" s="83"/>
      <c r="HLZ4" s="83"/>
      <c r="HMA4" s="83"/>
      <c r="HMB4" s="83"/>
      <c r="HMC4" s="83"/>
      <c r="HMD4" s="83"/>
      <c r="HME4" s="83"/>
      <c r="HMF4" s="83"/>
      <c r="HMG4" s="83"/>
      <c r="HMH4" s="83"/>
      <c r="HMI4" s="83"/>
      <c r="HMJ4" s="83"/>
      <c r="HMK4" s="83"/>
      <c r="HML4" s="83"/>
      <c r="HMM4" s="83"/>
      <c r="HMN4" s="83"/>
      <c r="HMO4" s="83"/>
      <c r="HMP4" s="83"/>
      <c r="HMQ4" s="83"/>
      <c r="HMR4" s="83"/>
      <c r="HMS4" s="83"/>
      <c r="HMT4" s="83"/>
      <c r="HMU4" s="83"/>
      <c r="HMV4" s="83"/>
      <c r="HMW4" s="83"/>
      <c r="HMX4" s="83"/>
      <c r="HMY4" s="83"/>
      <c r="HMZ4" s="83"/>
      <c r="HNA4" s="83"/>
      <c r="HNB4" s="83"/>
      <c r="HNC4" s="83"/>
      <c r="HND4" s="83"/>
      <c r="HNE4" s="83"/>
      <c r="HNF4" s="83"/>
      <c r="HNG4" s="83"/>
      <c r="HNH4" s="83"/>
      <c r="HNI4" s="83"/>
      <c r="HNJ4" s="83"/>
      <c r="HNK4" s="83"/>
      <c r="HNL4" s="83"/>
      <c r="HNM4" s="83"/>
      <c r="HNN4" s="83"/>
      <c r="HNO4" s="83"/>
      <c r="HNP4" s="83"/>
      <c r="HNQ4" s="83"/>
      <c r="HNR4" s="83"/>
      <c r="HNS4" s="83"/>
      <c r="HNT4" s="83"/>
      <c r="HNU4" s="83"/>
      <c r="HNV4" s="83"/>
      <c r="HNW4" s="83"/>
      <c r="HNX4" s="83"/>
      <c r="HNY4" s="83"/>
      <c r="HNZ4" s="83"/>
      <c r="HOA4" s="83"/>
      <c r="HOB4" s="83"/>
      <c r="HOC4" s="83"/>
      <c r="HOD4" s="83"/>
      <c r="HOE4" s="83"/>
      <c r="HOF4" s="83"/>
      <c r="HOG4" s="83"/>
      <c r="HOH4" s="83"/>
      <c r="HOI4" s="83"/>
      <c r="HOJ4" s="83"/>
      <c r="HOK4" s="83"/>
      <c r="HOL4" s="83"/>
      <c r="HOM4" s="83"/>
      <c r="HON4" s="83"/>
      <c r="HOO4" s="83"/>
      <c r="HOP4" s="83"/>
      <c r="HOQ4" s="83"/>
      <c r="HOR4" s="83"/>
      <c r="HOS4" s="83"/>
      <c r="HOT4" s="83"/>
      <c r="HOU4" s="83"/>
      <c r="HOV4" s="83"/>
      <c r="HOW4" s="83"/>
      <c r="HOX4" s="83"/>
      <c r="HOY4" s="83"/>
      <c r="HOZ4" s="83"/>
      <c r="HPA4" s="83"/>
      <c r="HPB4" s="83"/>
      <c r="HPC4" s="83"/>
      <c r="HPD4" s="83"/>
      <c r="HPE4" s="83"/>
      <c r="HPF4" s="83"/>
      <c r="HPG4" s="83"/>
      <c r="HPH4" s="83"/>
      <c r="HPI4" s="83"/>
      <c r="HPJ4" s="83"/>
      <c r="HPK4" s="83"/>
      <c r="HPL4" s="83"/>
      <c r="HPM4" s="83"/>
      <c r="HPN4" s="83"/>
      <c r="HPO4" s="83"/>
      <c r="HPP4" s="83"/>
      <c r="HPQ4" s="83"/>
      <c r="HPR4" s="83"/>
      <c r="HPS4" s="83"/>
      <c r="HPT4" s="83"/>
      <c r="HPU4" s="83"/>
      <c r="HPV4" s="83"/>
      <c r="HPW4" s="83"/>
      <c r="HPX4" s="83"/>
      <c r="HPY4" s="83"/>
      <c r="HPZ4" s="83"/>
      <c r="HQA4" s="83"/>
      <c r="HQB4" s="83"/>
      <c r="HQC4" s="83"/>
      <c r="HQD4" s="83"/>
      <c r="HQE4" s="83"/>
      <c r="HQF4" s="83"/>
      <c r="HQG4" s="83"/>
      <c r="HQH4" s="83"/>
      <c r="HQI4" s="83"/>
      <c r="HQJ4" s="83"/>
      <c r="HQK4" s="83"/>
      <c r="HQL4" s="83"/>
      <c r="HQM4" s="83"/>
      <c r="HQN4" s="83"/>
      <c r="HQO4" s="83"/>
      <c r="HQP4" s="83"/>
      <c r="HQQ4" s="83"/>
      <c r="HQR4" s="83"/>
      <c r="HQS4" s="83"/>
      <c r="HQT4" s="83"/>
      <c r="HQU4" s="83"/>
      <c r="HQV4" s="83"/>
      <c r="HQW4" s="83"/>
      <c r="HQX4" s="83"/>
      <c r="HQY4" s="83"/>
      <c r="HQZ4" s="83"/>
      <c r="HRA4" s="83"/>
      <c r="HRB4" s="83"/>
      <c r="HRC4" s="83"/>
      <c r="HRD4" s="83"/>
      <c r="HRE4" s="83"/>
      <c r="HRF4" s="83"/>
      <c r="HRG4" s="83"/>
      <c r="HRH4" s="83"/>
      <c r="HRI4" s="83"/>
      <c r="HRJ4" s="83"/>
      <c r="HRK4" s="83"/>
      <c r="HRL4" s="83"/>
      <c r="HRM4" s="83"/>
      <c r="HRN4" s="83"/>
      <c r="HRO4" s="83"/>
      <c r="HRP4" s="83"/>
      <c r="HRQ4" s="83"/>
      <c r="HRR4" s="83"/>
      <c r="HRS4" s="83"/>
      <c r="HRT4" s="83"/>
      <c r="HRU4" s="83"/>
      <c r="HRV4" s="83"/>
      <c r="HRW4" s="83"/>
      <c r="HRX4" s="83"/>
      <c r="HRY4" s="83"/>
      <c r="HRZ4" s="83"/>
      <c r="HSA4" s="83"/>
      <c r="HSB4" s="83"/>
      <c r="HSC4" s="83"/>
      <c r="HSD4" s="83"/>
      <c r="HSE4" s="83"/>
      <c r="HSF4" s="83"/>
      <c r="HSG4" s="83"/>
      <c r="HSH4" s="83"/>
      <c r="HSI4" s="83"/>
      <c r="HSJ4" s="83"/>
      <c r="HSK4" s="83"/>
      <c r="HSL4" s="83"/>
      <c r="HSM4" s="83"/>
      <c r="HSN4" s="83"/>
      <c r="HSO4" s="83"/>
      <c r="HSP4" s="83"/>
      <c r="HSQ4" s="83"/>
      <c r="HSR4" s="83"/>
      <c r="HSS4" s="83"/>
      <c r="HST4" s="83"/>
      <c r="HSU4" s="83"/>
      <c r="HSV4" s="83"/>
      <c r="HSW4" s="83"/>
      <c r="HSX4" s="83"/>
      <c r="HSY4" s="83"/>
      <c r="HSZ4" s="83"/>
      <c r="HTA4" s="83"/>
      <c r="HTB4" s="83"/>
      <c r="HTC4" s="83"/>
      <c r="HTD4" s="83"/>
      <c r="HTE4" s="83"/>
      <c r="HTF4" s="83"/>
      <c r="HTG4" s="83"/>
      <c r="HTH4" s="83"/>
      <c r="HTI4" s="83"/>
      <c r="HTJ4" s="83"/>
      <c r="HTK4" s="83"/>
      <c r="HTL4" s="83"/>
      <c r="HTM4" s="83"/>
      <c r="HTN4" s="83"/>
      <c r="HTO4" s="83"/>
      <c r="HTP4" s="83"/>
      <c r="HTQ4" s="83"/>
      <c r="HTR4" s="83"/>
      <c r="HTS4" s="83"/>
      <c r="HTT4" s="83"/>
      <c r="HTU4" s="83"/>
      <c r="HTV4" s="83"/>
      <c r="HTW4" s="83"/>
      <c r="HTX4" s="83"/>
      <c r="HTY4" s="83"/>
      <c r="HTZ4" s="83"/>
      <c r="HUA4" s="83"/>
      <c r="HUB4" s="83"/>
      <c r="HUC4" s="83"/>
      <c r="HUD4" s="83"/>
      <c r="HUE4" s="83"/>
      <c r="HUF4" s="83"/>
      <c r="HUG4" s="83"/>
      <c r="HUH4" s="83"/>
      <c r="HUI4" s="83"/>
      <c r="HUJ4" s="83"/>
      <c r="HUK4" s="83"/>
      <c r="HUL4" s="83"/>
      <c r="HUM4" s="83"/>
      <c r="HUN4" s="83"/>
      <c r="HUO4" s="83"/>
      <c r="HUP4" s="83"/>
      <c r="HUQ4" s="83"/>
      <c r="HUR4" s="83"/>
      <c r="HUS4" s="83"/>
      <c r="HUT4" s="83"/>
      <c r="HUU4" s="83"/>
      <c r="HUV4" s="83"/>
      <c r="HUW4" s="83"/>
      <c r="HUX4" s="83"/>
      <c r="HUY4" s="83"/>
      <c r="HUZ4" s="83"/>
      <c r="HVA4" s="83"/>
      <c r="HVB4" s="83"/>
      <c r="HVC4" s="83"/>
      <c r="HVD4" s="83"/>
      <c r="HVE4" s="83"/>
      <c r="HVF4" s="83"/>
      <c r="HVG4" s="83"/>
      <c r="HVH4" s="83"/>
      <c r="HVI4" s="83"/>
      <c r="HVJ4" s="83"/>
      <c r="HVK4" s="83"/>
      <c r="HVL4" s="83"/>
      <c r="HVM4" s="83"/>
      <c r="HVN4" s="83"/>
      <c r="HVO4" s="83"/>
      <c r="HVP4" s="83"/>
      <c r="HVQ4" s="83"/>
      <c r="HVR4" s="83"/>
      <c r="HVS4" s="83"/>
      <c r="HVT4" s="83"/>
      <c r="HVU4" s="83"/>
      <c r="HVV4" s="83"/>
      <c r="HVW4" s="83"/>
      <c r="HVX4" s="83"/>
      <c r="HVY4" s="83"/>
      <c r="HVZ4" s="83"/>
      <c r="HWA4" s="83"/>
      <c r="HWB4" s="83"/>
      <c r="HWC4" s="83"/>
      <c r="HWD4" s="83"/>
      <c r="HWE4" s="83"/>
      <c r="HWF4" s="83"/>
      <c r="HWG4" s="83"/>
      <c r="HWH4" s="83"/>
      <c r="HWI4" s="83"/>
      <c r="HWJ4" s="83"/>
      <c r="HWK4" s="83"/>
      <c r="HWL4" s="83"/>
      <c r="HWM4" s="83"/>
      <c r="HWN4" s="83"/>
      <c r="HWO4" s="83"/>
      <c r="HWP4" s="83"/>
      <c r="HWQ4" s="83"/>
      <c r="HWR4" s="83"/>
      <c r="HWS4" s="83"/>
      <c r="HWT4" s="83"/>
      <c r="HWU4" s="83"/>
      <c r="HWV4" s="83"/>
      <c r="HWW4" s="83"/>
      <c r="HWX4" s="83"/>
      <c r="HWY4" s="83"/>
      <c r="HWZ4" s="83"/>
      <c r="HXA4" s="83"/>
      <c r="HXB4" s="83"/>
      <c r="HXC4" s="83"/>
      <c r="HXD4" s="83"/>
      <c r="HXE4" s="83"/>
      <c r="HXF4" s="83"/>
      <c r="HXG4" s="83"/>
      <c r="HXH4" s="83"/>
      <c r="HXI4" s="83"/>
      <c r="HXJ4" s="83"/>
      <c r="HXK4" s="83"/>
      <c r="HXL4" s="83"/>
      <c r="HXM4" s="83"/>
      <c r="HXN4" s="83"/>
      <c r="HXO4" s="83"/>
      <c r="HXP4" s="83"/>
      <c r="HXQ4" s="83"/>
      <c r="HXR4" s="83"/>
      <c r="HXS4" s="83"/>
      <c r="HXT4" s="83"/>
      <c r="HXU4" s="83"/>
      <c r="HXV4" s="83"/>
      <c r="HXW4" s="83"/>
      <c r="HXX4" s="83"/>
      <c r="HXY4" s="83"/>
      <c r="HXZ4" s="83"/>
      <c r="HYA4" s="83"/>
      <c r="HYB4" s="83"/>
      <c r="HYC4" s="83"/>
      <c r="HYD4" s="83"/>
      <c r="HYE4" s="83"/>
      <c r="HYF4" s="83"/>
      <c r="HYG4" s="83"/>
      <c r="HYH4" s="83"/>
      <c r="HYI4" s="83"/>
      <c r="HYJ4" s="83"/>
      <c r="HYK4" s="83"/>
      <c r="HYL4" s="83"/>
      <c r="HYM4" s="83"/>
      <c r="HYN4" s="83"/>
      <c r="HYO4" s="83"/>
      <c r="HYP4" s="83"/>
      <c r="HYQ4" s="83"/>
      <c r="HYR4" s="83"/>
      <c r="HYS4" s="83"/>
      <c r="HYT4" s="83"/>
      <c r="HYU4" s="83"/>
      <c r="HYV4" s="83"/>
      <c r="HYW4" s="83"/>
      <c r="HYX4" s="83"/>
      <c r="HYY4" s="83"/>
      <c r="HYZ4" s="83"/>
      <c r="HZA4" s="83"/>
      <c r="HZB4" s="83"/>
      <c r="HZC4" s="83"/>
      <c r="HZD4" s="83"/>
      <c r="HZE4" s="83"/>
      <c r="HZF4" s="83"/>
      <c r="HZG4" s="83"/>
      <c r="HZH4" s="83"/>
      <c r="HZI4" s="83"/>
      <c r="HZJ4" s="83"/>
      <c r="HZK4" s="83"/>
      <c r="HZL4" s="83"/>
      <c r="HZM4" s="83"/>
      <c r="HZN4" s="83"/>
      <c r="HZO4" s="83"/>
      <c r="HZP4" s="83"/>
      <c r="HZQ4" s="83"/>
      <c r="HZR4" s="83"/>
      <c r="HZS4" s="83"/>
      <c r="HZT4" s="83"/>
      <c r="HZU4" s="83"/>
      <c r="HZV4" s="83"/>
      <c r="HZW4" s="83"/>
      <c r="HZX4" s="83"/>
      <c r="HZY4" s="83"/>
      <c r="HZZ4" s="83"/>
      <c r="IAA4" s="83"/>
      <c r="IAB4" s="83"/>
      <c r="IAC4" s="83"/>
      <c r="IAD4" s="83"/>
      <c r="IAE4" s="83"/>
      <c r="IAF4" s="83"/>
      <c r="IAG4" s="83"/>
      <c r="IAH4" s="83"/>
      <c r="IAI4" s="83"/>
      <c r="IAJ4" s="83"/>
      <c r="IAK4" s="83"/>
      <c r="IAL4" s="83"/>
      <c r="IAM4" s="83"/>
      <c r="IAN4" s="83"/>
      <c r="IAO4" s="83"/>
      <c r="IAP4" s="83"/>
      <c r="IAQ4" s="83"/>
      <c r="IAR4" s="83"/>
      <c r="IAS4" s="83"/>
      <c r="IAT4" s="83"/>
      <c r="IAU4" s="83"/>
      <c r="IAV4" s="83"/>
      <c r="IAW4" s="83"/>
      <c r="IAX4" s="83"/>
      <c r="IAY4" s="83"/>
      <c r="IAZ4" s="83"/>
      <c r="IBA4" s="83"/>
      <c r="IBB4" s="83"/>
      <c r="IBC4" s="83"/>
      <c r="IBD4" s="83"/>
      <c r="IBE4" s="83"/>
      <c r="IBF4" s="83"/>
      <c r="IBG4" s="83"/>
      <c r="IBH4" s="83"/>
      <c r="IBI4" s="83"/>
      <c r="IBJ4" s="83"/>
      <c r="IBK4" s="83"/>
      <c r="IBL4" s="83"/>
      <c r="IBM4" s="83"/>
      <c r="IBN4" s="83"/>
      <c r="IBO4" s="83"/>
      <c r="IBP4" s="83"/>
      <c r="IBQ4" s="83"/>
      <c r="IBR4" s="83"/>
      <c r="IBS4" s="83"/>
      <c r="IBT4" s="83"/>
      <c r="IBU4" s="83"/>
      <c r="IBV4" s="83"/>
      <c r="IBW4" s="83"/>
      <c r="IBX4" s="83"/>
      <c r="IBY4" s="83"/>
      <c r="IBZ4" s="83"/>
      <c r="ICA4" s="83"/>
      <c r="ICB4" s="83"/>
      <c r="ICC4" s="83"/>
      <c r="ICD4" s="83"/>
      <c r="ICE4" s="83"/>
      <c r="ICF4" s="83"/>
      <c r="ICG4" s="83"/>
      <c r="ICH4" s="83"/>
      <c r="ICI4" s="83"/>
      <c r="ICJ4" s="83"/>
      <c r="ICK4" s="83"/>
      <c r="ICL4" s="83"/>
      <c r="ICM4" s="83"/>
      <c r="ICN4" s="83"/>
      <c r="ICO4" s="83"/>
      <c r="ICP4" s="83"/>
      <c r="ICQ4" s="83"/>
      <c r="ICR4" s="83"/>
      <c r="ICS4" s="83"/>
      <c r="ICT4" s="83"/>
      <c r="ICU4" s="83"/>
      <c r="ICV4" s="83"/>
      <c r="ICW4" s="83"/>
      <c r="ICX4" s="83"/>
      <c r="ICY4" s="83"/>
      <c r="ICZ4" s="83"/>
      <c r="IDA4" s="83"/>
      <c r="IDB4" s="83"/>
      <c r="IDC4" s="83"/>
      <c r="IDD4" s="83"/>
      <c r="IDE4" s="83"/>
      <c r="IDF4" s="83"/>
      <c r="IDG4" s="83"/>
      <c r="IDH4" s="83"/>
      <c r="IDI4" s="83"/>
      <c r="IDJ4" s="83"/>
      <c r="IDK4" s="83"/>
      <c r="IDL4" s="83"/>
      <c r="IDM4" s="83"/>
      <c r="IDN4" s="83"/>
      <c r="IDO4" s="83"/>
      <c r="IDP4" s="83"/>
      <c r="IDQ4" s="83"/>
      <c r="IDR4" s="83"/>
      <c r="IDS4" s="83"/>
      <c r="IDT4" s="83"/>
      <c r="IDU4" s="83"/>
      <c r="IDV4" s="83"/>
      <c r="IDW4" s="83"/>
      <c r="IDX4" s="83"/>
      <c r="IDY4" s="83"/>
      <c r="IDZ4" s="83"/>
      <c r="IEA4" s="83"/>
      <c r="IEB4" s="83"/>
      <c r="IEC4" s="83"/>
      <c r="IED4" s="83"/>
      <c r="IEE4" s="83"/>
      <c r="IEF4" s="83"/>
      <c r="IEG4" s="83"/>
      <c r="IEH4" s="83"/>
      <c r="IEI4" s="83"/>
      <c r="IEJ4" s="83"/>
      <c r="IEK4" s="83"/>
      <c r="IEL4" s="83"/>
      <c r="IEM4" s="83"/>
      <c r="IEN4" s="83"/>
      <c r="IEO4" s="83"/>
      <c r="IEP4" s="83"/>
      <c r="IEQ4" s="83"/>
      <c r="IER4" s="83"/>
      <c r="IES4" s="83"/>
      <c r="IET4" s="83"/>
      <c r="IEU4" s="83"/>
      <c r="IEV4" s="83"/>
      <c r="IEW4" s="83"/>
      <c r="IEX4" s="83"/>
      <c r="IEY4" s="83"/>
      <c r="IEZ4" s="83"/>
      <c r="IFA4" s="83"/>
      <c r="IFB4" s="83"/>
      <c r="IFC4" s="83"/>
      <c r="IFD4" s="83"/>
      <c r="IFE4" s="83"/>
      <c r="IFF4" s="83"/>
      <c r="IFG4" s="83"/>
      <c r="IFH4" s="83"/>
      <c r="IFI4" s="83"/>
      <c r="IFJ4" s="83"/>
      <c r="IFK4" s="83"/>
      <c r="IFL4" s="83"/>
      <c r="IFM4" s="83"/>
      <c r="IFN4" s="83"/>
      <c r="IFO4" s="83"/>
      <c r="IFP4" s="83"/>
      <c r="IFQ4" s="83"/>
      <c r="IFR4" s="83"/>
      <c r="IFS4" s="83"/>
      <c r="IFT4" s="83"/>
      <c r="IFU4" s="83"/>
      <c r="IFV4" s="83"/>
      <c r="IFW4" s="83"/>
      <c r="IFX4" s="83"/>
      <c r="IFY4" s="83"/>
      <c r="IFZ4" s="83"/>
      <c r="IGA4" s="83"/>
      <c r="IGB4" s="83"/>
      <c r="IGC4" s="83"/>
      <c r="IGD4" s="83"/>
      <c r="IGE4" s="83"/>
      <c r="IGF4" s="83"/>
      <c r="IGG4" s="83"/>
      <c r="IGH4" s="83"/>
      <c r="IGI4" s="83"/>
      <c r="IGJ4" s="83"/>
      <c r="IGK4" s="83"/>
      <c r="IGL4" s="83"/>
      <c r="IGM4" s="83"/>
      <c r="IGN4" s="83"/>
      <c r="IGO4" s="83"/>
      <c r="IGP4" s="83"/>
      <c r="IGQ4" s="83"/>
      <c r="IGR4" s="83"/>
      <c r="IGS4" s="83"/>
      <c r="IGT4" s="83"/>
      <c r="IGU4" s="83"/>
      <c r="IGV4" s="83"/>
      <c r="IGW4" s="83"/>
      <c r="IGX4" s="83"/>
      <c r="IGY4" s="83"/>
      <c r="IGZ4" s="83"/>
      <c r="IHA4" s="83"/>
      <c r="IHB4" s="83"/>
      <c r="IHC4" s="83"/>
      <c r="IHD4" s="83"/>
      <c r="IHE4" s="83"/>
      <c r="IHF4" s="83"/>
      <c r="IHG4" s="83"/>
      <c r="IHH4" s="83"/>
      <c r="IHI4" s="83"/>
      <c r="IHJ4" s="83"/>
      <c r="IHK4" s="83"/>
      <c r="IHL4" s="83"/>
      <c r="IHM4" s="83"/>
      <c r="IHN4" s="83"/>
      <c r="IHO4" s="83"/>
      <c r="IHP4" s="83"/>
      <c r="IHQ4" s="83"/>
      <c r="IHR4" s="83"/>
      <c r="IHS4" s="83"/>
      <c r="IHT4" s="83"/>
      <c r="IHU4" s="83"/>
      <c r="IHV4" s="83"/>
      <c r="IHW4" s="83"/>
      <c r="IHX4" s="83"/>
      <c r="IHY4" s="83"/>
      <c r="IHZ4" s="83"/>
      <c r="IIA4" s="83"/>
      <c r="IIB4" s="83"/>
      <c r="IIC4" s="83"/>
      <c r="IID4" s="83"/>
      <c r="IIE4" s="83"/>
      <c r="IIF4" s="83"/>
      <c r="IIG4" s="83"/>
      <c r="IIH4" s="83"/>
      <c r="III4" s="83"/>
      <c r="IIJ4" s="83"/>
      <c r="IIK4" s="83"/>
      <c r="IIL4" s="83"/>
      <c r="IIM4" s="83"/>
      <c r="IIN4" s="83"/>
      <c r="IIO4" s="83"/>
      <c r="IIP4" s="83"/>
      <c r="IIQ4" s="83"/>
      <c r="IIR4" s="83"/>
      <c r="IIS4" s="83"/>
      <c r="IIT4" s="83"/>
      <c r="IIU4" s="83"/>
      <c r="IIV4" s="83"/>
      <c r="IIW4" s="83"/>
      <c r="IIX4" s="83"/>
      <c r="IIY4" s="83"/>
      <c r="IIZ4" s="83"/>
      <c r="IJA4" s="83"/>
      <c r="IJB4" s="83"/>
      <c r="IJC4" s="83"/>
      <c r="IJD4" s="83"/>
      <c r="IJE4" s="83"/>
      <c r="IJF4" s="83"/>
      <c r="IJG4" s="83"/>
      <c r="IJH4" s="83"/>
      <c r="IJI4" s="83"/>
      <c r="IJJ4" s="83"/>
      <c r="IJK4" s="83"/>
      <c r="IJL4" s="83"/>
      <c r="IJM4" s="83"/>
      <c r="IJN4" s="83"/>
      <c r="IJO4" s="83"/>
      <c r="IJP4" s="83"/>
      <c r="IJQ4" s="83"/>
      <c r="IJR4" s="83"/>
      <c r="IJS4" s="83"/>
      <c r="IJT4" s="83"/>
      <c r="IJU4" s="83"/>
      <c r="IJV4" s="83"/>
      <c r="IJW4" s="83"/>
      <c r="IJX4" s="83"/>
      <c r="IJY4" s="83"/>
      <c r="IJZ4" s="83"/>
      <c r="IKA4" s="83"/>
      <c r="IKB4" s="83"/>
      <c r="IKC4" s="83"/>
      <c r="IKD4" s="83"/>
      <c r="IKE4" s="83"/>
      <c r="IKF4" s="83"/>
      <c r="IKG4" s="83"/>
      <c r="IKH4" s="83"/>
      <c r="IKI4" s="83"/>
      <c r="IKJ4" s="83"/>
      <c r="IKK4" s="83"/>
      <c r="IKL4" s="83"/>
      <c r="IKM4" s="83"/>
      <c r="IKN4" s="83"/>
      <c r="IKO4" s="83"/>
      <c r="IKP4" s="83"/>
      <c r="IKQ4" s="83"/>
      <c r="IKR4" s="83"/>
      <c r="IKS4" s="83"/>
      <c r="IKT4" s="83"/>
      <c r="IKU4" s="83"/>
      <c r="IKV4" s="83"/>
      <c r="IKW4" s="83"/>
      <c r="IKX4" s="83"/>
      <c r="IKY4" s="83"/>
      <c r="IKZ4" s="83"/>
      <c r="ILA4" s="83"/>
      <c r="ILB4" s="83"/>
      <c r="ILC4" s="83"/>
      <c r="ILD4" s="83"/>
      <c r="ILE4" s="83"/>
      <c r="ILF4" s="83"/>
      <c r="ILG4" s="83"/>
      <c r="ILH4" s="83"/>
      <c r="ILI4" s="83"/>
      <c r="ILJ4" s="83"/>
      <c r="ILK4" s="83"/>
      <c r="ILL4" s="83"/>
      <c r="ILM4" s="83"/>
      <c r="ILN4" s="83"/>
      <c r="ILO4" s="83"/>
      <c r="ILP4" s="83"/>
      <c r="ILQ4" s="83"/>
      <c r="ILR4" s="83"/>
      <c r="ILS4" s="83"/>
      <c r="ILT4" s="83"/>
      <c r="ILU4" s="83"/>
      <c r="ILV4" s="83"/>
      <c r="ILW4" s="83"/>
      <c r="ILX4" s="83"/>
      <c r="ILY4" s="83"/>
      <c r="ILZ4" s="83"/>
      <c r="IMA4" s="83"/>
      <c r="IMB4" s="83"/>
      <c r="IMC4" s="83"/>
      <c r="IMD4" s="83"/>
      <c r="IME4" s="83"/>
      <c r="IMF4" s="83"/>
      <c r="IMG4" s="83"/>
      <c r="IMH4" s="83"/>
      <c r="IMI4" s="83"/>
      <c r="IMJ4" s="83"/>
      <c r="IMK4" s="83"/>
      <c r="IML4" s="83"/>
      <c r="IMM4" s="83"/>
      <c r="IMN4" s="83"/>
      <c r="IMO4" s="83"/>
      <c r="IMP4" s="83"/>
      <c r="IMQ4" s="83"/>
      <c r="IMR4" s="83"/>
      <c r="IMS4" s="83"/>
      <c r="IMT4" s="83"/>
      <c r="IMU4" s="83"/>
      <c r="IMV4" s="83"/>
      <c r="IMW4" s="83"/>
      <c r="IMX4" s="83"/>
      <c r="IMY4" s="83"/>
      <c r="IMZ4" s="83"/>
      <c r="INA4" s="83"/>
      <c r="INB4" s="83"/>
      <c r="INC4" s="83"/>
      <c r="IND4" s="83"/>
      <c r="INE4" s="83"/>
      <c r="INF4" s="83"/>
      <c r="ING4" s="83"/>
      <c r="INH4" s="83"/>
      <c r="INI4" s="83"/>
      <c r="INJ4" s="83"/>
      <c r="INK4" s="83"/>
      <c r="INL4" s="83"/>
      <c r="INM4" s="83"/>
      <c r="INN4" s="83"/>
      <c r="INO4" s="83"/>
      <c r="INP4" s="83"/>
      <c r="INQ4" s="83"/>
      <c r="INR4" s="83"/>
      <c r="INS4" s="83"/>
      <c r="INT4" s="83"/>
      <c r="INU4" s="83"/>
      <c r="INV4" s="83"/>
      <c r="INW4" s="83"/>
      <c r="INX4" s="83"/>
      <c r="INY4" s="83"/>
      <c r="INZ4" s="83"/>
      <c r="IOA4" s="83"/>
      <c r="IOB4" s="83"/>
      <c r="IOC4" s="83"/>
      <c r="IOD4" s="83"/>
      <c r="IOE4" s="83"/>
      <c r="IOF4" s="83"/>
      <c r="IOG4" s="83"/>
      <c r="IOH4" s="83"/>
      <c r="IOI4" s="83"/>
      <c r="IOJ4" s="83"/>
      <c r="IOK4" s="83"/>
      <c r="IOL4" s="83"/>
      <c r="IOM4" s="83"/>
      <c r="ION4" s="83"/>
      <c r="IOO4" s="83"/>
      <c r="IOP4" s="83"/>
      <c r="IOQ4" s="83"/>
      <c r="IOR4" s="83"/>
      <c r="IOS4" s="83"/>
      <c r="IOT4" s="83"/>
      <c r="IOU4" s="83"/>
      <c r="IOV4" s="83"/>
      <c r="IOW4" s="83"/>
      <c r="IOX4" s="83"/>
      <c r="IOY4" s="83"/>
      <c r="IOZ4" s="83"/>
      <c r="IPA4" s="83"/>
      <c r="IPB4" s="83"/>
      <c r="IPC4" s="83"/>
      <c r="IPD4" s="83"/>
      <c r="IPE4" s="83"/>
      <c r="IPF4" s="83"/>
      <c r="IPG4" s="83"/>
      <c r="IPH4" s="83"/>
      <c r="IPI4" s="83"/>
      <c r="IPJ4" s="83"/>
      <c r="IPK4" s="83"/>
      <c r="IPL4" s="83"/>
      <c r="IPM4" s="83"/>
      <c r="IPN4" s="83"/>
      <c r="IPO4" s="83"/>
      <c r="IPP4" s="83"/>
      <c r="IPQ4" s="83"/>
      <c r="IPR4" s="83"/>
      <c r="IPS4" s="83"/>
      <c r="IPT4" s="83"/>
      <c r="IPU4" s="83"/>
      <c r="IPV4" s="83"/>
      <c r="IPW4" s="83"/>
      <c r="IPX4" s="83"/>
      <c r="IPY4" s="83"/>
      <c r="IPZ4" s="83"/>
      <c r="IQA4" s="83"/>
      <c r="IQB4" s="83"/>
      <c r="IQC4" s="83"/>
      <c r="IQD4" s="83"/>
      <c r="IQE4" s="83"/>
      <c r="IQF4" s="83"/>
      <c r="IQG4" s="83"/>
      <c r="IQH4" s="83"/>
      <c r="IQI4" s="83"/>
      <c r="IQJ4" s="83"/>
      <c r="IQK4" s="83"/>
      <c r="IQL4" s="83"/>
      <c r="IQM4" s="83"/>
      <c r="IQN4" s="83"/>
      <c r="IQO4" s="83"/>
      <c r="IQP4" s="83"/>
      <c r="IQQ4" s="83"/>
      <c r="IQR4" s="83"/>
      <c r="IQS4" s="83"/>
      <c r="IQT4" s="83"/>
      <c r="IQU4" s="83"/>
      <c r="IQV4" s="83"/>
      <c r="IQW4" s="83"/>
      <c r="IQX4" s="83"/>
      <c r="IQY4" s="83"/>
      <c r="IQZ4" s="83"/>
      <c r="IRA4" s="83"/>
      <c r="IRB4" s="83"/>
      <c r="IRC4" s="83"/>
      <c r="IRD4" s="83"/>
      <c r="IRE4" s="83"/>
      <c r="IRF4" s="83"/>
      <c r="IRG4" s="83"/>
      <c r="IRH4" s="83"/>
      <c r="IRI4" s="83"/>
      <c r="IRJ4" s="83"/>
      <c r="IRK4" s="83"/>
      <c r="IRL4" s="83"/>
      <c r="IRM4" s="83"/>
      <c r="IRN4" s="83"/>
      <c r="IRO4" s="83"/>
      <c r="IRP4" s="83"/>
      <c r="IRQ4" s="83"/>
      <c r="IRR4" s="83"/>
      <c r="IRS4" s="83"/>
      <c r="IRT4" s="83"/>
      <c r="IRU4" s="83"/>
      <c r="IRV4" s="83"/>
      <c r="IRW4" s="83"/>
      <c r="IRX4" s="83"/>
      <c r="IRY4" s="83"/>
      <c r="IRZ4" s="83"/>
      <c r="ISA4" s="83"/>
      <c r="ISB4" s="83"/>
      <c r="ISC4" s="83"/>
      <c r="ISD4" s="83"/>
      <c r="ISE4" s="83"/>
      <c r="ISF4" s="83"/>
      <c r="ISG4" s="83"/>
      <c r="ISH4" s="83"/>
      <c r="ISI4" s="83"/>
      <c r="ISJ4" s="83"/>
      <c r="ISK4" s="83"/>
      <c r="ISL4" s="83"/>
      <c r="ISM4" s="83"/>
      <c r="ISN4" s="83"/>
      <c r="ISO4" s="83"/>
      <c r="ISP4" s="83"/>
      <c r="ISQ4" s="83"/>
      <c r="ISR4" s="83"/>
      <c r="ISS4" s="83"/>
      <c r="IST4" s="83"/>
      <c r="ISU4" s="83"/>
      <c r="ISV4" s="83"/>
      <c r="ISW4" s="83"/>
      <c r="ISX4" s="83"/>
      <c r="ISY4" s="83"/>
      <c r="ISZ4" s="83"/>
      <c r="ITA4" s="83"/>
      <c r="ITB4" s="83"/>
      <c r="ITC4" s="83"/>
      <c r="ITD4" s="83"/>
      <c r="ITE4" s="83"/>
      <c r="ITF4" s="83"/>
      <c r="ITG4" s="83"/>
      <c r="ITH4" s="83"/>
      <c r="ITI4" s="83"/>
      <c r="ITJ4" s="83"/>
      <c r="ITK4" s="83"/>
      <c r="ITL4" s="83"/>
      <c r="ITM4" s="83"/>
      <c r="ITN4" s="83"/>
      <c r="ITO4" s="83"/>
      <c r="ITP4" s="83"/>
      <c r="ITQ4" s="83"/>
      <c r="ITR4" s="83"/>
      <c r="ITS4" s="83"/>
      <c r="ITT4" s="83"/>
      <c r="ITU4" s="83"/>
      <c r="ITV4" s="83"/>
      <c r="ITW4" s="83"/>
      <c r="ITX4" s="83"/>
      <c r="ITY4" s="83"/>
      <c r="ITZ4" s="83"/>
      <c r="IUA4" s="83"/>
      <c r="IUB4" s="83"/>
      <c r="IUC4" s="83"/>
      <c r="IUD4" s="83"/>
      <c r="IUE4" s="83"/>
      <c r="IUF4" s="83"/>
      <c r="IUG4" s="83"/>
      <c r="IUH4" s="83"/>
      <c r="IUI4" s="83"/>
      <c r="IUJ4" s="83"/>
      <c r="IUK4" s="83"/>
      <c r="IUL4" s="83"/>
      <c r="IUM4" s="83"/>
      <c r="IUN4" s="83"/>
      <c r="IUO4" s="83"/>
      <c r="IUP4" s="83"/>
      <c r="IUQ4" s="83"/>
      <c r="IUR4" s="83"/>
      <c r="IUS4" s="83"/>
      <c r="IUT4" s="83"/>
      <c r="IUU4" s="83"/>
      <c r="IUV4" s="83"/>
      <c r="IUW4" s="83"/>
      <c r="IUX4" s="83"/>
      <c r="IUY4" s="83"/>
      <c r="IUZ4" s="83"/>
      <c r="IVA4" s="83"/>
      <c r="IVB4" s="83"/>
      <c r="IVC4" s="83"/>
      <c r="IVD4" s="83"/>
      <c r="IVE4" s="83"/>
      <c r="IVF4" s="83"/>
      <c r="IVG4" s="83"/>
      <c r="IVH4" s="83"/>
      <c r="IVI4" s="83"/>
      <c r="IVJ4" s="83"/>
      <c r="IVK4" s="83"/>
      <c r="IVL4" s="83"/>
      <c r="IVM4" s="83"/>
      <c r="IVN4" s="83"/>
      <c r="IVO4" s="83"/>
      <c r="IVP4" s="83"/>
      <c r="IVQ4" s="83"/>
      <c r="IVR4" s="83"/>
      <c r="IVS4" s="83"/>
      <c r="IVT4" s="83"/>
      <c r="IVU4" s="83"/>
      <c r="IVV4" s="83"/>
      <c r="IVW4" s="83"/>
      <c r="IVX4" s="83"/>
      <c r="IVY4" s="83"/>
      <c r="IVZ4" s="83"/>
      <c r="IWA4" s="83"/>
      <c r="IWB4" s="83"/>
      <c r="IWC4" s="83"/>
      <c r="IWD4" s="83"/>
      <c r="IWE4" s="83"/>
      <c r="IWF4" s="83"/>
      <c r="IWG4" s="83"/>
      <c r="IWH4" s="83"/>
      <c r="IWI4" s="83"/>
      <c r="IWJ4" s="83"/>
      <c r="IWK4" s="83"/>
      <c r="IWL4" s="83"/>
      <c r="IWM4" s="83"/>
      <c r="IWN4" s="83"/>
      <c r="IWO4" s="83"/>
      <c r="IWP4" s="83"/>
      <c r="IWQ4" s="83"/>
      <c r="IWR4" s="83"/>
      <c r="IWS4" s="83"/>
      <c r="IWT4" s="83"/>
      <c r="IWU4" s="83"/>
      <c r="IWV4" s="83"/>
      <c r="IWW4" s="83"/>
      <c r="IWX4" s="83"/>
      <c r="IWY4" s="83"/>
      <c r="IWZ4" s="83"/>
      <c r="IXA4" s="83"/>
      <c r="IXB4" s="83"/>
      <c r="IXC4" s="83"/>
      <c r="IXD4" s="83"/>
      <c r="IXE4" s="83"/>
      <c r="IXF4" s="83"/>
      <c r="IXG4" s="83"/>
      <c r="IXH4" s="83"/>
      <c r="IXI4" s="83"/>
      <c r="IXJ4" s="83"/>
      <c r="IXK4" s="83"/>
      <c r="IXL4" s="83"/>
      <c r="IXM4" s="83"/>
      <c r="IXN4" s="83"/>
      <c r="IXO4" s="83"/>
      <c r="IXP4" s="83"/>
      <c r="IXQ4" s="83"/>
      <c r="IXR4" s="83"/>
      <c r="IXS4" s="83"/>
      <c r="IXT4" s="83"/>
      <c r="IXU4" s="83"/>
      <c r="IXV4" s="83"/>
      <c r="IXW4" s="83"/>
      <c r="IXX4" s="83"/>
      <c r="IXY4" s="83"/>
      <c r="IXZ4" s="83"/>
      <c r="IYA4" s="83"/>
      <c r="IYB4" s="83"/>
      <c r="IYC4" s="83"/>
      <c r="IYD4" s="83"/>
      <c r="IYE4" s="83"/>
      <c r="IYF4" s="83"/>
      <c r="IYG4" s="83"/>
      <c r="IYH4" s="83"/>
      <c r="IYI4" s="83"/>
      <c r="IYJ4" s="83"/>
      <c r="IYK4" s="83"/>
      <c r="IYL4" s="83"/>
      <c r="IYM4" s="83"/>
      <c r="IYN4" s="83"/>
      <c r="IYO4" s="83"/>
      <c r="IYP4" s="83"/>
      <c r="IYQ4" s="83"/>
      <c r="IYR4" s="83"/>
      <c r="IYS4" s="83"/>
      <c r="IYT4" s="83"/>
      <c r="IYU4" s="83"/>
      <c r="IYV4" s="83"/>
      <c r="IYW4" s="83"/>
      <c r="IYX4" s="83"/>
      <c r="IYY4" s="83"/>
      <c r="IYZ4" s="83"/>
      <c r="IZA4" s="83"/>
      <c r="IZB4" s="83"/>
      <c r="IZC4" s="83"/>
      <c r="IZD4" s="83"/>
      <c r="IZE4" s="83"/>
      <c r="IZF4" s="83"/>
      <c r="IZG4" s="83"/>
      <c r="IZH4" s="83"/>
      <c r="IZI4" s="83"/>
      <c r="IZJ4" s="83"/>
      <c r="IZK4" s="83"/>
      <c r="IZL4" s="83"/>
      <c r="IZM4" s="83"/>
      <c r="IZN4" s="83"/>
      <c r="IZO4" s="83"/>
      <c r="IZP4" s="83"/>
      <c r="IZQ4" s="83"/>
      <c r="IZR4" s="83"/>
      <c r="IZS4" s="83"/>
      <c r="IZT4" s="83"/>
      <c r="IZU4" s="83"/>
      <c r="IZV4" s="83"/>
      <c r="IZW4" s="83"/>
      <c r="IZX4" s="83"/>
      <c r="IZY4" s="83"/>
      <c r="IZZ4" s="83"/>
      <c r="JAA4" s="83"/>
      <c r="JAB4" s="83"/>
      <c r="JAC4" s="83"/>
      <c r="JAD4" s="83"/>
      <c r="JAE4" s="83"/>
      <c r="JAF4" s="83"/>
      <c r="JAG4" s="83"/>
      <c r="JAH4" s="83"/>
      <c r="JAI4" s="83"/>
      <c r="JAJ4" s="83"/>
      <c r="JAK4" s="83"/>
      <c r="JAL4" s="83"/>
      <c r="JAM4" s="83"/>
      <c r="JAN4" s="83"/>
      <c r="JAO4" s="83"/>
      <c r="JAP4" s="83"/>
      <c r="JAQ4" s="83"/>
      <c r="JAR4" s="83"/>
      <c r="JAS4" s="83"/>
      <c r="JAT4" s="83"/>
      <c r="JAU4" s="83"/>
      <c r="JAV4" s="83"/>
      <c r="JAW4" s="83"/>
      <c r="JAX4" s="83"/>
      <c r="JAY4" s="83"/>
      <c r="JAZ4" s="83"/>
      <c r="JBA4" s="83"/>
      <c r="JBB4" s="83"/>
      <c r="JBC4" s="83"/>
      <c r="JBD4" s="83"/>
      <c r="JBE4" s="83"/>
      <c r="JBF4" s="83"/>
      <c r="JBG4" s="83"/>
      <c r="JBH4" s="83"/>
      <c r="JBI4" s="83"/>
      <c r="JBJ4" s="83"/>
      <c r="JBK4" s="83"/>
      <c r="JBL4" s="83"/>
      <c r="JBM4" s="83"/>
      <c r="JBN4" s="83"/>
      <c r="JBO4" s="83"/>
      <c r="JBP4" s="83"/>
      <c r="JBQ4" s="83"/>
      <c r="JBR4" s="83"/>
      <c r="JBS4" s="83"/>
      <c r="JBT4" s="83"/>
      <c r="JBU4" s="83"/>
      <c r="JBV4" s="83"/>
      <c r="JBW4" s="83"/>
      <c r="JBX4" s="83"/>
      <c r="JBY4" s="83"/>
      <c r="JBZ4" s="83"/>
      <c r="JCA4" s="83"/>
      <c r="JCB4" s="83"/>
      <c r="JCC4" s="83"/>
      <c r="JCD4" s="83"/>
      <c r="JCE4" s="83"/>
      <c r="JCF4" s="83"/>
      <c r="JCG4" s="83"/>
      <c r="JCH4" s="83"/>
      <c r="JCI4" s="83"/>
      <c r="JCJ4" s="83"/>
      <c r="JCK4" s="83"/>
      <c r="JCL4" s="83"/>
      <c r="JCM4" s="83"/>
      <c r="JCN4" s="83"/>
      <c r="JCO4" s="83"/>
      <c r="JCP4" s="83"/>
      <c r="JCQ4" s="83"/>
      <c r="JCR4" s="83"/>
      <c r="JCS4" s="83"/>
      <c r="JCT4" s="83"/>
      <c r="JCU4" s="83"/>
      <c r="JCV4" s="83"/>
      <c r="JCW4" s="83"/>
      <c r="JCX4" s="83"/>
      <c r="JCY4" s="83"/>
      <c r="JCZ4" s="83"/>
      <c r="JDA4" s="83"/>
      <c r="JDB4" s="83"/>
      <c r="JDC4" s="83"/>
      <c r="JDD4" s="83"/>
      <c r="JDE4" s="83"/>
      <c r="JDF4" s="83"/>
      <c r="JDG4" s="83"/>
      <c r="JDH4" s="83"/>
      <c r="JDI4" s="83"/>
      <c r="JDJ4" s="83"/>
      <c r="JDK4" s="83"/>
      <c r="JDL4" s="83"/>
      <c r="JDM4" s="83"/>
      <c r="JDN4" s="83"/>
      <c r="JDO4" s="83"/>
      <c r="JDP4" s="83"/>
      <c r="JDQ4" s="83"/>
      <c r="JDR4" s="83"/>
      <c r="JDS4" s="83"/>
      <c r="JDT4" s="83"/>
      <c r="JDU4" s="83"/>
      <c r="JDV4" s="83"/>
      <c r="JDW4" s="83"/>
      <c r="JDX4" s="83"/>
      <c r="JDY4" s="83"/>
      <c r="JDZ4" s="83"/>
      <c r="JEA4" s="83"/>
      <c r="JEB4" s="83"/>
      <c r="JEC4" s="83"/>
      <c r="JED4" s="83"/>
      <c r="JEE4" s="83"/>
      <c r="JEF4" s="83"/>
      <c r="JEG4" s="83"/>
      <c r="JEH4" s="83"/>
      <c r="JEI4" s="83"/>
      <c r="JEJ4" s="83"/>
      <c r="JEK4" s="83"/>
      <c r="JEL4" s="83"/>
      <c r="JEM4" s="83"/>
      <c r="JEN4" s="83"/>
      <c r="JEO4" s="83"/>
      <c r="JEP4" s="83"/>
      <c r="JEQ4" s="83"/>
      <c r="JER4" s="83"/>
      <c r="JES4" s="83"/>
      <c r="JET4" s="83"/>
      <c r="JEU4" s="83"/>
      <c r="JEV4" s="83"/>
      <c r="JEW4" s="83"/>
      <c r="JEX4" s="83"/>
      <c r="JEY4" s="83"/>
      <c r="JEZ4" s="83"/>
      <c r="JFA4" s="83"/>
      <c r="JFB4" s="83"/>
      <c r="JFC4" s="83"/>
      <c r="JFD4" s="83"/>
      <c r="JFE4" s="83"/>
      <c r="JFF4" s="83"/>
      <c r="JFG4" s="83"/>
      <c r="JFH4" s="83"/>
      <c r="JFI4" s="83"/>
      <c r="JFJ4" s="83"/>
      <c r="JFK4" s="83"/>
      <c r="JFL4" s="83"/>
      <c r="JFM4" s="83"/>
      <c r="JFN4" s="83"/>
      <c r="JFO4" s="83"/>
      <c r="JFP4" s="83"/>
      <c r="JFQ4" s="83"/>
      <c r="JFR4" s="83"/>
      <c r="JFS4" s="83"/>
      <c r="JFT4" s="83"/>
      <c r="JFU4" s="83"/>
      <c r="JFV4" s="83"/>
      <c r="JFW4" s="83"/>
      <c r="JFX4" s="83"/>
      <c r="JFY4" s="83"/>
      <c r="JFZ4" s="83"/>
      <c r="JGA4" s="83"/>
      <c r="JGB4" s="83"/>
      <c r="JGC4" s="83"/>
      <c r="JGD4" s="83"/>
      <c r="JGE4" s="83"/>
      <c r="JGF4" s="83"/>
      <c r="JGG4" s="83"/>
      <c r="JGH4" s="83"/>
      <c r="JGI4" s="83"/>
      <c r="JGJ4" s="83"/>
      <c r="JGK4" s="83"/>
      <c r="JGL4" s="83"/>
      <c r="JGM4" s="83"/>
      <c r="JGN4" s="83"/>
      <c r="JGO4" s="83"/>
      <c r="JGP4" s="83"/>
      <c r="JGQ4" s="83"/>
      <c r="JGR4" s="83"/>
      <c r="JGS4" s="83"/>
      <c r="JGT4" s="83"/>
      <c r="JGU4" s="83"/>
      <c r="JGV4" s="83"/>
      <c r="JGW4" s="83"/>
      <c r="JGX4" s="83"/>
      <c r="JGY4" s="83"/>
      <c r="JGZ4" s="83"/>
      <c r="JHA4" s="83"/>
      <c r="JHB4" s="83"/>
      <c r="JHC4" s="83"/>
      <c r="JHD4" s="83"/>
      <c r="JHE4" s="83"/>
      <c r="JHF4" s="83"/>
      <c r="JHG4" s="83"/>
      <c r="JHH4" s="83"/>
      <c r="JHI4" s="83"/>
      <c r="JHJ4" s="83"/>
      <c r="JHK4" s="83"/>
      <c r="JHL4" s="83"/>
      <c r="JHM4" s="83"/>
      <c r="JHN4" s="83"/>
      <c r="JHO4" s="83"/>
      <c r="JHP4" s="83"/>
      <c r="JHQ4" s="83"/>
      <c r="JHR4" s="83"/>
      <c r="JHS4" s="83"/>
      <c r="JHT4" s="83"/>
      <c r="JHU4" s="83"/>
      <c r="JHV4" s="83"/>
      <c r="JHW4" s="83"/>
      <c r="JHX4" s="83"/>
      <c r="JHY4" s="83"/>
      <c r="JHZ4" s="83"/>
      <c r="JIA4" s="83"/>
      <c r="JIB4" s="83"/>
      <c r="JIC4" s="83"/>
      <c r="JID4" s="83"/>
      <c r="JIE4" s="83"/>
      <c r="JIF4" s="83"/>
      <c r="JIG4" s="83"/>
      <c r="JIH4" s="83"/>
      <c r="JII4" s="83"/>
      <c r="JIJ4" s="83"/>
      <c r="JIK4" s="83"/>
      <c r="JIL4" s="83"/>
      <c r="JIM4" s="83"/>
      <c r="JIN4" s="83"/>
      <c r="JIO4" s="83"/>
      <c r="JIP4" s="83"/>
      <c r="JIQ4" s="83"/>
      <c r="JIR4" s="83"/>
      <c r="JIS4" s="83"/>
      <c r="JIT4" s="83"/>
      <c r="JIU4" s="83"/>
      <c r="JIV4" s="83"/>
      <c r="JIW4" s="83"/>
      <c r="JIX4" s="83"/>
      <c r="JIY4" s="83"/>
      <c r="JIZ4" s="83"/>
      <c r="JJA4" s="83"/>
      <c r="JJB4" s="83"/>
      <c r="JJC4" s="83"/>
      <c r="JJD4" s="83"/>
      <c r="JJE4" s="83"/>
      <c r="JJF4" s="83"/>
      <c r="JJG4" s="83"/>
      <c r="JJH4" s="83"/>
      <c r="JJI4" s="83"/>
      <c r="JJJ4" s="83"/>
      <c r="JJK4" s="83"/>
      <c r="JJL4" s="83"/>
      <c r="JJM4" s="83"/>
      <c r="JJN4" s="83"/>
      <c r="JJO4" s="83"/>
      <c r="JJP4" s="83"/>
      <c r="JJQ4" s="83"/>
      <c r="JJR4" s="83"/>
      <c r="JJS4" s="83"/>
      <c r="JJT4" s="83"/>
      <c r="JJU4" s="83"/>
      <c r="JJV4" s="83"/>
      <c r="JJW4" s="83"/>
      <c r="JJX4" s="83"/>
      <c r="JJY4" s="83"/>
      <c r="JJZ4" s="83"/>
      <c r="JKA4" s="83"/>
      <c r="JKB4" s="83"/>
      <c r="JKC4" s="83"/>
      <c r="JKD4" s="83"/>
      <c r="JKE4" s="83"/>
      <c r="JKF4" s="83"/>
      <c r="JKG4" s="83"/>
      <c r="JKH4" s="83"/>
      <c r="JKI4" s="83"/>
      <c r="JKJ4" s="83"/>
      <c r="JKK4" s="83"/>
      <c r="JKL4" s="83"/>
      <c r="JKM4" s="83"/>
      <c r="JKN4" s="83"/>
      <c r="JKO4" s="83"/>
      <c r="JKP4" s="83"/>
      <c r="JKQ4" s="83"/>
      <c r="JKR4" s="83"/>
      <c r="JKS4" s="83"/>
      <c r="JKT4" s="83"/>
      <c r="JKU4" s="83"/>
      <c r="JKV4" s="83"/>
      <c r="JKW4" s="83"/>
      <c r="JKX4" s="83"/>
      <c r="JKY4" s="83"/>
      <c r="JKZ4" s="83"/>
      <c r="JLA4" s="83"/>
      <c r="JLB4" s="83"/>
      <c r="JLC4" s="83"/>
      <c r="JLD4" s="83"/>
      <c r="JLE4" s="83"/>
      <c r="JLF4" s="83"/>
      <c r="JLG4" s="83"/>
      <c r="JLH4" s="83"/>
      <c r="JLI4" s="83"/>
      <c r="JLJ4" s="83"/>
      <c r="JLK4" s="83"/>
      <c r="JLL4" s="83"/>
      <c r="JLM4" s="83"/>
      <c r="JLN4" s="83"/>
      <c r="JLO4" s="83"/>
      <c r="JLP4" s="83"/>
      <c r="JLQ4" s="83"/>
      <c r="JLR4" s="83"/>
      <c r="JLS4" s="83"/>
      <c r="JLT4" s="83"/>
      <c r="JLU4" s="83"/>
      <c r="JLV4" s="83"/>
      <c r="JLW4" s="83"/>
      <c r="JLX4" s="83"/>
      <c r="JLY4" s="83"/>
      <c r="JLZ4" s="83"/>
      <c r="JMA4" s="83"/>
      <c r="JMB4" s="83"/>
      <c r="JMC4" s="83"/>
      <c r="JMD4" s="83"/>
      <c r="JME4" s="83"/>
      <c r="JMF4" s="83"/>
      <c r="JMG4" s="83"/>
      <c r="JMH4" s="83"/>
      <c r="JMI4" s="83"/>
      <c r="JMJ4" s="83"/>
      <c r="JMK4" s="83"/>
      <c r="JML4" s="83"/>
      <c r="JMM4" s="83"/>
      <c r="JMN4" s="83"/>
      <c r="JMO4" s="83"/>
      <c r="JMP4" s="83"/>
      <c r="JMQ4" s="83"/>
      <c r="JMR4" s="83"/>
      <c r="JMS4" s="83"/>
      <c r="JMT4" s="83"/>
      <c r="JMU4" s="83"/>
      <c r="JMV4" s="83"/>
      <c r="JMW4" s="83"/>
      <c r="JMX4" s="83"/>
      <c r="JMY4" s="83"/>
      <c r="JMZ4" s="83"/>
      <c r="JNA4" s="83"/>
      <c r="JNB4" s="83"/>
      <c r="JNC4" s="83"/>
      <c r="JND4" s="83"/>
      <c r="JNE4" s="83"/>
      <c r="JNF4" s="83"/>
      <c r="JNG4" s="83"/>
      <c r="JNH4" s="83"/>
      <c r="JNI4" s="83"/>
      <c r="JNJ4" s="83"/>
      <c r="JNK4" s="83"/>
      <c r="JNL4" s="83"/>
      <c r="JNM4" s="83"/>
      <c r="JNN4" s="83"/>
      <c r="JNO4" s="83"/>
      <c r="JNP4" s="83"/>
      <c r="JNQ4" s="83"/>
      <c r="JNR4" s="83"/>
      <c r="JNS4" s="83"/>
      <c r="JNT4" s="83"/>
      <c r="JNU4" s="83"/>
      <c r="JNV4" s="83"/>
      <c r="JNW4" s="83"/>
      <c r="JNX4" s="83"/>
      <c r="JNY4" s="83"/>
      <c r="JNZ4" s="83"/>
      <c r="JOA4" s="83"/>
      <c r="JOB4" s="83"/>
      <c r="JOC4" s="83"/>
      <c r="JOD4" s="83"/>
      <c r="JOE4" s="83"/>
      <c r="JOF4" s="83"/>
      <c r="JOG4" s="83"/>
      <c r="JOH4" s="83"/>
      <c r="JOI4" s="83"/>
      <c r="JOJ4" s="83"/>
      <c r="JOK4" s="83"/>
      <c r="JOL4" s="83"/>
      <c r="JOM4" s="83"/>
      <c r="JON4" s="83"/>
      <c r="JOO4" s="83"/>
      <c r="JOP4" s="83"/>
      <c r="JOQ4" s="83"/>
      <c r="JOR4" s="83"/>
      <c r="JOS4" s="83"/>
      <c r="JOT4" s="83"/>
      <c r="JOU4" s="83"/>
      <c r="JOV4" s="83"/>
      <c r="JOW4" s="83"/>
      <c r="JOX4" s="83"/>
      <c r="JOY4" s="83"/>
      <c r="JOZ4" s="83"/>
      <c r="JPA4" s="83"/>
      <c r="JPB4" s="83"/>
      <c r="JPC4" s="83"/>
      <c r="JPD4" s="83"/>
      <c r="JPE4" s="83"/>
      <c r="JPF4" s="83"/>
      <c r="JPG4" s="83"/>
      <c r="JPH4" s="83"/>
      <c r="JPI4" s="83"/>
      <c r="JPJ4" s="83"/>
      <c r="JPK4" s="83"/>
      <c r="JPL4" s="83"/>
      <c r="JPM4" s="83"/>
      <c r="JPN4" s="83"/>
      <c r="JPO4" s="83"/>
      <c r="JPP4" s="83"/>
      <c r="JPQ4" s="83"/>
      <c r="JPR4" s="83"/>
      <c r="JPS4" s="83"/>
      <c r="JPT4" s="83"/>
      <c r="JPU4" s="83"/>
      <c r="JPV4" s="83"/>
      <c r="JPW4" s="83"/>
      <c r="JPX4" s="83"/>
      <c r="JPY4" s="83"/>
      <c r="JPZ4" s="83"/>
      <c r="JQA4" s="83"/>
      <c r="JQB4" s="83"/>
      <c r="JQC4" s="83"/>
      <c r="JQD4" s="83"/>
      <c r="JQE4" s="83"/>
      <c r="JQF4" s="83"/>
      <c r="JQG4" s="83"/>
      <c r="JQH4" s="83"/>
      <c r="JQI4" s="83"/>
      <c r="JQJ4" s="83"/>
      <c r="JQK4" s="83"/>
      <c r="JQL4" s="83"/>
      <c r="JQM4" s="83"/>
      <c r="JQN4" s="83"/>
      <c r="JQO4" s="83"/>
      <c r="JQP4" s="83"/>
      <c r="JQQ4" s="83"/>
      <c r="JQR4" s="83"/>
      <c r="JQS4" s="83"/>
      <c r="JQT4" s="83"/>
      <c r="JQU4" s="83"/>
      <c r="JQV4" s="83"/>
      <c r="JQW4" s="83"/>
      <c r="JQX4" s="83"/>
      <c r="JQY4" s="83"/>
      <c r="JQZ4" s="83"/>
      <c r="JRA4" s="83"/>
      <c r="JRB4" s="83"/>
      <c r="JRC4" s="83"/>
      <c r="JRD4" s="83"/>
      <c r="JRE4" s="83"/>
      <c r="JRF4" s="83"/>
      <c r="JRG4" s="83"/>
      <c r="JRH4" s="83"/>
      <c r="JRI4" s="83"/>
      <c r="JRJ4" s="83"/>
      <c r="JRK4" s="83"/>
      <c r="JRL4" s="83"/>
      <c r="JRM4" s="83"/>
      <c r="JRN4" s="83"/>
      <c r="JRO4" s="83"/>
      <c r="JRP4" s="83"/>
      <c r="JRQ4" s="83"/>
      <c r="JRR4" s="83"/>
      <c r="JRS4" s="83"/>
      <c r="JRT4" s="83"/>
      <c r="JRU4" s="83"/>
      <c r="JRV4" s="83"/>
      <c r="JRW4" s="83"/>
      <c r="JRX4" s="83"/>
      <c r="JRY4" s="83"/>
      <c r="JRZ4" s="83"/>
      <c r="JSA4" s="83"/>
      <c r="JSB4" s="83"/>
      <c r="JSC4" s="83"/>
      <c r="JSD4" s="83"/>
      <c r="JSE4" s="83"/>
      <c r="JSF4" s="83"/>
      <c r="JSG4" s="83"/>
      <c r="JSH4" s="83"/>
      <c r="JSI4" s="83"/>
      <c r="JSJ4" s="83"/>
      <c r="JSK4" s="83"/>
      <c r="JSL4" s="83"/>
      <c r="JSM4" s="83"/>
      <c r="JSN4" s="83"/>
      <c r="JSO4" s="83"/>
      <c r="JSP4" s="83"/>
      <c r="JSQ4" s="83"/>
      <c r="JSR4" s="83"/>
      <c r="JSS4" s="83"/>
      <c r="JST4" s="83"/>
      <c r="JSU4" s="83"/>
      <c r="JSV4" s="83"/>
      <c r="JSW4" s="83"/>
      <c r="JSX4" s="83"/>
      <c r="JSY4" s="83"/>
      <c r="JSZ4" s="83"/>
      <c r="JTA4" s="83"/>
      <c r="JTB4" s="83"/>
      <c r="JTC4" s="83"/>
      <c r="JTD4" s="83"/>
      <c r="JTE4" s="83"/>
      <c r="JTF4" s="83"/>
      <c r="JTG4" s="83"/>
      <c r="JTH4" s="83"/>
      <c r="JTI4" s="83"/>
      <c r="JTJ4" s="83"/>
      <c r="JTK4" s="83"/>
      <c r="JTL4" s="83"/>
      <c r="JTM4" s="83"/>
      <c r="JTN4" s="83"/>
      <c r="JTO4" s="83"/>
      <c r="JTP4" s="83"/>
      <c r="JTQ4" s="83"/>
      <c r="JTR4" s="83"/>
      <c r="JTS4" s="83"/>
      <c r="JTT4" s="83"/>
      <c r="JTU4" s="83"/>
      <c r="JTV4" s="83"/>
      <c r="JTW4" s="83"/>
      <c r="JTX4" s="83"/>
      <c r="JTY4" s="83"/>
      <c r="JTZ4" s="83"/>
      <c r="JUA4" s="83"/>
      <c r="JUB4" s="83"/>
      <c r="JUC4" s="83"/>
      <c r="JUD4" s="83"/>
      <c r="JUE4" s="83"/>
      <c r="JUF4" s="83"/>
      <c r="JUG4" s="83"/>
      <c r="JUH4" s="83"/>
      <c r="JUI4" s="83"/>
      <c r="JUJ4" s="83"/>
      <c r="JUK4" s="83"/>
      <c r="JUL4" s="83"/>
      <c r="JUM4" s="83"/>
      <c r="JUN4" s="83"/>
      <c r="JUO4" s="83"/>
      <c r="JUP4" s="83"/>
      <c r="JUQ4" s="83"/>
      <c r="JUR4" s="83"/>
      <c r="JUS4" s="83"/>
      <c r="JUT4" s="83"/>
      <c r="JUU4" s="83"/>
      <c r="JUV4" s="83"/>
      <c r="JUW4" s="83"/>
      <c r="JUX4" s="83"/>
      <c r="JUY4" s="83"/>
      <c r="JUZ4" s="83"/>
      <c r="JVA4" s="83"/>
      <c r="JVB4" s="83"/>
      <c r="JVC4" s="83"/>
      <c r="JVD4" s="83"/>
      <c r="JVE4" s="83"/>
      <c r="JVF4" s="83"/>
      <c r="JVG4" s="83"/>
      <c r="JVH4" s="83"/>
      <c r="JVI4" s="83"/>
      <c r="JVJ4" s="83"/>
      <c r="JVK4" s="83"/>
      <c r="JVL4" s="83"/>
      <c r="JVM4" s="83"/>
      <c r="JVN4" s="83"/>
      <c r="JVO4" s="83"/>
      <c r="JVP4" s="83"/>
      <c r="JVQ4" s="83"/>
      <c r="JVR4" s="83"/>
      <c r="JVS4" s="83"/>
      <c r="JVT4" s="83"/>
      <c r="JVU4" s="83"/>
      <c r="JVV4" s="83"/>
      <c r="JVW4" s="83"/>
      <c r="JVX4" s="83"/>
      <c r="JVY4" s="83"/>
      <c r="JVZ4" s="83"/>
      <c r="JWA4" s="83"/>
      <c r="JWB4" s="83"/>
      <c r="JWC4" s="83"/>
      <c r="JWD4" s="83"/>
      <c r="JWE4" s="83"/>
      <c r="JWF4" s="83"/>
      <c r="JWG4" s="83"/>
      <c r="JWH4" s="83"/>
      <c r="JWI4" s="83"/>
      <c r="JWJ4" s="83"/>
      <c r="JWK4" s="83"/>
      <c r="JWL4" s="83"/>
      <c r="JWM4" s="83"/>
      <c r="JWN4" s="83"/>
      <c r="JWO4" s="83"/>
      <c r="JWP4" s="83"/>
      <c r="JWQ4" s="83"/>
      <c r="JWR4" s="83"/>
      <c r="JWS4" s="83"/>
      <c r="JWT4" s="83"/>
      <c r="JWU4" s="83"/>
      <c r="JWV4" s="83"/>
      <c r="JWW4" s="83"/>
      <c r="JWX4" s="83"/>
      <c r="JWY4" s="83"/>
      <c r="JWZ4" s="83"/>
      <c r="JXA4" s="83"/>
      <c r="JXB4" s="83"/>
      <c r="JXC4" s="83"/>
      <c r="JXD4" s="83"/>
      <c r="JXE4" s="83"/>
      <c r="JXF4" s="83"/>
      <c r="JXG4" s="83"/>
      <c r="JXH4" s="83"/>
      <c r="JXI4" s="83"/>
      <c r="JXJ4" s="83"/>
      <c r="JXK4" s="83"/>
      <c r="JXL4" s="83"/>
      <c r="JXM4" s="83"/>
      <c r="JXN4" s="83"/>
      <c r="JXO4" s="83"/>
      <c r="JXP4" s="83"/>
      <c r="JXQ4" s="83"/>
      <c r="JXR4" s="83"/>
      <c r="JXS4" s="83"/>
      <c r="JXT4" s="83"/>
      <c r="JXU4" s="83"/>
      <c r="JXV4" s="83"/>
      <c r="JXW4" s="83"/>
      <c r="JXX4" s="83"/>
      <c r="JXY4" s="83"/>
      <c r="JXZ4" s="83"/>
      <c r="JYA4" s="83"/>
      <c r="JYB4" s="83"/>
      <c r="JYC4" s="83"/>
      <c r="JYD4" s="83"/>
      <c r="JYE4" s="83"/>
      <c r="JYF4" s="83"/>
      <c r="JYG4" s="83"/>
      <c r="JYH4" s="83"/>
      <c r="JYI4" s="83"/>
      <c r="JYJ4" s="83"/>
      <c r="JYK4" s="83"/>
      <c r="JYL4" s="83"/>
      <c r="JYM4" s="83"/>
      <c r="JYN4" s="83"/>
      <c r="JYO4" s="83"/>
      <c r="JYP4" s="83"/>
      <c r="JYQ4" s="83"/>
      <c r="JYR4" s="83"/>
      <c r="JYS4" s="83"/>
      <c r="JYT4" s="83"/>
      <c r="JYU4" s="83"/>
      <c r="JYV4" s="83"/>
      <c r="JYW4" s="83"/>
      <c r="JYX4" s="83"/>
      <c r="JYY4" s="83"/>
      <c r="JYZ4" s="83"/>
      <c r="JZA4" s="83"/>
      <c r="JZB4" s="83"/>
      <c r="JZC4" s="83"/>
      <c r="JZD4" s="83"/>
      <c r="JZE4" s="83"/>
      <c r="JZF4" s="83"/>
      <c r="JZG4" s="83"/>
      <c r="JZH4" s="83"/>
      <c r="JZI4" s="83"/>
      <c r="JZJ4" s="83"/>
      <c r="JZK4" s="83"/>
      <c r="JZL4" s="83"/>
      <c r="JZM4" s="83"/>
      <c r="JZN4" s="83"/>
      <c r="JZO4" s="83"/>
      <c r="JZP4" s="83"/>
      <c r="JZQ4" s="83"/>
      <c r="JZR4" s="83"/>
      <c r="JZS4" s="83"/>
      <c r="JZT4" s="83"/>
      <c r="JZU4" s="83"/>
      <c r="JZV4" s="83"/>
      <c r="JZW4" s="83"/>
      <c r="JZX4" s="83"/>
      <c r="JZY4" s="83"/>
      <c r="JZZ4" s="83"/>
      <c r="KAA4" s="83"/>
      <c r="KAB4" s="83"/>
      <c r="KAC4" s="83"/>
      <c r="KAD4" s="83"/>
      <c r="KAE4" s="83"/>
      <c r="KAF4" s="83"/>
      <c r="KAG4" s="83"/>
      <c r="KAH4" s="83"/>
      <c r="KAI4" s="83"/>
      <c r="KAJ4" s="83"/>
      <c r="KAK4" s="83"/>
      <c r="KAL4" s="83"/>
      <c r="KAM4" s="83"/>
      <c r="KAN4" s="83"/>
      <c r="KAO4" s="83"/>
      <c r="KAP4" s="83"/>
      <c r="KAQ4" s="83"/>
      <c r="KAR4" s="83"/>
      <c r="KAS4" s="83"/>
      <c r="KAT4" s="83"/>
      <c r="KAU4" s="83"/>
      <c r="KAV4" s="83"/>
      <c r="KAW4" s="83"/>
      <c r="KAX4" s="83"/>
      <c r="KAY4" s="83"/>
      <c r="KAZ4" s="83"/>
      <c r="KBA4" s="83"/>
      <c r="KBB4" s="83"/>
      <c r="KBC4" s="83"/>
      <c r="KBD4" s="83"/>
      <c r="KBE4" s="83"/>
      <c r="KBF4" s="83"/>
      <c r="KBG4" s="83"/>
      <c r="KBH4" s="83"/>
      <c r="KBI4" s="83"/>
      <c r="KBJ4" s="83"/>
      <c r="KBK4" s="83"/>
      <c r="KBL4" s="83"/>
      <c r="KBM4" s="83"/>
      <c r="KBN4" s="83"/>
      <c r="KBO4" s="83"/>
      <c r="KBP4" s="83"/>
      <c r="KBQ4" s="83"/>
      <c r="KBR4" s="83"/>
      <c r="KBS4" s="83"/>
      <c r="KBT4" s="83"/>
      <c r="KBU4" s="83"/>
      <c r="KBV4" s="83"/>
      <c r="KBW4" s="83"/>
      <c r="KBX4" s="83"/>
      <c r="KBY4" s="83"/>
      <c r="KBZ4" s="83"/>
      <c r="KCA4" s="83"/>
      <c r="KCB4" s="83"/>
      <c r="KCC4" s="83"/>
      <c r="KCD4" s="83"/>
      <c r="KCE4" s="83"/>
      <c r="KCF4" s="83"/>
      <c r="KCG4" s="83"/>
      <c r="KCH4" s="83"/>
      <c r="KCI4" s="83"/>
      <c r="KCJ4" s="83"/>
      <c r="KCK4" s="83"/>
      <c r="KCL4" s="83"/>
      <c r="KCM4" s="83"/>
      <c r="KCN4" s="83"/>
      <c r="KCO4" s="83"/>
      <c r="KCP4" s="83"/>
      <c r="KCQ4" s="83"/>
      <c r="KCR4" s="83"/>
      <c r="KCS4" s="83"/>
      <c r="KCT4" s="83"/>
      <c r="KCU4" s="83"/>
      <c r="KCV4" s="83"/>
      <c r="KCW4" s="83"/>
      <c r="KCX4" s="83"/>
      <c r="KCY4" s="83"/>
      <c r="KCZ4" s="83"/>
      <c r="KDA4" s="83"/>
      <c r="KDB4" s="83"/>
      <c r="KDC4" s="83"/>
      <c r="KDD4" s="83"/>
      <c r="KDE4" s="83"/>
      <c r="KDF4" s="83"/>
      <c r="KDG4" s="83"/>
      <c r="KDH4" s="83"/>
      <c r="KDI4" s="83"/>
      <c r="KDJ4" s="83"/>
      <c r="KDK4" s="83"/>
      <c r="KDL4" s="83"/>
      <c r="KDM4" s="83"/>
      <c r="KDN4" s="83"/>
      <c r="KDO4" s="83"/>
      <c r="KDP4" s="83"/>
      <c r="KDQ4" s="83"/>
      <c r="KDR4" s="83"/>
      <c r="KDS4" s="83"/>
      <c r="KDT4" s="83"/>
      <c r="KDU4" s="83"/>
      <c r="KDV4" s="83"/>
      <c r="KDW4" s="83"/>
      <c r="KDX4" s="83"/>
      <c r="KDY4" s="83"/>
      <c r="KDZ4" s="83"/>
      <c r="KEA4" s="83"/>
      <c r="KEB4" s="83"/>
      <c r="KEC4" s="83"/>
      <c r="KED4" s="83"/>
      <c r="KEE4" s="83"/>
      <c r="KEF4" s="83"/>
      <c r="KEG4" s="83"/>
      <c r="KEH4" s="83"/>
      <c r="KEI4" s="83"/>
      <c r="KEJ4" s="83"/>
      <c r="KEK4" s="83"/>
      <c r="KEL4" s="83"/>
      <c r="KEM4" s="83"/>
      <c r="KEN4" s="83"/>
      <c r="KEO4" s="83"/>
      <c r="KEP4" s="83"/>
      <c r="KEQ4" s="83"/>
      <c r="KER4" s="83"/>
      <c r="KES4" s="83"/>
      <c r="KET4" s="83"/>
      <c r="KEU4" s="83"/>
      <c r="KEV4" s="83"/>
      <c r="KEW4" s="83"/>
      <c r="KEX4" s="83"/>
      <c r="KEY4" s="83"/>
      <c r="KEZ4" s="83"/>
      <c r="KFA4" s="83"/>
      <c r="KFB4" s="83"/>
      <c r="KFC4" s="83"/>
      <c r="KFD4" s="83"/>
      <c r="KFE4" s="83"/>
      <c r="KFF4" s="83"/>
      <c r="KFG4" s="83"/>
      <c r="KFH4" s="83"/>
      <c r="KFI4" s="83"/>
      <c r="KFJ4" s="83"/>
      <c r="KFK4" s="83"/>
      <c r="KFL4" s="83"/>
      <c r="KFM4" s="83"/>
      <c r="KFN4" s="83"/>
      <c r="KFO4" s="83"/>
      <c r="KFP4" s="83"/>
      <c r="KFQ4" s="83"/>
      <c r="KFR4" s="83"/>
      <c r="KFS4" s="83"/>
      <c r="KFT4" s="83"/>
      <c r="KFU4" s="83"/>
      <c r="KFV4" s="83"/>
      <c r="KFW4" s="83"/>
      <c r="KFX4" s="83"/>
      <c r="KFY4" s="83"/>
      <c r="KFZ4" s="83"/>
      <c r="KGA4" s="83"/>
      <c r="KGB4" s="83"/>
      <c r="KGC4" s="83"/>
      <c r="KGD4" s="83"/>
      <c r="KGE4" s="83"/>
      <c r="KGF4" s="83"/>
      <c r="KGG4" s="83"/>
      <c r="KGH4" s="83"/>
      <c r="KGI4" s="83"/>
      <c r="KGJ4" s="83"/>
      <c r="KGK4" s="83"/>
      <c r="KGL4" s="83"/>
      <c r="KGM4" s="83"/>
      <c r="KGN4" s="83"/>
      <c r="KGO4" s="83"/>
      <c r="KGP4" s="83"/>
      <c r="KGQ4" s="83"/>
      <c r="KGR4" s="83"/>
      <c r="KGS4" s="83"/>
      <c r="KGT4" s="83"/>
      <c r="KGU4" s="83"/>
      <c r="KGV4" s="83"/>
      <c r="KGW4" s="83"/>
      <c r="KGX4" s="83"/>
      <c r="KGY4" s="83"/>
      <c r="KGZ4" s="83"/>
      <c r="KHA4" s="83"/>
      <c r="KHB4" s="83"/>
      <c r="KHC4" s="83"/>
      <c r="KHD4" s="83"/>
      <c r="KHE4" s="83"/>
      <c r="KHF4" s="83"/>
      <c r="KHG4" s="83"/>
      <c r="KHH4" s="83"/>
      <c r="KHI4" s="83"/>
      <c r="KHJ4" s="83"/>
      <c r="KHK4" s="83"/>
      <c r="KHL4" s="83"/>
      <c r="KHM4" s="83"/>
      <c r="KHN4" s="83"/>
      <c r="KHO4" s="83"/>
      <c r="KHP4" s="83"/>
      <c r="KHQ4" s="83"/>
      <c r="KHR4" s="83"/>
      <c r="KHS4" s="83"/>
      <c r="KHT4" s="83"/>
      <c r="KHU4" s="83"/>
      <c r="KHV4" s="83"/>
      <c r="KHW4" s="83"/>
      <c r="KHX4" s="83"/>
      <c r="KHY4" s="83"/>
      <c r="KHZ4" s="83"/>
      <c r="KIA4" s="83"/>
      <c r="KIB4" s="83"/>
      <c r="KIC4" s="83"/>
      <c r="KID4" s="83"/>
      <c r="KIE4" s="83"/>
      <c r="KIF4" s="83"/>
      <c r="KIG4" s="83"/>
      <c r="KIH4" s="83"/>
      <c r="KII4" s="83"/>
      <c r="KIJ4" s="83"/>
      <c r="KIK4" s="83"/>
      <c r="KIL4" s="83"/>
      <c r="KIM4" s="83"/>
      <c r="KIN4" s="83"/>
      <c r="KIO4" s="83"/>
      <c r="KIP4" s="83"/>
      <c r="KIQ4" s="83"/>
      <c r="KIR4" s="83"/>
      <c r="KIS4" s="83"/>
      <c r="KIT4" s="83"/>
      <c r="KIU4" s="83"/>
      <c r="KIV4" s="83"/>
      <c r="KIW4" s="83"/>
      <c r="KIX4" s="83"/>
      <c r="KIY4" s="83"/>
      <c r="KIZ4" s="83"/>
      <c r="KJA4" s="83"/>
      <c r="KJB4" s="83"/>
      <c r="KJC4" s="83"/>
      <c r="KJD4" s="83"/>
      <c r="KJE4" s="83"/>
      <c r="KJF4" s="83"/>
      <c r="KJG4" s="83"/>
      <c r="KJH4" s="83"/>
      <c r="KJI4" s="83"/>
      <c r="KJJ4" s="83"/>
      <c r="KJK4" s="83"/>
      <c r="KJL4" s="83"/>
      <c r="KJM4" s="83"/>
      <c r="KJN4" s="83"/>
      <c r="KJO4" s="83"/>
      <c r="KJP4" s="83"/>
      <c r="KJQ4" s="83"/>
      <c r="KJR4" s="83"/>
      <c r="KJS4" s="83"/>
      <c r="KJT4" s="83"/>
      <c r="KJU4" s="83"/>
      <c r="KJV4" s="83"/>
      <c r="KJW4" s="83"/>
      <c r="KJX4" s="83"/>
      <c r="KJY4" s="83"/>
      <c r="KJZ4" s="83"/>
      <c r="KKA4" s="83"/>
      <c r="KKB4" s="83"/>
      <c r="KKC4" s="83"/>
      <c r="KKD4" s="83"/>
      <c r="KKE4" s="83"/>
      <c r="KKF4" s="83"/>
      <c r="KKG4" s="83"/>
      <c r="KKH4" s="83"/>
      <c r="KKI4" s="83"/>
      <c r="KKJ4" s="83"/>
      <c r="KKK4" s="83"/>
      <c r="KKL4" s="83"/>
      <c r="KKM4" s="83"/>
      <c r="KKN4" s="83"/>
      <c r="KKO4" s="83"/>
      <c r="KKP4" s="83"/>
      <c r="KKQ4" s="83"/>
      <c r="KKR4" s="83"/>
      <c r="KKS4" s="83"/>
      <c r="KKT4" s="83"/>
      <c r="KKU4" s="83"/>
      <c r="KKV4" s="83"/>
      <c r="KKW4" s="83"/>
      <c r="KKX4" s="83"/>
      <c r="KKY4" s="83"/>
      <c r="KKZ4" s="83"/>
      <c r="KLA4" s="83"/>
      <c r="KLB4" s="83"/>
      <c r="KLC4" s="83"/>
      <c r="KLD4" s="83"/>
      <c r="KLE4" s="83"/>
      <c r="KLF4" s="83"/>
      <c r="KLG4" s="83"/>
      <c r="KLH4" s="83"/>
      <c r="KLI4" s="83"/>
      <c r="KLJ4" s="83"/>
      <c r="KLK4" s="83"/>
      <c r="KLL4" s="83"/>
      <c r="KLM4" s="83"/>
      <c r="KLN4" s="83"/>
      <c r="KLO4" s="83"/>
      <c r="KLP4" s="83"/>
      <c r="KLQ4" s="83"/>
      <c r="KLR4" s="83"/>
      <c r="KLS4" s="83"/>
      <c r="KLT4" s="83"/>
      <c r="KLU4" s="83"/>
      <c r="KLV4" s="83"/>
      <c r="KLW4" s="83"/>
      <c r="KLX4" s="83"/>
      <c r="KLY4" s="83"/>
      <c r="KLZ4" s="83"/>
      <c r="KMA4" s="83"/>
      <c r="KMB4" s="83"/>
      <c r="KMC4" s="83"/>
      <c r="KMD4" s="83"/>
      <c r="KME4" s="83"/>
      <c r="KMF4" s="83"/>
      <c r="KMG4" s="83"/>
      <c r="KMH4" s="83"/>
      <c r="KMI4" s="83"/>
      <c r="KMJ4" s="83"/>
      <c r="KMK4" s="83"/>
      <c r="KML4" s="83"/>
      <c r="KMM4" s="83"/>
      <c r="KMN4" s="83"/>
      <c r="KMO4" s="83"/>
      <c r="KMP4" s="83"/>
      <c r="KMQ4" s="83"/>
      <c r="KMR4" s="83"/>
      <c r="KMS4" s="83"/>
      <c r="KMT4" s="83"/>
      <c r="KMU4" s="83"/>
      <c r="KMV4" s="83"/>
      <c r="KMW4" s="83"/>
      <c r="KMX4" s="83"/>
      <c r="KMY4" s="83"/>
      <c r="KMZ4" s="83"/>
      <c r="KNA4" s="83"/>
      <c r="KNB4" s="83"/>
      <c r="KNC4" s="83"/>
      <c r="KND4" s="83"/>
      <c r="KNE4" s="83"/>
      <c r="KNF4" s="83"/>
      <c r="KNG4" s="83"/>
      <c r="KNH4" s="83"/>
      <c r="KNI4" s="83"/>
      <c r="KNJ4" s="83"/>
      <c r="KNK4" s="83"/>
      <c r="KNL4" s="83"/>
      <c r="KNM4" s="83"/>
      <c r="KNN4" s="83"/>
      <c r="KNO4" s="83"/>
      <c r="KNP4" s="83"/>
      <c r="KNQ4" s="83"/>
      <c r="KNR4" s="83"/>
      <c r="KNS4" s="83"/>
      <c r="KNT4" s="83"/>
      <c r="KNU4" s="83"/>
      <c r="KNV4" s="83"/>
      <c r="KNW4" s="83"/>
      <c r="KNX4" s="83"/>
      <c r="KNY4" s="83"/>
      <c r="KNZ4" s="83"/>
      <c r="KOA4" s="83"/>
      <c r="KOB4" s="83"/>
      <c r="KOC4" s="83"/>
      <c r="KOD4" s="83"/>
      <c r="KOE4" s="83"/>
      <c r="KOF4" s="83"/>
      <c r="KOG4" s="83"/>
      <c r="KOH4" s="83"/>
      <c r="KOI4" s="83"/>
      <c r="KOJ4" s="83"/>
      <c r="KOK4" s="83"/>
      <c r="KOL4" s="83"/>
      <c r="KOM4" s="83"/>
      <c r="KON4" s="83"/>
      <c r="KOO4" s="83"/>
      <c r="KOP4" s="83"/>
      <c r="KOQ4" s="83"/>
      <c r="KOR4" s="83"/>
      <c r="KOS4" s="83"/>
      <c r="KOT4" s="83"/>
      <c r="KOU4" s="83"/>
      <c r="KOV4" s="83"/>
      <c r="KOW4" s="83"/>
      <c r="KOX4" s="83"/>
      <c r="KOY4" s="83"/>
      <c r="KOZ4" s="83"/>
      <c r="KPA4" s="83"/>
      <c r="KPB4" s="83"/>
      <c r="KPC4" s="83"/>
      <c r="KPD4" s="83"/>
      <c r="KPE4" s="83"/>
      <c r="KPF4" s="83"/>
      <c r="KPG4" s="83"/>
      <c r="KPH4" s="83"/>
      <c r="KPI4" s="83"/>
      <c r="KPJ4" s="83"/>
      <c r="KPK4" s="83"/>
      <c r="KPL4" s="83"/>
      <c r="KPM4" s="83"/>
      <c r="KPN4" s="83"/>
      <c r="KPO4" s="83"/>
      <c r="KPP4" s="83"/>
      <c r="KPQ4" s="83"/>
      <c r="KPR4" s="83"/>
      <c r="KPS4" s="83"/>
      <c r="KPT4" s="83"/>
      <c r="KPU4" s="83"/>
      <c r="KPV4" s="83"/>
      <c r="KPW4" s="83"/>
      <c r="KPX4" s="83"/>
      <c r="KPY4" s="83"/>
      <c r="KPZ4" s="83"/>
      <c r="KQA4" s="83"/>
      <c r="KQB4" s="83"/>
      <c r="KQC4" s="83"/>
      <c r="KQD4" s="83"/>
      <c r="KQE4" s="83"/>
      <c r="KQF4" s="83"/>
      <c r="KQG4" s="83"/>
      <c r="KQH4" s="83"/>
      <c r="KQI4" s="83"/>
      <c r="KQJ4" s="83"/>
      <c r="KQK4" s="83"/>
      <c r="KQL4" s="83"/>
      <c r="KQM4" s="83"/>
      <c r="KQN4" s="83"/>
      <c r="KQO4" s="83"/>
      <c r="KQP4" s="83"/>
      <c r="KQQ4" s="83"/>
      <c r="KQR4" s="83"/>
      <c r="KQS4" s="83"/>
      <c r="KQT4" s="83"/>
      <c r="KQU4" s="83"/>
      <c r="KQV4" s="83"/>
      <c r="KQW4" s="83"/>
      <c r="KQX4" s="83"/>
      <c r="KQY4" s="83"/>
      <c r="KQZ4" s="83"/>
      <c r="KRA4" s="83"/>
      <c r="KRB4" s="83"/>
      <c r="KRC4" s="83"/>
      <c r="KRD4" s="83"/>
      <c r="KRE4" s="83"/>
      <c r="KRF4" s="83"/>
      <c r="KRG4" s="83"/>
      <c r="KRH4" s="83"/>
      <c r="KRI4" s="83"/>
      <c r="KRJ4" s="83"/>
      <c r="KRK4" s="83"/>
      <c r="KRL4" s="83"/>
      <c r="KRM4" s="83"/>
      <c r="KRN4" s="83"/>
      <c r="KRO4" s="83"/>
      <c r="KRP4" s="83"/>
      <c r="KRQ4" s="83"/>
      <c r="KRR4" s="83"/>
      <c r="KRS4" s="83"/>
      <c r="KRT4" s="83"/>
      <c r="KRU4" s="83"/>
      <c r="KRV4" s="83"/>
      <c r="KRW4" s="83"/>
      <c r="KRX4" s="83"/>
      <c r="KRY4" s="83"/>
      <c r="KRZ4" s="83"/>
      <c r="KSA4" s="83"/>
      <c r="KSB4" s="83"/>
      <c r="KSC4" s="83"/>
      <c r="KSD4" s="83"/>
      <c r="KSE4" s="83"/>
      <c r="KSF4" s="83"/>
      <c r="KSG4" s="83"/>
      <c r="KSH4" s="83"/>
      <c r="KSI4" s="83"/>
      <c r="KSJ4" s="83"/>
      <c r="KSK4" s="83"/>
      <c r="KSL4" s="83"/>
      <c r="KSM4" s="83"/>
      <c r="KSN4" s="83"/>
      <c r="KSO4" s="83"/>
      <c r="KSP4" s="83"/>
      <c r="KSQ4" s="83"/>
      <c r="KSR4" s="83"/>
      <c r="KSS4" s="83"/>
      <c r="KST4" s="83"/>
      <c r="KSU4" s="83"/>
      <c r="KSV4" s="83"/>
      <c r="KSW4" s="83"/>
      <c r="KSX4" s="83"/>
      <c r="KSY4" s="83"/>
      <c r="KSZ4" s="83"/>
      <c r="KTA4" s="83"/>
      <c r="KTB4" s="83"/>
      <c r="KTC4" s="83"/>
      <c r="KTD4" s="83"/>
      <c r="KTE4" s="83"/>
      <c r="KTF4" s="83"/>
      <c r="KTG4" s="83"/>
      <c r="KTH4" s="83"/>
      <c r="KTI4" s="83"/>
      <c r="KTJ4" s="83"/>
      <c r="KTK4" s="83"/>
      <c r="KTL4" s="83"/>
      <c r="KTM4" s="83"/>
      <c r="KTN4" s="83"/>
      <c r="KTO4" s="83"/>
      <c r="KTP4" s="83"/>
      <c r="KTQ4" s="83"/>
      <c r="KTR4" s="83"/>
      <c r="KTS4" s="83"/>
      <c r="KTT4" s="83"/>
      <c r="KTU4" s="83"/>
      <c r="KTV4" s="83"/>
      <c r="KTW4" s="83"/>
      <c r="KTX4" s="83"/>
      <c r="KTY4" s="83"/>
      <c r="KTZ4" s="83"/>
      <c r="KUA4" s="83"/>
      <c r="KUB4" s="83"/>
      <c r="KUC4" s="83"/>
      <c r="KUD4" s="83"/>
      <c r="KUE4" s="83"/>
      <c r="KUF4" s="83"/>
      <c r="KUG4" s="83"/>
      <c r="KUH4" s="83"/>
      <c r="KUI4" s="83"/>
      <c r="KUJ4" s="83"/>
      <c r="KUK4" s="83"/>
      <c r="KUL4" s="83"/>
      <c r="KUM4" s="83"/>
      <c r="KUN4" s="83"/>
      <c r="KUO4" s="83"/>
      <c r="KUP4" s="83"/>
      <c r="KUQ4" s="83"/>
      <c r="KUR4" s="83"/>
      <c r="KUS4" s="83"/>
      <c r="KUT4" s="83"/>
      <c r="KUU4" s="83"/>
      <c r="KUV4" s="83"/>
      <c r="KUW4" s="83"/>
      <c r="KUX4" s="83"/>
      <c r="KUY4" s="83"/>
      <c r="KUZ4" s="83"/>
      <c r="KVA4" s="83"/>
      <c r="KVB4" s="83"/>
      <c r="KVC4" s="83"/>
      <c r="KVD4" s="83"/>
      <c r="KVE4" s="83"/>
      <c r="KVF4" s="83"/>
      <c r="KVG4" s="83"/>
      <c r="KVH4" s="83"/>
      <c r="KVI4" s="83"/>
      <c r="KVJ4" s="83"/>
      <c r="KVK4" s="83"/>
      <c r="KVL4" s="83"/>
      <c r="KVM4" s="83"/>
      <c r="KVN4" s="83"/>
      <c r="KVO4" s="83"/>
      <c r="KVP4" s="83"/>
      <c r="KVQ4" s="83"/>
      <c r="KVR4" s="83"/>
      <c r="KVS4" s="83"/>
      <c r="KVT4" s="83"/>
      <c r="KVU4" s="83"/>
      <c r="KVV4" s="83"/>
      <c r="KVW4" s="83"/>
      <c r="KVX4" s="83"/>
      <c r="KVY4" s="83"/>
      <c r="KVZ4" s="83"/>
      <c r="KWA4" s="83"/>
      <c r="KWB4" s="83"/>
      <c r="KWC4" s="83"/>
      <c r="KWD4" s="83"/>
      <c r="KWE4" s="83"/>
      <c r="KWF4" s="83"/>
      <c r="KWG4" s="83"/>
      <c r="KWH4" s="83"/>
      <c r="KWI4" s="83"/>
      <c r="KWJ4" s="83"/>
      <c r="KWK4" s="83"/>
      <c r="KWL4" s="83"/>
      <c r="KWM4" s="83"/>
      <c r="KWN4" s="83"/>
      <c r="KWO4" s="83"/>
      <c r="KWP4" s="83"/>
      <c r="KWQ4" s="83"/>
      <c r="KWR4" s="83"/>
      <c r="KWS4" s="83"/>
      <c r="KWT4" s="83"/>
      <c r="KWU4" s="83"/>
      <c r="KWV4" s="83"/>
      <c r="KWW4" s="83"/>
      <c r="KWX4" s="83"/>
      <c r="KWY4" s="83"/>
      <c r="KWZ4" s="83"/>
      <c r="KXA4" s="83"/>
      <c r="KXB4" s="83"/>
      <c r="KXC4" s="83"/>
      <c r="KXD4" s="83"/>
      <c r="KXE4" s="83"/>
      <c r="KXF4" s="83"/>
      <c r="KXG4" s="83"/>
      <c r="KXH4" s="83"/>
      <c r="KXI4" s="83"/>
      <c r="KXJ4" s="83"/>
      <c r="KXK4" s="83"/>
      <c r="KXL4" s="83"/>
      <c r="KXM4" s="83"/>
      <c r="KXN4" s="83"/>
      <c r="KXO4" s="83"/>
      <c r="KXP4" s="83"/>
      <c r="KXQ4" s="83"/>
      <c r="KXR4" s="83"/>
      <c r="KXS4" s="83"/>
      <c r="KXT4" s="83"/>
      <c r="KXU4" s="83"/>
      <c r="KXV4" s="83"/>
      <c r="KXW4" s="83"/>
      <c r="KXX4" s="83"/>
      <c r="KXY4" s="83"/>
      <c r="KXZ4" s="83"/>
      <c r="KYA4" s="83"/>
      <c r="KYB4" s="83"/>
      <c r="KYC4" s="83"/>
      <c r="KYD4" s="83"/>
      <c r="KYE4" s="83"/>
      <c r="KYF4" s="83"/>
      <c r="KYG4" s="83"/>
      <c r="KYH4" s="83"/>
      <c r="KYI4" s="83"/>
      <c r="KYJ4" s="83"/>
      <c r="KYK4" s="83"/>
      <c r="KYL4" s="83"/>
      <c r="KYM4" s="83"/>
      <c r="KYN4" s="83"/>
      <c r="KYO4" s="83"/>
      <c r="KYP4" s="83"/>
      <c r="KYQ4" s="83"/>
      <c r="KYR4" s="83"/>
      <c r="KYS4" s="83"/>
      <c r="KYT4" s="83"/>
      <c r="KYU4" s="83"/>
      <c r="KYV4" s="83"/>
      <c r="KYW4" s="83"/>
      <c r="KYX4" s="83"/>
      <c r="KYY4" s="83"/>
      <c r="KYZ4" s="83"/>
      <c r="KZA4" s="83"/>
      <c r="KZB4" s="83"/>
      <c r="KZC4" s="83"/>
      <c r="KZD4" s="83"/>
      <c r="KZE4" s="83"/>
      <c r="KZF4" s="83"/>
      <c r="KZG4" s="83"/>
      <c r="KZH4" s="83"/>
      <c r="KZI4" s="83"/>
      <c r="KZJ4" s="83"/>
      <c r="KZK4" s="83"/>
      <c r="KZL4" s="83"/>
      <c r="KZM4" s="83"/>
      <c r="KZN4" s="83"/>
      <c r="KZO4" s="83"/>
      <c r="KZP4" s="83"/>
      <c r="KZQ4" s="83"/>
      <c r="KZR4" s="83"/>
      <c r="KZS4" s="83"/>
      <c r="KZT4" s="83"/>
      <c r="KZU4" s="83"/>
      <c r="KZV4" s="83"/>
      <c r="KZW4" s="83"/>
      <c r="KZX4" s="83"/>
      <c r="KZY4" s="83"/>
      <c r="KZZ4" s="83"/>
      <c r="LAA4" s="83"/>
      <c r="LAB4" s="83"/>
      <c r="LAC4" s="83"/>
      <c r="LAD4" s="83"/>
      <c r="LAE4" s="83"/>
      <c r="LAF4" s="83"/>
      <c r="LAG4" s="83"/>
      <c r="LAH4" s="83"/>
      <c r="LAI4" s="83"/>
      <c r="LAJ4" s="83"/>
      <c r="LAK4" s="83"/>
      <c r="LAL4" s="83"/>
      <c r="LAM4" s="83"/>
      <c r="LAN4" s="83"/>
      <c r="LAO4" s="83"/>
      <c r="LAP4" s="83"/>
      <c r="LAQ4" s="83"/>
      <c r="LAR4" s="83"/>
      <c r="LAS4" s="83"/>
      <c r="LAT4" s="83"/>
      <c r="LAU4" s="83"/>
      <c r="LAV4" s="83"/>
      <c r="LAW4" s="83"/>
      <c r="LAX4" s="83"/>
      <c r="LAY4" s="83"/>
      <c r="LAZ4" s="83"/>
      <c r="LBA4" s="83"/>
      <c r="LBB4" s="83"/>
      <c r="LBC4" s="83"/>
      <c r="LBD4" s="83"/>
      <c r="LBE4" s="83"/>
      <c r="LBF4" s="83"/>
      <c r="LBG4" s="83"/>
      <c r="LBH4" s="83"/>
      <c r="LBI4" s="83"/>
      <c r="LBJ4" s="83"/>
      <c r="LBK4" s="83"/>
      <c r="LBL4" s="83"/>
      <c r="LBM4" s="83"/>
      <c r="LBN4" s="83"/>
      <c r="LBO4" s="83"/>
      <c r="LBP4" s="83"/>
      <c r="LBQ4" s="83"/>
      <c r="LBR4" s="83"/>
      <c r="LBS4" s="83"/>
      <c r="LBT4" s="83"/>
      <c r="LBU4" s="83"/>
      <c r="LBV4" s="83"/>
      <c r="LBW4" s="83"/>
      <c r="LBX4" s="83"/>
      <c r="LBY4" s="83"/>
      <c r="LBZ4" s="83"/>
      <c r="LCA4" s="83"/>
      <c r="LCB4" s="83"/>
      <c r="LCC4" s="83"/>
      <c r="LCD4" s="83"/>
      <c r="LCE4" s="83"/>
      <c r="LCF4" s="83"/>
      <c r="LCG4" s="83"/>
      <c r="LCH4" s="83"/>
      <c r="LCI4" s="83"/>
      <c r="LCJ4" s="83"/>
      <c r="LCK4" s="83"/>
      <c r="LCL4" s="83"/>
      <c r="LCM4" s="83"/>
      <c r="LCN4" s="83"/>
      <c r="LCO4" s="83"/>
      <c r="LCP4" s="83"/>
      <c r="LCQ4" s="83"/>
      <c r="LCR4" s="83"/>
      <c r="LCS4" s="83"/>
      <c r="LCT4" s="83"/>
      <c r="LCU4" s="83"/>
      <c r="LCV4" s="83"/>
      <c r="LCW4" s="83"/>
      <c r="LCX4" s="83"/>
      <c r="LCY4" s="83"/>
      <c r="LCZ4" s="83"/>
      <c r="LDA4" s="83"/>
      <c r="LDB4" s="83"/>
      <c r="LDC4" s="83"/>
      <c r="LDD4" s="83"/>
      <c r="LDE4" s="83"/>
      <c r="LDF4" s="83"/>
      <c r="LDG4" s="83"/>
      <c r="LDH4" s="83"/>
      <c r="LDI4" s="83"/>
      <c r="LDJ4" s="83"/>
      <c r="LDK4" s="83"/>
      <c r="LDL4" s="83"/>
      <c r="LDM4" s="83"/>
      <c r="LDN4" s="83"/>
      <c r="LDO4" s="83"/>
      <c r="LDP4" s="83"/>
      <c r="LDQ4" s="83"/>
      <c r="LDR4" s="83"/>
      <c r="LDS4" s="83"/>
      <c r="LDT4" s="83"/>
      <c r="LDU4" s="83"/>
      <c r="LDV4" s="83"/>
      <c r="LDW4" s="83"/>
      <c r="LDX4" s="83"/>
      <c r="LDY4" s="83"/>
      <c r="LDZ4" s="83"/>
      <c r="LEA4" s="83"/>
      <c r="LEB4" s="83"/>
      <c r="LEC4" s="83"/>
      <c r="LED4" s="83"/>
      <c r="LEE4" s="83"/>
      <c r="LEF4" s="83"/>
      <c r="LEG4" s="83"/>
      <c r="LEH4" s="83"/>
      <c r="LEI4" s="83"/>
      <c r="LEJ4" s="83"/>
      <c r="LEK4" s="83"/>
      <c r="LEL4" s="83"/>
      <c r="LEM4" s="83"/>
      <c r="LEN4" s="83"/>
      <c r="LEO4" s="83"/>
      <c r="LEP4" s="83"/>
      <c r="LEQ4" s="83"/>
      <c r="LER4" s="83"/>
      <c r="LES4" s="83"/>
      <c r="LET4" s="83"/>
      <c r="LEU4" s="83"/>
      <c r="LEV4" s="83"/>
      <c r="LEW4" s="83"/>
      <c r="LEX4" s="83"/>
      <c r="LEY4" s="83"/>
      <c r="LEZ4" s="83"/>
      <c r="LFA4" s="83"/>
      <c r="LFB4" s="83"/>
      <c r="LFC4" s="83"/>
      <c r="LFD4" s="83"/>
      <c r="LFE4" s="83"/>
      <c r="LFF4" s="83"/>
      <c r="LFG4" s="83"/>
      <c r="LFH4" s="83"/>
      <c r="LFI4" s="83"/>
      <c r="LFJ4" s="83"/>
      <c r="LFK4" s="83"/>
      <c r="LFL4" s="83"/>
      <c r="LFM4" s="83"/>
      <c r="LFN4" s="83"/>
      <c r="LFO4" s="83"/>
      <c r="LFP4" s="83"/>
      <c r="LFQ4" s="83"/>
      <c r="LFR4" s="83"/>
      <c r="LFS4" s="83"/>
      <c r="LFT4" s="83"/>
      <c r="LFU4" s="83"/>
      <c r="LFV4" s="83"/>
      <c r="LFW4" s="83"/>
      <c r="LFX4" s="83"/>
      <c r="LFY4" s="83"/>
      <c r="LFZ4" s="83"/>
      <c r="LGA4" s="83"/>
      <c r="LGB4" s="83"/>
      <c r="LGC4" s="83"/>
      <c r="LGD4" s="83"/>
      <c r="LGE4" s="83"/>
      <c r="LGF4" s="83"/>
      <c r="LGG4" s="83"/>
      <c r="LGH4" s="83"/>
      <c r="LGI4" s="83"/>
      <c r="LGJ4" s="83"/>
      <c r="LGK4" s="83"/>
      <c r="LGL4" s="83"/>
      <c r="LGM4" s="83"/>
      <c r="LGN4" s="83"/>
      <c r="LGO4" s="83"/>
      <c r="LGP4" s="83"/>
      <c r="LGQ4" s="83"/>
      <c r="LGR4" s="83"/>
      <c r="LGS4" s="83"/>
      <c r="LGT4" s="83"/>
      <c r="LGU4" s="83"/>
      <c r="LGV4" s="83"/>
      <c r="LGW4" s="83"/>
      <c r="LGX4" s="83"/>
      <c r="LGY4" s="83"/>
      <c r="LGZ4" s="83"/>
      <c r="LHA4" s="83"/>
      <c r="LHB4" s="83"/>
      <c r="LHC4" s="83"/>
      <c r="LHD4" s="83"/>
      <c r="LHE4" s="83"/>
      <c r="LHF4" s="83"/>
      <c r="LHG4" s="83"/>
      <c r="LHH4" s="83"/>
      <c r="LHI4" s="83"/>
      <c r="LHJ4" s="83"/>
      <c r="LHK4" s="83"/>
      <c r="LHL4" s="83"/>
      <c r="LHM4" s="83"/>
      <c r="LHN4" s="83"/>
      <c r="LHO4" s="83"/>
      <c r="LHP4" s="83"/>
      <c r="LHQ4" s="83"/>
      <c r="LHR4" s="83"/>
      <c r="LHS4" s="83"/>
      <c r="LHT4" s="83"/>
      <c r="LHU4" s="83"/>
      <c r="LHV4" s="83"/>
      <c r="LHW4" s="83"/>
      <c r="LHX4" s="83"/>
      <c r="LHY4" s="83"/>
      <c r="LHZ4" s="83"/>
      <c r="LIA4" s="83"/>
      <c r="LIB4" s="83"/>
      <c r="LIC4" s="83"/>
      <c r="LID4" s="83"/>
      <c r="LIE4" s="83"/>
      <c r="LIF4" s="83"/>
      <c r="LIG4" s="83"/>
      <c r="LIH4" s="83"/>
      <c r="LII4" s="83"/>
      <c r="LIJ4" s="83"/>
      <c r="LIK4" s="83"/>
      <c r="LIL4" s="83"/>
      <c r="LIM4" s="83"/>
      <c r="LIN4" s="83"/>
      <c r="LIO4" s="83"/>
      <c r="LIP4" s="83"/>
      <c r="LIQ4" s="83"/>
      <c r="LIR4" s="83"/>
      <c r="LIS4" s="83"/>
      <c r="LIT4" s="83"/>
      <c r="LIU4" s="83"/>
      <c r="LIV4" s="83"/>
      <c r="LIW4" s="83"/>
      <c r="LIX4" s="83"/>
      <c r="LIY4" s="83"/>
      <c r="LIZ4" s="83"/>
      <c r="LJA4" s="83"/>
      <c r="LJB4" s="83"/>
      <c r="LJC4" s="83"/>
      <c r="LJD4" s="83"/>
      <c r="LJE4" s="83"/>
      <c r="LJF4" s="83"/>
      <c r="LJG4" s="83"/>
      <c r="LJH4" s="83"/>
      <c r="LJI4" s="83"/>
      <c r="LJJ4" s="83"/>
      <c r="LJK4" s="83"/>
      <c r="LJL4" s="83"/>
      <c r="LJM4" s="83"/>
      <c r="LJN4" s="83"/>
      <c r="LJO4" s="83"/>
      <c r="LJP4" s="83"/>
      <c r="LJQ4" s="83"/>
      <c r="LJR4" s="83"/>
      <c r="LJS4" s="83"/>
      <c r="LJT4" s="83"/>
      <c r="LJU4" s="83"/>
      <c r="LJV4" s="83"/>
      <c r="LJW4" s="83"/>
      <c r="LJX4" s="83"/>
      <c r="LJY4" s="83"/>
      <c r="LJZ4" s="83"/>
      <c r="LKA4" s="83"/>
      <c r="LKB4" s="83"/>
      <c r="LKC4" s="83"/>
      <c r="LKD4" s="83"/>
      <c r="LKE4" s="83"/>
      <c r="LKF4" s="83"/>
      <c r="LKG4" s="83"/>
      <c r="LKH4" s="83"/>
      <c r="LKI4" s="83"/>
      <c r="LKJ4" s="83"/>
      <c r="LKK4" s="83"/>
      <c r="LKL4" s="83"/>
      <c r="LKM4" s="83"/>
      <c r="LKN4" s="83"/>
      <c r="LKO4" s="83"/>
      <c r="LKP4" s="83"/>
      <c r="LKQ4" s="83"/>
      <c r="LKR4" s="83"/>
      <c r="LKS4" s="83"/>
      <c r="LKT4" s="83"/>
      <c r="LKU4" s="83"/>
      <c r="LKV4" s="83"/>
      <c r="LKW4" s="83"/>
      <c r="LKX4" s="83"/>
      <c r="LKY4" s="83"/>
      <c r="LKZ4" s="83"/>
      <c r="LLA4" s="83"/>
      <c r="LLB4" s="83"/>
      <c r="LLC4" s="83"/>
      <c r="LLD4" s="83"/>
      <c r="LLE4" s="83"/>
      <c r="LLF4" s="83"/>
      <c r="LLG4" s="83"/>
      <c r="LLH4" s="83"/>
      <c r="LLI4" s="83"/>
      <c r="LLJ4" s="83"/>
      <c r="LLK4" s="83"/>
      <c r="LLL4" s="83"/>
      <c r="LLM4" s="83"/>
      <c r="LLN4" s="83"/>
      <c r="LLO4" s="83"/>
      <c r="LLP4" s="83"/>
      <c r="LLQ4" s="83"/>
      <c r="LLR4" s="83"/>
      <c r="LLS4" s="83"/>
      <c r="LLT4" s="83"/>
      <c r="LLU4" s="83"/>
      <c r="LLV4" s="83"/>
      <c r="LLW4" s="83"/>
      <c r="LLX4" s="83"/>
      <c r="LLY4" s="83"/>
      <c r="LLZ4" s="83"/>
      <c r="LMA4" s="83"/>
      <c r="LMB4" s="83"/>
      <c r="LMC4" s="83"/>
      <c r="LMD4" s="83"/>
      <c r="LME4" s="83"/>
      <c r="LMF4" s="83"/>
      <c r="LMG4" s="83"/>
      <c r="LMH4" s="83"/>
      <c r="LMI4" s="83"/>
      <c r="LMJ4" s="83"/>
      <c r="LMK4" s="83"/>
      <c r="LML4" s="83"/>
      <c r="LMM4" s="83"/>
      <c r="LMN4" s="83"/>
      <c r="LMO4" s="83"/>
      <c r="LMP4" s="83"/>
      <c r="LMQ4" s="83"/>
      <c r="LMR4" s="83"/>
      <c r="LMS4" s="83"/>
      <c r="LMT4" s="83"/>
      <c r="LMU4" s="83"/>
      <c r="LMV4" s="83"/>
      <c r="LMW4" s="83"/>
      <c r="LMX4" s="83"/>
      <c r="LMY4" s="83"/>
      <c r="LMZ4" s="83"/>
      <c r="LNA4" s="83"/>
      <c r="LNB4" s="83"/>
      <c r="LNC4" s="83"/>
      <c r="LND4" s="83"/>
      <c r="LNE4" s="83"/>
      <c r="LNF4" s="83"/>
      <c r="LNG4" s="83"/>
      <c r="LNH4" s="83"/>
      <c r="LNI4" s="83"/>
      <c r="LNJ4" s="83"/>
      <c r="LNK4" s="83"/>
      <c r="LNL4" s="83"/>
      <c r="LNM4" s="83"/>
      <c r="LNN4" s="83"/>
      <c r="LNO4" s="83"/>
      <c r="LNP4" s="83"/>
      <c r="LNQ4" s="83"/>
      <c r="LNR4" s="83"/>
      <c r="LNS4" s="83"/>
      <c r="LNT4" s="83"/>
      <c r="LNU4" s="83"/>
      <c r="LNV4" s="83"/>
      <c r="LNW4" s="83"/>
      <c r="LNX4" s="83"/>
      <c r="LNY4" s="83"/>
      <c r="LNZ4" s="83"/>
      <c r="LOA4" s="83"/>
      <c r="LOB4" s="83"/>
      <c r="LOC4" s="83"/>
      <c r="LOD4" s="83"/>
      <c r="LOE4" s="83"/>
      <c r="LOF4" s="83"/>
      <c r="LOG4" s="83"/>
      <c r="LOH4" s="83"/>
      <c r="LOI4" s="83"/>
      <c r="LOJ4" s="83"/>
      <c r="LOK4" s="83"/>
      <c r="LOL4" s="83"/>
      <c r="LOM4" s="83"/>
      <c r="LON4" s="83"/>
      <c r="LOO4" s="83"/>
      <c r="LOP4" s="83"/>
      <c r="LOQ4" s="83"/>
      <c r="LOR4" s="83"/>
      <c r="LOS4" s="83"/>
      <c r="LOT4" s="83"/>
      <c r="LOU4" s="83"/>
      <c r="LOV4" s="83"/>
      <c r="LOW4" s="83"/>
      <c r="LOX4" s="83"/>
      <c r="LOY4" s="83"/>
      <c r="LOZ4" s="83"/>
      <c r="LPA4" s="83"/>
      <c r="LPB4" s="83"/>
      <c r="LPC4" s="83"/>
      <c r="LPD4" s="83"/>
      <c r="LPE4" s="83"/>
      <c r="LPF4" s="83"/>
      <c r="LPG4" s="83"/>
      <c r="LPH4" s="83"/>
      <c r="LPI4" s="83"/>
      <c r="LPJ4" s="83"/>
      <c r="LPK4" s="83"/>
      <c r="LPL4" s="83"/>
      <c r="LPM4" s="83"/>
      <c r="LPN4" s="83"/>
      <c r="LPO4" s="83"/>
      <c r="LPP4" s="83"/>
      <c r="LPQ4" s="83"/>
      <c r="LPR4" s="83"/>
      <c r="LPS4" s="83"/>
      <c r="LPT4" s="83"/>
      <c r="LPU4" s="83"/>
      <c r="LPV4" s="83"/>
      <c r="LPW4" s="83"/>
      <c r="LPX4" s="83"/>
      <c r="LPY4" s="83"/>
      <c r="LPZ4" s="83"/>
      <c r="LQA4" s="83"/>
      <c r="LQB4" s="83"/>
      <c r="LQC4" s="83"/>
      <c r="LQD4" s="83"/>
      <c r="LQE4" s="83"/>
      <c r="LQF4" s="83"/>
      <c r="LQG4" s="83"/>
      <c r="LQH4" s="83"/>
      <c r="LQI4" s="83"/>
      <c r="LQJ4" s="83"/>
      <c r="LQK4" s="83"/>
      <c r="LQL4" s="83"/>
      <c r="LQM4" s="83"/>
      <c r="LQN4" s="83"/>
      <c r="LQO4" s="83"/>
      <c r="LQP4" s="83"/>
      <c r="LQQ4" s="83"/>
      <c r="LQR4" s="83"/>
      <c r="LQS4" s="83"/>
      <c r="LQT4" s="83"/>
      <c r="LQU4" s="83"/>
      <c r="LQV4" s="83"/>
      <c r="LQW4" s="83"/>
      <c r="LQX4" s="83"/>
      <c r="LQY4" s="83"/>
      <c r="LQZ4" s="83"/>
      <c r="LRA4" s="83"/>
      <c r="LRB4" s="83"/>
      <c r="LRC4" s="83"/>
      <c r="LRD4" s="83"/>
      <c r="LRE4" s="83"/>
      <c r="LRF4" s="83"/>
      <c r="LRG4" s="83"/>
      <c r="LRH4" s="83"/>
      <c r="LRI4" s="83"/>
      <c r="LRJ4" s="83"/>
      <c r="LRK4" s="83"/>
      <c r="LRL4" s="83"/>
      <c r="LRM4" s="83"/>
      <c r="LRN4" s="83"/>
      <c r="LRO4" s="83"/>
      <c r="LRP4" s="83"/>
      <c r="LRQ4" s="83"/>
      <c r="LRR4" s="83"/>
      <c r="LRS4" s="83"/>
      <c r="LRT4" s="83"/>
      <c r="LRU4" s="83"/>
      <c r="LRV4" s="83"/>
      <c r="LRW4" s="83"/>
      <c r="LRX4" s="83"/>
      <c r="LRY4" s="83"/>
      <c r="LRZ4" s="83"/>
      <c r="LSA4" s="83"/>
      <c r="LSB4" s="83"/>
      <c r="LSC4" s="83"/>
      <c r="LSD4" s="83"/>
      <c r="LSE4" s="83"/>
      <c r="LSF4" s="83"/>
      <c r="LSG4" s="83"/>
      <c r="LSH4" s="83"/>
      <c r="LSI4" s="83"/>
      <c r="LSJ4" s="83"/>
      <c r="LSK4" s="83"/>
      <c r="LSL4" s="83"/>
      <c r="LSM4" s="83"/>
      <c r="LSN4" s="83"/>
      <c r="LSO4" s="83"/>
      <c r="LSP4" s="83"/>
      <c r="LSQ4" s="83"/>
      <c r="LSR4" s="83"/>
      <c r="LSS4" s="83"/>
      <c r="LST4" s="83"/>
      <c r="LSU4" s="83"/>
      <c r="LSV4" s="83"/>
      <c r="LSW4" s="83"/>
      <c r="LSX4" s="83"/>
      <c r="LSY4" s="83"/>
      <c r="LSZ4" s="83"/>
      <c r="LTA4" s="83"/>
      <c r="LTB4" s="83"/>
      <c r="LTC4" s="83"/>
      <c r="LTD4" s="83"/>
      <c r="LTE4" s="83"/>
      <c r="LTF4" s="83"/>
      <c r="LTG4" s="83"/>
      <c r="LTH4" s="83"/>
      <c r="LTI4" s="83"/>
      <c r="LTJ4" s="83"/>
      <c r="LTK4" s="83"/>
      <c r="LTL4" s="83"/>
      <c r="LTM4" s="83"/>
      <c r="LTN4" s="83"/>
      <c r="LTO4" s="83"/>
      <c r="LTP4" s="83"/>
      <c r="LTQ4" s="83"/>
      <c r="LTR4" s="83"/>
      <c r="LTS4" s="83"/>
      <c r="LTT4" s="83"/>
      <c r="LTU4" s="83"/>
      <c r="LTV4" s="83"/>
      <c r="LTW4" s="83"/>
      <c r="LTX4" s="83"/>
      <c r="LTY4" s="83"/>
      <c r="LTZ4" s="83"/>
      <c r="LUA4" s="83"/>
      <c r="LUB4" s="83"/>
      <c r="LUC4" s="83"/>
      <c r="LUD4" s="83"/>
      <c r="LUE4" s="83"/>
      <c r="LUF4" s="83"/>
      <c r="LUG4" s="83"/>
      <c r="LUH4" s="83"/>
      <c r="LUI4" s="83"/>
      <c r="LUJ4" s="83"/>
      <c r="LUK4" s="83"/>
      <c r="LUL4" s="83"/>
      <c r="LUM4" s="83"/>
      <c r="LUN4" s="83"/>
      <c r="LUO4" s="83"/>
      <c r="LUP4" s="83"/>
      <c r="LUQ4" s="83"/>
      <c r="LUR4" s="83"/>
      <c r="LUS4" s="83"/>
      <c r="LUT4" s="83"/>
      <c r="LUU4" s="83"/>
      <c r="LUV4" s="83"/>
      <c r="LUW4" s="83"/>
      <c r="LUX4" s="83"/>
      <c r="LUY4" s="83"/>
      <c r="LUZ4" s="83"/>
      <c r="LVA4" s="83"/>
      <c r="LVB4" s="83"/>
      <c r="LVC4" s="83"/>
      <c r="LVD4" s="83"/>
      <c r="LVE4" s="83"/>
      <c r="LVF4" s="83"/>
      <c r="LVG4" s="83"/>
      <c r="LVH4" s="83"/>
      <c r="LVI4" s="83"/>
      <c r="LVJ4" s="83"/>
      <c r="LVK4" s="83"/>
      <c r="LVL4" s="83"/>
      <c r="LVM4" s="83"/>
      <c r="LVN4" s="83"/>
      <c r="LVO4" s="83"/>
      <c r="LVP4" s="83"/>
      <c r="LVQ4" s="83"/>
      <c r="LVR4" s="83"/>
      <c r="LVS4" s="83"/>
      <c r="LVT4" s="83"/>
      <c r="LVU4" s="83"/>
      <c r="LVV4" s="83"/>
      <c r="LVW4" s="83"/>
      <c r="LVX4" s="83"/>
      <c r="LVY4" s="83"/>
      <c r="LVZ4" s="83"/>
      <c r="LWA4" s="83"/>
      <c r="LWB4" s="83"/>
      <c r="LWC4" s="83"/>
      <c r="LWD4" s="83"/>
      <c r="LWE4" s="83"/>
      <c r="LWF4" s="83"/>
      <c r="LWG4" s="83"/>
      <c r="LWH4" s="83"/>
      <c r="LWI4" s="83"/>
      <c r="LWJ4" s="83"/>
      <c r="LWK4" s="83"/>
      <c r="LWL4" s="83"/>
      <c r="LWM4" s="83"/>
      <c r="LWN4" s="83"/>
      <c r="LWO4" s="83"/>
      <c r="LWP4" s="83"/>
      <c r="LWQ4" s="83"/>
      <c r="LWR4" s="83"/>
      <c r="LWS4" s="83"/>
      <c r="LWT4" s="83"/>
      <c r="LWU4" s="83"/>
      <c r="LWV4" s="83"/>
      <c r="LWW4" s="83"/>
      <c r="LWX4" s="83"/>
      <c r="LWY4" s="83"/>
      <c r="LWZ4" s="83"/>
      <c r="LXA4" s="83"/>
      <c r="LXB4" s="83"/>
      <c r="LXC4" s="83"/>
      <c r="LXD4" s="83"/>
      <c r="LXE4" s="83"/>
      <c r="LXF4" s="83"/>
      <c r="LXG4" s="83"/>
      <c r="LXH4" s="83"/>
      <c r="LXI4" s="83"/>
      <c r="LXJ4" s="83"/>
      <c r="LXK4" s="83"/>
      <c r="LXL4" s="83"/>
      <c r="LXM4" s="83"/>
      <c r="LXN4" s="83"/>
      <c r="LXO4" s="83"/>
      <c r="LXP4" s="83"/>
      <c r="LXQ4" s="83"/>
      <c r="LXR4" s="83"/>
      <c r="LXS4" s="83"/>
      <c r="LXT4" s="83"/>
      <c r="LXU4" s="83"/>
      <c r="LXV4" s="83"/>
      <c r="LXW4" s="83"/>
      <c r="LXX4" s="83"/>
      <c r="LXY4" s="83"/>
      <c r="LXZ4" s="83"/>
      <c r="LYA4" s="83"/>
      <c r="LYB4" s="83"/>
      <c r="LYC4" s="83"/>
      <c r="LYD4" s="83"/>
      <c r="LYE4" s="83"/>
      <c r="LYF4" s="83"/>
      <c r="LYG4" s="83"/>
      <c r="LYH4" s="83"/>
      <c r="LYI4" s="83"/>
      <c r="LYJ4" s="83"/>
      <c r="LYK4" s="83"/>
      <c r="LYL4" s="83"/>
      <c r="LYM4" s="83"/>
      <c r="LYN4" s="83"/>
      <c r="LYO4" s="83"/>
      <c r="LYP4" s="83"/>
      <c r="LYQ4" s="83"/>
      <c r="LYR4" s="83"/>
      <c r="LYS4" s="83"/>
      <c r="LYT4" s="83"/>
      <c r="LYU4" s="83"/>
      <c r="LYV4" s="83"/>
      <c r="LYW4" s="83"/>
      <c r="LYX4" s="83"/>
      <c r="LYY4" s="83"/>
      <c r="LYZ4" s="83"/>
      <c r="LZA4" s="83"/>
      <c r="LZB4" s="83"/>
      <c r="LZC4" s="83"/>
      <c r="LZD4" s="83"/>
      <c r="LZE4" s="83"/>
      <c r="LZF4" s="83"/>
      <c r="LZG4" s="83"/>
      <c r="LZH4" s="83"/>
      <c r="LZI4" s="83"/>
      <c r="LZJ4" s="83"/>
      <c r="LZK4" s="83"/>
      <c r="LZL4" s="83"/>
      <c r="LZM4" s="83"/>
      <c r="LZN4" s="83"/>
      <c r="LZO4" s="83"/>
      <c r="LZP4" s="83"/>
      <c r="LZQ4" s="83"/>
      <c r="LZR4" s="83"/>
      <c r="LZS4" s="83"/>
      <c r="LZT4" s="83"/>
      <c r="LZU4" s="83"/>
      <c r="LZV4" s="83"/>
      <c r="LZW4" s="83"/>
      <c r="LZX4" s="83"/>
      <c r="LZY4" s="83"/>
      <c r="LZZ4" s="83"/>
      <c r="MAA4" s="83"/>
      <c r="MAB4" s="83"/>
      <c r="MAC4" s="83"/>
      <c r="MAD4" s="83"/>
      <c r="MAE4" s="83"/>
      <c r="MAF4" s="83"/>
      <c r="MAG4" s="83"/>
      <c r="MAH4" s="83"/>
      <c r="MAI4" s="83"/>
      <c r="MAJ4" s="83"/>
      <c r="MAK4" s="83"/>
      <c r="MAL4" s="83"/>
      <c r="MAM4" s="83"/>
      <c r="MAN4" s="83"/>
      <c r="MAO4" s="83"/>
      <c r="MAP4" s="83"/>
      <c r="MAQ4" s="83"/>
      <c r="MAR4" s="83"/>
      <c r="MAS4" s="83"/>
      <c r="MAT4" s="83"/>
      <c r="MAU4" s="83"/>
      <c r="MAV4" s="83"/>
      <c r="MAW4" s="83"/>
      <c r="MAX4" s="83"/>
      <c r="MAY4" s="83"/>
      <c r="MAZ4" s="83"/>
      <c r="MBA4" s="83"/>
      <c r="MBB4" s="83"/>
      <c r="MBC4" s="83"/>
      <c r="MBD4" s="83"/>
      <c r="MBE4" s="83"/>
      <c r="MBF4" s="83"/>
      <c r="MBG4" s="83"/>
      <c r="MBH4" s="83"/>
      <c r="MBI4" s="83"/>
      <c r="MBJ4" s="83"/>
      <c r="MBK4" s="83"/>
      <c r="MBL4" s="83"/>
      <c r="MBM4" s="83"/>
      <c r="MBN4" s="83"/>
      <c r="MBO4" s="83"/>
      <c r="MBP4" s="83"/>
      <c r="MBQ4" s="83"/>
      <c r="MBR4" s="83"/>
      <c r="MBS4" s="83"/>
      <c r="MBT4" s="83"/>
      <c r="MBU4" s="83"/>
      <c r="MBV4" s="83"/>
      <c r="MBW4" s="83"/>
      <c r="MBX4" s="83"/>
      <c r="MBY4" s="83"/>
      <c r="MBZ4" s="83"/>
      <c r="MCA4" s="83"/>
      <c r="MCB4" s="83"/>
      <c r="MCC4" s="83"/>
      <c r="MCD4" s="83"/>
      <c r="MCE4" s="83"/>
      <c r="MCF4" s="83"/>
      <c r="MCG4" s="83"/>
      <c r="MCH4" s="83"/>
      <c r="MCI4" s="83"/>
      <c r="MCJ4" s="83"/>
      <c r="MCK4" s="83"/>
      <c r="MCL4" s="83"/>
      <c r="MCM4" s="83"/>
      <c r="MCN4" s="83"/>
      <c r="MCO4" s="83"/>
      <c r="MCP4" s="83"/>
      <c r="MCQ4" s="83"/>
      <c r="MCR4" s="83"/>
      <c r="MCS4" s="83"/>
      <c r="MCT4" s="83"/>
      <c r="MCU4" s="83"/>
      <c r="MCV4" s="83"/>
      <c r="MCW4" s="83"/>
      <c r="MCX4" s="83"/>
      <c r="MCY4" s="83"/>
      <c r="MCZ4" s="83"/>
      <c r="MDA4" s="83"/>
      <c r="MDB4" s="83"/>
      <c r="MDC4" s="83"/>
      <c r="MDD4" s="83"/>
      <c r="MDE4" s="83"/>
      <c r="MDF4" s="83"/>
      <c r="MDG4" s="83"/>
      <c r="MDH4" s="83"/>
      <c r="MDI4" s="83"/>
      <c r="MDJ4" s="83"/>
      <c r="MDK4" s="83"/>
      <c r="MDL4" s="83"/>
      <c r="MDM4" s="83"/>
      <c r="MDN4" s="83"/>
      <c r="MDO4" s="83"/>
      <c r="MDP4" s="83"/>
      <c r="MDQ4" s="83"/>
      <c r="MDR4" s="83"/>
      <c r="MDS4" s="83"/>
      <c r="MDT4" s="83"/>
      <c r="MDU4" s="83"/>
      <c r="MDV4" s="83"/>
      <c r="MDW4" s="83"/>
      <c r="MDX4" s="83"/>
      <c r="MDY4" s="83"/>
      <c r="MDZ4" s="83"/>
      <c r="MEA4" s="83"/>
      <c r="MEB4" s="83"/>
      <c r="MEC4" s="83"/>
      <c r="MED4" s="83"/>
      <c r="MEE4" s="83"/>
      <c r="MEF4" s="83"/>
      <c r="MEG4" s="83"/>
      <c r="MEH4" s="83"/>
      <c r="MEI4" s="83"/>
      <c r="MEJ4" s="83"/>
      <c r="MEK4" s="83"/>
      <c r="MEL4" s="83"/>
      <c r="MEM4" s="83"/>
      <c r="MEN4" s="83"/>
      <c r="MEO4" s="83"/>
      <c r="MEP4" s="83"/>
      <c r="MEQ4" s="83"/>
      <c r="MER4" s="83"/>
      <c r="MES4" s="83"/>
      <c r="MET4" s="83"/>
      <c r="MEU4" s="83"/>
      <c r="MEV4" s="83"/>
      <c r="MEW4" s="83"/>
      <c r="MEX4" s="83"/>
      <c r="MEY4" s="83"/>
      <c r="MEZ4" s="83"/>
      <c r="MFA4" s="83"/>
      <c r="MFB4" s="83"/>
      <c r="MFC4" s="83"/>
      <c r="MFD4" s="83"/>
      <c r="MFE4" s="83"/>
      <c r="MFF4" s="83"/>
      <c r="MFG4" s="83"/>
      <c r="MFH4" s="83"/>
      <c r="MFI4" s="83"/>
      <c r="MFJ4" s="83"/>
      <c r="MFK4" s="83"/>
      <c r="MFL4" s="83"/>
      <c r="MFM4" s="83"/>
      <c r="MFN4" s="83"/>
      <c r="MFO4" s="83"/>
      <c r="MFP4" s="83"/>
      <c r="MFQ4" s="83"/>
      <c r="MFR4" s="83"/>
      <c r="MFS4" s="83"/>
      <c r="MFT4" s="83"/>
      <c r="MFU4" s="83"/>
      <c r="MFV4" s="83"/>
      <c r="MFW4" s="83"/>
      <c r="MFX4" s="83"/>
      <c r="MFY4" s="83"/>
      <c r="MFZ4" s="83"/>
      <c r="MGA4" s="83"/>
      <c r="MGB4" s="83"/>
      <c r="MGC4" s="83"/>
      <c r="MGD4" s="83"/>
      <c r="MGE4" s="83"/>
      <c r="MGF4" s="83"/>
      <c r="MGG4" s="83"/>
      <c r="MGH4" s="83"/>
      <c r="MGI4" s="83"/>
      <c r="MGJ4" s="83"/>
      <c r="MGK4" s="83"/>
      <c r="MGL4" s="83"/>
      <c r="MGM4" s="83"/>
      <c r="MGN4" s="83"/>
      <c r="MGO4" s="83"/>
      <c r="MGP4" s="83"/>
      <c r="MGQ4" s="83"/>
      <c r="MGR4" s="83"/>
      <c r="MGS4" s="83"/>
      <c r="MGT4" s="83"/>
      <c r="MGU4" s="83"/>
      <c r="MGV4" s="83"/>
      <c r="MGW4" s="83"/>
      <c r="MGX4" s="83"/>
      <c r="MGY4" s="83"/>
      <c r="MGZ4" s="83"/>
      <c r="MHA4" s="83"/>
      <c r="MHB4" s="83"/>
      <c r="MHC4" s="83"/>
      <c r="MHD4" s="83"/>
      <c r="MHE4" s="83"/>
      <c r="MHF4" s="83"/>
      <c r="MHG4" s="83"/>
      <c r="MHH4" s="83"/>
      <c r="MHI4" s="83"/>
      <c r="MHJ4" s="83"/>
      <c r="MHK4" s="83"/>
      <c r="MHL4" s="83"/>
      <c r="MHM4" s="83"/>
      <c r="MHN4" s="83"/>
      <c r="MHO4" s="83"/>
      <c r="MHP4" s="83"/>
      <c r="MHQ4" s="83"/>
      <c r="MHR4" s="83"/>
      <c r="MHS4" s="83"/>
      <c r="MHT4" s="83"/>
      <c r="MHU4" s="83"/>
      <c r="MHV4" s="83"/>
      <c r="MHW4" s="83"/>
      <c r="MHX4" s="83"/>
      <c r="MHY4" s="83"/>
      <c r="MHZ4" s="83"/>
      <c r="MIA4" s="83"/>
      <c r="MIB4" s="83"/>
      <c r="MIC4" s="83"/>
      <c r="MID4" s="83"/>
      <c r="MIE4" s="83"/>
      <c r="MIF4" s="83"/>
      <c r="MIG4" s="83"/>
      <c r="MIH4" s="83"/>
      <c r="MII4" s="83"/>
      <c r="MIJ4" s="83"/>
      <c r="MIK4" s="83"/>
      <c r="MIL4" s="83"/>
      <c r="MIM4" s="83"/>
      <c r="MIN4" s="83"/>
      <c r="MIO4" s="83"/>
      <c r="MIP4" s="83"/>
      <c r="MIQ4" s="83"/>
      <c r="MIR4" s="83"/>
      <c r="MIS4" s="83"/>
      <c r="MIT4" s="83"/>
      <c r="MIU4" s="83"/>
      <c r="MIV4" s="83"/>
      <c r="MIW4" s="83"/>
      <c r="MIX4" s="83"/>
      <c r="MIY4" s="83"/>
      <c r="MIZ4" s="83"/>
      <c r="MJA4" s="83"/>
      <c r="MJB4" s="83"/>
      <c r="MJC4" s="83"/>
      <c r="MJD4" s="83"/>
      <c r="MJE4" s="83"/>
      <c r="MJF4" s="83"/>
      <c r="MJG4" s="83"/>
      <c r="MJH4" s="83"/>
      <c r="MJI4" s="83"/>
      <c r="MJJ4" s="83"/>
      <c r="MJK4" s="83"/>
      <c r="MJL4" s="83"/>
      <c r="MJM4" s="83"/>
      <c r="MJN4" s="83"/>
      <c r="MJO4" s="83"/>
      <c r="MJP4" s="83"/>
      <c r="MJQ4" s="83"/>
      <c r="MJR4" s="83"/>
      <c r="MJS4" s="83"/>
      <c r="MJT4" s="83"/>
      <c r="MJU4" s="83"/>
      <c r="MJV4" s="83"/>
      <c r="MJW4" s="83"/>
      <c r="MJX4" s="83"/>
      <c r="MJY4" s="83"/>
      <c r="MJZ4" s="83"/>
      <c r="MKA4" s="83"/>
      <c r="MKB4" s="83"/>
      <c r="MKC4" s="83"/>
      <c r="MKD4" s="83"/>
      <c r="MKE4" s="83"/>
      <c r="MKF4" s="83"/>
      <c r="MKG4" s="83"/>
      <c r="MKH4" s="83"/>
      <c r="MKI4" s="83"/>
      <c r="MKJ4" s="83"/>
      <c r="MKK4" s="83"/>
      <c r="MKL4" s="83"/>
      <c r="MKM4" s="83"/>
      <c r="MKN4" s="83"/>
      <c r="MKO4" s="83"/>
      <c r="MKP4" s="83"/>
      <c r="MKQ4" s="83"/>
      <c r="MKR4" s="83"/>
      <c r="MKS4" s="83"/>
      <c r="MKT4" s="83"/>
      <c r="MKU4" s="83"/>
      <c r="MKV4" s="83"/>
      <c r="MKW4" s="83"/>
      <c r="MKX4" s="83"/>
      <c r="MKY4" s="83"/>
      <c r="MKZ4" s="83"/>
      <c r="MLA4" s="83"/>
      <c r="MLB4" s="83"/>
      <c r="MLC4" s="83"/>
      <c r="MLD4" s="83"/>
      <c r="MLE4" s="83"/>
      <c r="MLF4" s="83"/>
      <c r="MLG4" s="83"/>
      <c r="MLH4" s="83"/>
      <c r="MLI4" s="83"/>
      <c r="MLJ4" s="83"/>
      <c r="MLK4" s="83"/>
      <c r="MLL4" s="83"/>
      <c r="MLM4" s="83"/>
      <c r="MLN4" s="83"/>
      <c r="MLO4" s="83"/>
      <c r="MLP4" s="83"/>
      <c r="MLQ4" s="83"/>
      <c r="MLR4" s="83"/>
      <c r="MLS4" s="83"/>
      <c r="MLT4" s="83"/>
      <c r="MLU4" s="83"/>
      <c r="MLV4" s="83"/>
      <c r="MLW4" s="83"/>
      <c r="MLX4" s="83"/>
      <c r="MLY4" s="83"/>
      <c r="MLZ4" s="83"/>
      <c r="MMA4" s="83"/>
      <c r="MMB4" s="83"/>
      <c r="MMC4" s="83"/>
      <c r="MMD4" s="83"/>
      <c r="MME4" s="83"/>
      <c r="MMF4" s="83"/>
      <c r="MMG4" s="83"/>
      <c r="MMH4" s="83"/>
      <c r="MMI4" s="83"/>
      <c r="MMJ4" s="83"/>
      <c r="MMK4" s="83"/>
      <c r="MML4" s="83"/>
      <c r="MMM4" s="83"/>
      <c r="MMN4" s="83"/>
      <c r="MMO4" s="83"/>
      <c r="MMP4" s="83"/>
      <c r="MMQ4" s="83"/>
      <c r="MMR4" s="83"/>
      <c r="MMS4" s="83"/>
      <c r="MMT4" s="83"/>
      <c r="MMU4" s="83"/>
      <c r="MMV4" s="83"/>
      <c r="MMW4" s="83"/>
      <c r="MMX4" s="83"/>
      <c r="MMY4" s="83"/>
      <c r="MMZ4" s="83"/>
      <c r="MNA4" s="83"/>
      <c r="MNB4" s="83"/>
      <c r="MNC4" s="83"/>
      <c r="MND4" s="83"/>
      <c r="MNE4" s="83"/>
      <c r="MNF4" s="83"/>
      <c r="MNG4" s="83"/>
      <c r="MNH4" s="83"/>
      <c r="MNI4" s="83"/>
      <c r="MNJ4" s="83"/>
      <c r="MNK4" s="83"/>
      <c r="MNL4" s="83"/>
      <c r="MNM4" s="83"/>
      <c r="MNN4" s="83"/>
      <c r="MNO4" s="83"/>
      <c r="MNP4" s="83"/>
      <c r="MNQ4" s="83"/>
      <c r="MNR4" s="83"/>
      <c r="MNS4" s="83"/>
      <c r="MNT4" s="83"/>
      <c r="MNU4" s="83"/>
      <c r="MNV4" s="83"/>
      <c r="MNW4" s="83"/>
      <c r="MNX4" s="83"/>
      <c r="MNY4" s="83"/>
      <c r="MNZ4" s="83"/>
      <c r="MOA4" s="83"/>
      <c r="MOB4" s="83"/>
      <c r="MOC4" s="83"/>
      <c r="MOD4" s="83"/>
      <c r="MOE4" s="83"/>
      <c r="MOF4" s="83"/>
      <c r="MOG4" s="83"/>
      <c r="MOH4" s="83"/>
      <c r="MOI4" s="83"/>
      <c r="MOJ4" s="83"/>
      <c r="MOK4" s="83"/>
      <c r="MOL4" s="83"/>
      <c r="MOM4" s="83"/>
      <c r="MON4" s="83"/>
      <c r="MOO4" s="83"/>
      <c r="MOP4" s="83"/>
      <c r="MOQ4" s="83"/>
      <c r="MOR4" s="83"/>
      <c r="MOS4" s="83"/>
      <c r="MOT4" s="83"/>
      <c r="MOU4" s="83"/>
      <c r="MOV4" s="83"/>
      <c r="MOW4" s="83"/>
      <c r="MOX4" s="83"/>
      <c r="MOY4" s="83"/>
      <c r="MOZ4" s="83"/>
      <c r="MPA4" s="83"/>
      <c r="MPB4" s="83"/>
      <c r="MPC4" s="83"/>
      <c r="MPD4" s="83"/>
      <c r="MPE4" s="83"/>
      <c r="MPF4" s="83"/>
      <c r="MPG4" s="83"/>
      <c r="MPH4" s="83"/>
      <c r="MPI4" s="83"/>
      <c r="MPJ4" s="83"/>
      <c r="MPK4" s="83"/>
      <c r="MPL4" s="83"/>
      <c r="MPM4" s="83"/>
      <c r="MPN4" s="83"/>
      <c r="MPO4" s="83"/>
      <c r="MPP4" s="83"/>
      <c r="MPQ4" s="83"/>
      <c r="MPR4" s="83"/>
      <c r="MPS4" s="83"/>
      <c r="MPT4" s="83"/>
      <c r="MPU4" s="83"/>
      <c r="MPV4" s="83"/>
      <c r="MPW4" s="83"/>
      <c r="MPX4" s="83"/>
      <c r="MPY4" s="83"/>
      <c r="MPZ4" s="83"/>
      <c r="MQA4" s="83"/>
      <c r="MQB4" s="83"/>
      <c r="MQC4" s="83"/>
      <c r="MQD4" s="83"/>
      <c r="MQE4" s="83"/>
      <c r="MQF4" s="83"/>
      <c r="MQG4" s="83"/>
      <c r="MQH4" s="83"/>
      <c r="MQI4" s="83"/>
      <c r="MQJ4" s="83"/>
      <c r="MQK4" s="83"/>
      <c r="MQL4" s="83"/>
      <c r="MQM4" s="83"/>
      <c r="MQN4" s="83"/>
      <c r="MQO4" s="83"/>
      <c r="MQP4" s="83"/>
      <c r="MQQ4" s="83"/>
      <c r="MQR4" s="83"/>
      <c r="MQS4" s="83"/>
      <c r="MQT4" s="83"/>
      <c r="MQU4" s="83"/>
      <c r="MQV4" s="83"/>
      <c r="MQW4" s="83"/>
      <c r="MQX4" s="83"/>
      <c r="MQY4" s="83"/>
      <c r="MQZ4" s="83"/>
      <c r="MRA4" s="83"/>
      <c r="MRB4" s="83"/>
      <c r="MRC4" s="83"/>
      <c r="MRD4" s="83"/>
      <c r="MRE4" s="83"/>
      <c r="MRF4" s="83"/>
      <c r="MRG4" s="83"/>
      <c r="MRH4" s="83"/>
      <c r="MRI4" s="83"/>
      <c r="MRJ4" s="83"/>
      <c r="MRK4" s="83"/>
      <c r="MRL4" s="83"/>
      <c r="MRM4" s="83"/>
      <c r="MRN4" s="83"/>
      <c r="MRO4" s="83"/>
      <c r="MRP4" s="83"/>
      <c r="MRQ4" s="83"/>
      <c r="MRR4" s="83"/>
      <c r="MRS4" s="83"/>
      <c r="MRT4" s="83"/>
      <c r="MRU4" s="83"/>
      <c r="MRV4" s="83"/>
      <c r="MRW4" s="83"/>
      <c r="MRX4" s="83"/>
      <c r="MRY4" s="83"/>
      <c r="MRZ4" s="83"/>
      <c r="MSA4" s="83"/>
      <c r="MSB4" s="83"/>
      <c r="MSC4" s="83"/>
      <c r="MSD4" s="83"/>
      <c r="MSE4" s="83"/>
      <c r="MSF4" s="83"/>
      <c r="MSG4" s="83"/>
      <c r="MSH4" s="83"/>
      <c r="MSI4" s="83"/>
      <c r="MSJ4" s="83"/>
      <c r="MSK4" s="83"/>
      <c r="MSL4" s="83"/>
      <c r="MSM4" s="83"/>
      <c r="MSN4" s="83"/>
      <c r="MSO4" s="83"/>
      <c r="MSP4" s="83"/>
      <c r="MSQ4" s="83"/>
      <c r="MSR4" s="83"/>
      <c r="MSS4" s="83"/>
      <c r="MST4" s="83"/>
      <c r="MSU4" s="83"/>
      <c r="MSV4" s="83"/>
      <c r="MSW4" s="83"/>
      <c r="MSX4" s="83"/>
      <c r="MSY4" s="83"/>
      <c r="MSZ4" s="83"/>
      <c r="MTA4" s="83"/>
      <c r="MTB4" s="83"/>
      <c r="MTC4" s="83"/>
      <c r="MTD4" s="83"/>
      <c r="MTE4" s="83"/>
      <c r="MTF4" s="83"/>
      <c r="MTG4" s="83"/>
      <c r="MTH4" s="83"/>
      <c r="MTI4" s="83"/>
      <c r="MTJ4" s="83"/>
      <c r="MTK4" s="83"/>
      <c r="MTL4" s="83"/>
      <c r="MTM4" s="83"/>
      <c r="MTN4" s="83"/>
      <c r="MTO4" s="83"/>
      <c r="MTP4" s="83"/>
      <c r="MTQ4" s="83"/>
      <c r="MTR4" s="83"/>
      <c r="MTS4" s="83"/>
      <c r="MTT4" s="83"/>
      <c r="MTU4" s="83"/>
      <c r="MTV4" s="83"/>
      <c r="MTW4" s="83"/>
      <c r="MTX4" s="83"/>
      <c r="MTY4" s="83"/>
      <c r="MTZ4" s="83"/>
      <c r="MUA4" s="83"/>
      <c r="MUB4" s="83"/>
      <c r="MUC4" s="83"/>
      <c r="MUD4" s="83"/>
      <c r="MUE4" s="83"/>
      <c r="MUF4" s="83"/>
      <c r="MUG4" s="83"/>
      <c r="MUH4" s="83"/>
      <c r="MUI4" s="83"/>
      <c r="MUJ4" s="83"/>
      <c r="MUK4" s="83"/>
      <c r="MUL4" s="83"/>
      <c r="MUM4" s="83"/>
      <c r="MUN4" s="83"/>
      <c r="MUO4" s="83"/>
      <c r="MUP4" s="83"/>
      <c r="MUQ4" s="83"/>
      <c r="MUR4" s="83"/>
      <c r="MUS4" s="83"/>
      <c r="MUT4" s="83"/>
      <c r="MUU4" s="83"/>
      <c r="MUV4" s="83"/>
      <c r="MUW4" s="83"/>
      <c r="MUX4" s="83"/>
      <c r="MUY4" s="83"/>
      <c r="MUZ4" s="83"/>
      <c r="MVA4" s="83"/>
      <c r="MVB4" s="83"/>
      <c r="MVC4" s="83"/>
      <c r="MVD4" s="83"/>
      <c r="MVE4" s="83"/>
      <c r="MVF4" s="83"/>
      <c r="MVG4" s="83"/>
      <c r="MVH4" s="83"/>
      <c r="MVI4" s="83"/>
      <c r="MVJ4" s="83"/>
      <c r="MVK4" s="83"/>
      <c r="MVL4" s="83"/>
      <c r="MVM4" s="83"/>
      <c r="MVN4" s="83"/>
      <c r="MVO4" s="83"/>
      <c r="MVP4" s="83"/>
      <c r="MVQ4" s="83"/>
      <c r="MVR4" s="83"/>
      <c r="MVS4" s="83"/>
      <c r="MVT4" s="83"/>
      <c r="MVU4" s="83"/>
      <c r="MVV4" s="83"/>
      <c r="MVW4" s="83"/>
      <c r="MVX4" s="83"/>
      <c r="MVY4" s="83"/>
      <c r="MVZ4" s="83"/>
      <c r="MWA4" s="83"/>
      <c r="MWB4" s="83"/>
      <c r="MWC4" s="83"/>
      <c r="MWD4" s="83"/>
      <c r="MWE4" s="83"/>
      <c r="MWF4" s="83"/>
      <c r="MWG4" s="83"/>
      <c r="MWH4" s="83"/>
      <c r="MWI4" s="83"/>
      <c r="MWJ4" s="83"/>
      <c r="MWK4" s="83"/>
      <c r="MWL4" s="83"/>
      <c r="MWM4" s="83"/>
      <c r="MWN4" s="83"/>
      <c r="MWO4" s="83"/>
      <c r="MWP4" s="83"/>
      <c r="MWQ4" s="83"/>
      <c r="MWR4" s="83"/>
      <c r="MWS4" s="83"/>
      <c r="MWT4" s="83"/>
      <c r="MWU4" s="83"/>
      <c r="MWV4" s="83"/>
      <c r="MWW4" s="83"/>
      <c r="MWX4" s="83"/>
      <c r="MWY4" s="83"/>
      <c r="MWZ4" s="83"/>
      <c r="MXA4" s="83"/>
      <c r="MXB4" s="83"/>
      <c r="MXC4" s="83"/>
      <c r="MXD4" s="83"/>
      <c r="MXE4" s="83"/>
      <c r="MXF4" s="83"/>
      <c r="MXG4" s="83"/>
      <c r="MXH4" s="83"/>
      <c r="MXI4" s="83"/>
      <c r="MXJ4" s="83"/>
      <c r="MXK4" s="83"/>
      <c r="MXL4" s="83"/>
      <c r="MXM4" s="83"/>
      <c r="MXN4" s="83"/>
      <c r="MXO4" s="83"/>
      <c r="MXP4" s="83"/>
      <c r="MXQ4" s="83"/>
      <c r="MXR4" s="83"/>
      <c r="MXS4" s="83"/>
      <c r="MXT4" s="83"/>
      <c r="MXU4" s="83"/>
      <c r="MXV4" s="83"/>
      <c r="MXW4" s="83"/>
      <c r="MXX4" s="83"/>
      <c r="MXY4" s="83"/>
      <c r="MXZ4" s="83"/>
      <c r="MYA4" s="83"/>
      <c r="MYB4" s="83"/>
      <c r="MYC4" s="83"/>
      <c r="MYD4" s="83"/>
      <c r="MYE4" s="83"/>
      <c r="MYF4" s="83"/>
      <c r="MYG4" s="83"/>
      <c r="MYH4" s="83"/>
      <c r="MYI4" s="83"/>
      <c r="MYJ4" s="83"/>
      <c r="MYK4" s="83"/>
      <c r="MYL4" s="83"/>
      <c r="MYM4" s="83"/>
      <c r="MYN4" s="83"/>
      <c r="MYO4" s="83"/>
      <c r="MYP4" s="83"/>
      <c r="MYQ4" s="83"/>
      <c r="MYR4" s="83"/>
      <c r="MYS4" s="83"/>
      <c r="MYT4" s="83"/>
      <c r="MYU4" s="83"/>
      <c r="MYV4" s="83"/>
      <c r="MYW4" s="83"/>
      <c r="MYX4" s="83"/>
      <c r="MYY4" s="83"/>
      <c r="MYZ4" s="83"/>
      <c r="MZA4" s="83"/>
      <c r="MZB4" s="83"/>
      <c r="MZC4" s="83"/>
      <c r="MZD4" s="83"/>
      <c r="MZE4" s="83"/>
      <c r="MZF4" s="83"/>
      <c r="MZG4" s="83"/>
      <c r="MZH4" s="83"/>
      <c r="MZI4" s="83"/>
      <c r="MZJ4" s="83"/>
      <c r="MZK4" s="83"/>
      <c r="MZL4" s="83"/>
      <c r="MZM4" s="83"/>
      <c r="MZN4" s="83"/>
      <c r="MZO4" s="83"/>
      <c r="MZP4" s="83"/>
      <c r="MZQ4" s="83"/>
      <c r="MZR4" s="83"/>
      <c r="MZS4" s="83"/>
      <c r="MZT4" s="83"/>
      <c r="MZU4" s="83"/>
      <c r="MZV4" s="83"/>
      <c r="MZW4" s="83"/>
      <c r="MZX4" s="83"/>
      <c r="MZY4" s="83"/>
      <c r="MZZ4" s="83"/>
      <c r="NAA4" s="83"/>
      <c r="NAB4" s="83"/>
      <c r="NAC4" s="83"/>
      <c r="NAD4" s="83"/>
      <c r="NAE4" s="83"/>
      <c r="NAF4" s="83"/>
      <c r="NAG4" s="83"/>
      <c r="NAH4" s="83"/>
      <c r="NAI4" s="83"/>
      <c r="NAJ4" s="83"/>
      <c r="NAK4" s="83"/>
      <c r="NAL4" s="83"/>
      <c r="NAM4" s="83"/>
      <c r="NAN4" s="83"/>
      <c r="NAO4" s="83"/>
      <c r="NAP4" s="83"/>
      <c r="NAQ4" s="83"/>
      <c r="NAR4" s="83"/>
      <c r="NAS4" s="83"/>
      <c r="NAT4" s="83"/>
      <c r="NAU4" s="83"/>
      <c r="NAV4" s="83"/>
      <c r="NAW4" s="83"/>
      <c r="NAX4" s="83"/>
      <c r="NAY4" s="83"/>
      <c r="NAZ4" s="83"/>
      <c r="NBA4" s="83"/>
      <c r="NBB4" s="83"/>
      <c r="NBC4" s="83"/>
      <c r="NBD4" s="83"/>
      <c r="NBE4" s="83"/>
      <c r="NBF4" s="83"/>
      <c r="NBG4" s="83"/>
      <c r="NBH4" s="83"/>
      <c r="NBI4" s="83"/>
      <c r="NBJ4" s="83"/>
      <c r="NBK4" s="83"/>
      <c r="NBL4" s="83"/>
      <c r="NBM4" s="83"/>
      <c r="NBN4" s="83"/>
      <c r="NBO4" s="83"/>
      <c r="NBP4" s="83"/>
      <c r="NBQ4" s="83"/>
      <c r="NBR4" s="83"/>
      <c r="NBS4" s="83"/>
      <c r="NBT4" s="83"/>
      <c r="NBU4" s="83"/>
      <c r="NBV4" s="83"/>
      <c r="NBW4" s="83"/>
      <c r="NBX4" s="83"/>
      <c r="NBY4" s="83"/>
      <c r="NBZ4" s="83"/>
      <c r="NCA4" s="83"/>
      <c r="NCB4" s="83"/>
      <c r="NCC4" s="83"/>
      <c r="NCD4" s="83"/>
      <c r="NCE4" s="83"/>
      <c r="NCF4" s="83"/>
      <c r="NCG4" s="83"/>
      <c r="NCH4" s="83"/>
      <c r="NCI4" s="83"/>
      <c r="NCJ4" s="83"/>
      <c r="NCK4" s="83"/>
      <c r="NCL4" s="83"/>
      <c r="NCM4" s="83"/>
      <c r="NCN4" s="83"/>
      <c r="NCO4" s="83"/>
      <c r="NCP4" s="83"/>
      <c r="NCQ4" s="83"/>
      <c r="NCR4" s="83"/>
      <c r="NCS4" s="83"/>
      <c r="NCT4" s="83"/>
      <c r="NCU4" s="83"/>
      <c r="NCV4" s="83"/>
      <c r="NCW4" s="83"/>
      <c r="NCX4" s="83"/>
      <c r="NCY4" s="83"/>
      <c r="NCZ4" s="83"/>
      <c r="NDA4" s="83"/>
      <c r="NDB4" s="83"/>
      <c r="NDC4" s="83"/>
      <c r="NDD4" s="83"/>
      <c r="NDE4" s="83"/>
      <c r="NDF4" s="83"/>
      <c r="NDG4" s="83"/>
      <c r="NDH4" s="83"/>
      <c r="NDI4" s="83"/>
      <c r="NDJ4" s="83"/>
      <c r="NDK4" s="83"/>
      <c r="NDL4" s="83"/>
      <c r="NDM4" s="83"/>
      <c r="NDN4" s="83"/>
      <c r="NDO4" s="83"/>
      <c r="NDP4" s="83"/>
      <c r="NDQ4" s="83"/>
      <c r="NDR4" s="83"/>
      <c r="NDS4" s="83"/>
      <c r="NDT4" s="83"/>
      <c r="NDU4" s="83"/>
      <c r="NDV4" s="83"/>
      <c r="NDW4" s="83"/>
      <c r="NDX4" s="83"/>
      <c r="NDY4" s="83"/>
      <c r="NDZ4" s="83"/>
      <c r="NEA4" s="83"/>
      <c r="NEB4" s="83"/>
      <c r="NEC4" s="83"/>
      <c r="NED4" s="83"/>
      <c r="NEE4" s="83"/>
      <c r="NEF4" s="83"/>
      <c r="NEG4" s="83"/>
      <c r="NEH4" s="83"/>
      <c r="NEI4" s="83"/>
      <c r="NEJ4" s="83"/>
      <c r="NEK4" s="83"/>
      <c r="NEL4" s="83"/>
      <c r="NEM4" s="83"/>
      <c r="NEN4" s="83"/>
      <c r="NEO4" s="83"/>
      <c r="NEP4" s="83"/>
      <c r="NEQ4" s="83"/>
      <c r="NER4" s="83"/>
      <c r="NES4" s="83"/>
      <c r="NET4" s="83"/>
      <c r="NEU4" s="83"/>
      <c r="NEV4" s="83"/>
      <c r="NEW4" s="83"/>
      <c r="NEX4" s="83"/>
      <c r="NEY4" s="83"/>
      <c r="NEZ4" s="83"/>
      <c r="NFA4" s="83"/>
      <c r="NFB4" s="83"/>
      <c r="NFC4" s="83"/>
      <c r="NFD4" s="83"/>
      <c r="NFE4" s="83"/>
      <c r="NFF4" s="83"/>
      <c r="NFG4" s="83"/>
      <c r="NFH4" s="83"/>
      <c r="NFI4" s="83"/>
      <c r="NFJ4" s="83"/>
      <c r="NFK4" s="83"/>
      <c r="NFL4" s="83"/>
      <c r="NFM4" s="83"/>
      <c r="NFN4" s="83"/>
      <c r="NFO4" s="83"/>
      <c r="NFP4" s="83"/>
      <c r="NFQ4" s="83"/>
      <c r="NFR4" s="83"/>
      <c r="NFS4" s="83"/>
      <c r="NFT4" s="83"/>
      <c r="NFU4" s="83"/>
      <c r="NFV4" s="83"/>
      <c r="NFW4" s="83"/>
      <c r="NFX4" s="83"/>
      <c r="NFY4" s="83"/>
      <c r="NFZ4" s="83"/>
      <c r="NGA4" s="83"/>
      <c r="NGB4" s="83"/>
      <c r="NGC4" s="83"/>
      <c r="NGD4" s="83"/>
      <c r="NGE4" s="83"/>
      <c r="NGF4" s="83"/>
      <c r="NGG4" s="83"/>
      <c r="NGH4" s="83"/>
      <c r="NGI4" s="83"/>
      <c r="NGJ4" s="83"/>
      <c r="NGK4" s="83"/>
      <c r="NGL4" s="83"/>
      <c r="NGM4" s="83"/>
      <c r="NGN4" s="83"/>
      <c r="NGO4" s="83"/>
      <c r="NGP4" s="83"/>
      <c r="NGQ4" s="83"/>
      <c r="NGR4" s="83"/>
      <c r="NGS4" s="83"/>
      <c r="NGT4" s="83"/>
      <c r="NGU4" s="83"/>
      <c r="NGV4" s="83"/>
      <c r="NGW4" s="83"/>
      <c r="NGX4" s="83"/>
      <c r="NGY4" s="83"/>
      <c r="NGZ4" s="83"/>
      <c r="NHA4" s="83"/>
      <c r="NHB4" s="83"/>
      <c r="NHC4" s="83"/>
      <c r="NHD4" s="83"/>
      <c r="NHE4" s="83"/>
      <c r="NHF4" s="83"/>
      <c r="NHG4" s="83"/>
      <c r="NHH4" s="83"/>
      <c r="NHI4" s="83"/>
      <c r="NHJ4" s="83"/>
      <c r="NHK4" s="83"/>
      <c r="NHL4" s="83"/>
      <c r="NHM4" s="83"/>
      <c r="NHN4" s="83"/>
      <c r="NHO4" s="83"/>
      <c r="NHP4" s="83"/>
      <c r="NHQ4" s="83"/>
      <c r="NHR4" s="83"/>
      <c r="NHS4" s="83"/>
      <c r="NHT4" s="83"/>
      <c r="NHU4" s="83"/>
      <c r="NHV4" s="83"/>
      <c r="NHW4" s="83"/>
      <c r="NHX4" s="83"/>
      <c r="NHY4" s="83"/>
      <c r="NHZ4" s="83"/>
      <c r="NIA4" s="83"/>
      <c r="NIB4" s="83"/>
      <c r="NIC4" s="83"/>
      <c r="NID4" s="83"/>
      <c r="NIE4" s="83"/>
      <c r="NIF4" s="83"/>
      <c r="NIG4" s="83"/>
      <c r="NIH4" s="83"/>
      <c r="NII4" s="83"/>
      <c r="NIJ4" s="83"/>
      <c r="NIK4" s="83"/>
      <c r="NIL4" s="83"/>
      <c r="NIM4" s="83"/>
      <c r="NIN4" s="83"/>
      <c r="NIO4" s="83"/>
      <c r="NIP4" s="83"/>
      <c r="NIQ4" s="83"/>
      <c r="NIR4" s="83"/>
      <c r="NIS4" s="83"/>
      <c r="NIT4" s="83"/>
      <c r="NIU4" s="83"/>
      <c r="NIV4" s="83"/>
      <c r="NIW4" s="83"/>
      <c r="NIX4" s="83"/>
      <c r="NIY4" s="83"/>
      <c r="NIZ4" s="83"/>
      <c r="NJA4" s="83"/>
      <c r="NJB4" s="83"/>
      <c r="NJC4" s="83"/>
      <c r="NJD4" s="83"/>
      <c r="NJE4" s="83"/>
      <c r="NJF4" s="83"/>
      <c r="NJG4" s="83"/>
      <c r="NJH4" s="83"/>
      <c r="NJI4" s="83"/>
      <c r="NJJ4" s="83"/>
      <c r="NJK4" s="83"/>
      <c r="NJL4" s="83"/>
      <c r="NJM4" s="83"/>
      <c r="NJN4" s="83"/>
      <c r="NJO4" s="83"/>
      <c r="NJP4" s="83"/>
      <c r="NJQ4" s="83"/>
      <c r="NJR4" s="83"/>
      <c r="NJS4" s="83"/>
      <c r="NJT4" s="83"/>
      <c r="NJU4" s="83"/>
      <c r="NJV4" s="83"/>
      <c r="NJW4" s="83"/>
      <c r="NJX4" s="83"/>
      <c r="NJY4" s="83"/>
      <c r="NJZ4" s="83"/>
      <c r="NKA4" s="83"/>
      <c r="NKB4" s="83"/>
      <c r="NKC4" s="83"/>
      <c r="NKD4" s="83"/>
      <c r="NKE4" s="83"/>
      <c r="NKF4" s="83"/>
      <c r="NKG4" s="83"/>
      <c r="NKH4" s="83"/>
      <c r="NKI4" s="83"/>
      <c r="NKJ4" s="83"/>
      <c r="NKK4" s="83"/>
      <c r="NKL4" s="83"/>
      <c r="NKM4" s="83"/>
      <c r="NKN4" s="83"/>
      <c r="NKO4" s="83"/>
      <c r="NKP4" s="83"/>
      <c r="NKQ4" s="83"/>
      <c r="NKR4" s="83"/>
      <c r="NKS4" s="83"/>
      <c r="NKT4" s="83"/>
      <c r="NKU4" s="83"/>
      <c r="NKV4" s="83"/>
      <c r="NKW4" s="83"/>
      <c r="NKX4" s="83"/>
      <c r="NKY4" s="83"/>
      <c r="NKZ4" s="83"/>
      <c r="NLA4" s="83"/>
      <c r="NLB4" s="83"/>
      <c r="NLC4" s="83"/>
      <c r="NLD4" s="83"/>
      <c r="NLE4" s="83"/>
      <c r="NLF4" s="83"/>
      <c r="NLG4" s="83"/>
      <c r="NLH4" s="83"/>
      <c r="NLI4" s="83"/>
      <c r="NLJ4" s="83"/>
      <c r="NLK4" s="83"/>
      <c r="NLL4" s="83"/>
      <c r="NLM4" s="83"/>
      <c r="NLN4" s="83"/>
      <c r="NLO4" s="83"/>
      <c r="NLP4" s="83"/>
      <c r="NLQ4" s="83"/>
      <c r="NLR4" s="83"/>
      <c r="NLS4" s="83"/>
      <c r="NLT4" s="83"/>
      <c r="NLU4" s="83"/>
      <c r="NLV4" s="83"/>
      <c r="NLW4" s="83"/>
      <c r="NLX4" s="83"/>
      <c r="NLY4" s="83"/>
      <c r="NLZ4" s="83"/>
      <c r="NMA4" s="83"/>
      <c r="NMB4" s="83"/>
      <c r="NMC4" s="83"/>
      <c r="NMD4" s="83"/>
      <c r="NME4" s="83"/>
      <c r="NMF4" s="83"/>
      <c r="NMG4" s="83"/>
      <c r="NMH4" s="83"/>
      <c r="NMI4" s="83"/>
      <c r="NMJ4" s="83"/>
      <c r="NMK4" s="83"/>
      <c r="NML4" s="83"/>
      <c r="NMM4" s="83"/>
      <c r="NMN4" s="83"/>
      <c r="NMO4" s="83"/>
      <c r="NMP4" s="83"/>
      <c r="NMQ4" s="83"/>
      <c r="NMR4" s="83"/>
      <c r="NMS4" s="83"/>
      <c r="NMT4" s="83"/>
      <c r="NMU4" s="83"/>
      <c r="NMV4" s="83"/>
      <c r="NMW4" s="83"/>
      <c r="NMX4" s="83"/>
      <c r="NMY4" s="83"/>
      <c r="NMZ4" s="83"/>
      <c r="NNA4" s="83"/>
      <c r="NNB4" s="83"/>
      <c r="NNC4" s="83"/>
      <c r="NND4" s="83"/>
      <c r="NNE4" s="83"/>
      <c r="NNF4" s="83"/>
      <c r="NNG4" s="83"/>
      <c r="NNH4" s="83"/>
      <c r="NNI4" s="83"/>
      <c r="NNJ4" s="83"/>
      <c r="NNK4" s="83"/>
      <c r="NNL4" s="83"/>
      <c r="NNM4" s="83"/>
      <c r="NNN4" s="83"/>
      <c r="NNO4" s="83"/>
      <c r="NNP4" s="83"/>
      <c r="NNQ4" s="83"/>
      <c r="NNR4" s="83"/>
      <c r="NNS4" s="83"/>
      <c r="NNT4" s="83"/>
      <c r="NNU4" s="83"/>
      <c r="NNV4" s="83"/>
      <c r="NNW4" s="83"/>
      <c r="NNX4" s="83"/>
      <c r="NNY4" s="83"/>
      <c r="NNZ4" s="83"/>
      <c r="NOA4" s="83"/>
      <c r="NOB4" s="83"/>
      <c r="NOC4" s="83"/>
      <c r="NOD4" s="83"/>
      <c r="NOE4" s="83"/>
      <c r="NOF4" s="83"/>
      <c r="NOG4" s="83"/>
      <c r="NOH4" s="83"/>
      <c r="NOI4" s="83"/>
      <c r="NOJ4" s="83"/>
      <c r="NOK4" s="83"/>
      <c r="NOL4" s="83"/>
      <c r="NOM4" s="83"/>
      <c r="NON4" s="83"/>
      <c r="NOO4" s="83"/>
      <c r="NOP4" s="83"/>
      <c r="NOQ4" s="83"/>
      <c r="NOR4" s="83"/>
      <c r="NOS4" s="83"/>
      <c r="NOT4" s="83"/>
      <c r="NOU4" s="83"/>
      <c r="NOV4" s="83"/>
      <c r="NOW4" s="83"/>
      <c r="NOX4" s="83"/>
      <c r="NOY4" s="83"/>
      <c r="NOZ4" s="83"/>
      <c r="NPA4" s="83"/>
      <c r="NPB4" s="83"/>
      <c r="NPC4" s="83"/>
      <c r="NPD4" s="83"/>
      <c r="NPE4" s="83"/>
      <c r="NPF4" s="83"/>
      <c r="NPG4" s="83"/>
      <c r="NPH4" s="83"/>
      <c r="NPI4" s="83"/>
      <c r="NPJ4" s="83"/>
      <c r="NPK4" s="83"/>
      <c r="NPL4" s="83"/>
      <c r="NPM4" s="83"/>
      <c r="NPN4" s="83"/>
      <c r="NPO4" s="83"/>
      <c r="NPP4" s="83"/>
      <c r="NPQ4" s="83"/>
      <c r="NPR4" s="83"/>
      <c r="NPS4" s="83"/>
      <c r="NPT4" s="83"/>
      <c r="NPU4" s="83"/>
      <c r="NPV4" s="83"/>
      <c r="NPW4" s="83"/>
      <c r="NPX4" s="83"/>
      <c r="NPY4" s="83"/>
      <c r="NPZ4" s="83"/>
      <c r="NQA4" s="83"/>
      <c r="NQB4" s="83"/>
      <c r="NQC4" s="83"/>
      <c r="NQD4" s="83"/>
      <c r="NQE4" s="83"/>
      <c r="NQF4" s="83"/>
      <c r="NQG4" s="83"/>
      <c r="NQH4" s="83"/>
      <c r="NQI4" s="83"/>
      <c r="NQJ4" s="83"/>
      <c r="NQK4" s="83"/>
      <c r="NQL4" s="83"/>
      <c r="NQM4" s="83"/>
      <c r="NQN4" s="83"/>
      <c r="NQO4" s="83"/>
      <c r="NQP4" s="83"/>
      <c r="NQQ4" s="83"/>
      <c r="NQR4" s="83"/>
      <c r="NQS4" s="83"/>
      <c r="NQT4" s="83"/>
      <c r="NQU4" s="83"/>
      <c r="NQV4" s="83"/>
      <c r="NQW4" s="83"/>
      <c r="NQX4" s="83"/>
      <c r="NQY4" s="83"/>
      <c r="NQZ4" s="83"/>
      <c r="NRA4" s="83"/>
      <c r="NRB4" s="83"/>
      <c r="NRC4" s="83"/>
      <c r="NRD4" s="83"/>
      <c r="NRE4" s="83"/>
      <c r="NRF4" s="83"/>
      <c r="NRG4" s="83"/>
      <c r="NRH4" s="83"/>
      <c r="NRI4" s="83"/>
      <c r="NRJ4" s="83"/>
      <c r="NRK4" s="83"/>
      <c r="NRL4" s="83"/>
      <c r="NRM4" s="83"/>
      <c r="NRN4" s="83"/>
      <c r="NRO4" s="83"/>
      <c r="NRP4" s="83"/>
      <c r="NRQ4" s="83"/>
      <c r="NRR4" s="83"/>
      <c r="NRS4" s="83"/>
      <c r="NRT4" s="83"/>
      <c r="NRU4" s="83"/>
      <c r="NRV4" s="83"/>
      <c r="NRW4" s="83"/>
      <c r="NRX4" s="83"/>
      <c r="NRY4" s="83"/>
      <c r="NRZ4" s="83"/>
      <c r="NSA4" s="83"/>
      <c r="NSB4" s="83"/>
      <c r="NSC4" s="83"/>
      <c r="NSD4" s="83"/>
      <c r="NSE4" s="83"/>
      <c r="NSF4" s="83"/>
      <c r="NSG4" s="83"/>
      <c r="NSH4" s="83"/>
      <c r="NSI4" s="83"/>
      <c r="NSJ4" s="83"/>
      <c r="NSK4" s="83"/>
      <c r="NSL4" s="83"/>
      <c r="NSM4" s="83"/>
      <c r="NSN4" s="83"/>
      <c r="NSO4" s="83"/>
      <c r="NSP4" s="83"/>
      <c r="NSQ4" s="83"/>
      <c r="NSR4" s="83"/>
      <c r="NSS4" s="83"/>
      <c r="NST4" s="83"/>
      <c r="NSU4" s="83"/>
      <c r="NSV4" s="83"/>
      <c r="NSW4" s="83"/>
      <c r="NSX4" s="83"/>
      <c r="NSY4" s="83"/>
      <c r="NSZ4" s="83"/>
      <c r="NTA4" s="83"/>
      <c r="NTB4" s="83"/>
      <c r="NTC4" s="83"/>
      <c r="NTD4" s="83"/>
      <c r="NTE4" s="83"/>
      <c r="NTF4" s="83"/>
      <c r="NTG4" s="83"/>
      <c r="NTH4" s="83"/>
      <c r="NTI4" s="83"/>
      <c r="NTJ4" s="83"/>
      <c r="NTK4" s="83"/>
      <c r="NTL4" s="83"/>
      <c r="NTM4" s="83"/>
      <c r="NTN4" s="83"/>
      <c r="NTO4" s="83"/>
      <c r="NTP4" s="83"/>
      <c r="NTQ4" s="83"/>
      <c r="NTR4" s="83"/>
      <c r="NTS4" s="83"/>
      <c r="NTT4" s="83"/>
      <c r="NTU4" s="83"/>
      <c r="NTV4" s="83"/>
      <c r="NTW4" s="83"/>
      <c r="NTX4" s="83"/>
      <c r="NTY4" s="83"/>
      <c r="NTZ4" s="83"/>
      <c r="NUA4" s="83"/>
      <c r="NUB4" s="83"/>
      <c r="NUC4" s="83"/>
      <c r="NUD4" s="83"/>
      <c r="NUE4" s="83"/>
      <c r="NUF4" s="83"/>
      <c r="NUG4" s="83"/>
      <c r="NUH4" s="83"/>
      <c r="NUI4" s="83"/>
      <c r="NUJ4" s="83"/>
      <c r="NUK4" s="83"/>
      <c r="NUL4" s="83"/>
      <c r="NUM4" s="83"/>
      <c r="NUN4" s="83"/>
      <c r="NUO4" s="83"/>
      <c r="NUP4" s="83"/>
      <c r="NUQ4" s="83"/>
      <c r="NUR4" s="83"/>
      <c r="NUS4" s="83"/>
      <c r="NUT4" s="83"/>
      <c r="NUU4" s="83"/>
      <c r="NUV4" s="83"/>
      <c r="NUW4" s="83"/>
      <c r="NUX4" s="83"/>
      <c r="NUY4" s="83"/>
      <c r="NUZ4" s="83"/>
      <c r="NVA4" s="83"/>
      <c r="NVB4" s="83"/>
      <c r="NVC4" s="83"/>
      <c r="NVD4" s="83"/>
      <c r="NVE4" s="83"/>
      <c r="NVF4" s="83"/>
      <c r="NVG4" s="83"/>
      <c r="NVH4" s="83"/>
      <c r="NVI4" s="83"/>
      <c r="NVJ4" s="83"/>
      <c r="NVK4" s="83"/>
      <c r="NVL4" s="83"/>
      <c r="NVM4" s="83"/>
      <c r="NVN4" s="83"/>
      <c r="NVO4" s="83"/>
      <c r="NVP4" s="83"/>
      <c r="NVQ4" s="83"/>
      <c r="NVR4" s="83"/>
      <c r="NVS4" s="83"/>
      <c r="NVT4" s="83"/>
      <c r="NVU4" s="83"/>
      <c r="NVV4" s="83"/>
      <c r="NVW4" s="83"/>
      <c r="NVX4" s="83"/>
      <c r="NVY4" s="83"/>
      <c r="NVZ4" s="83"/>
      <c r="NWA4" s="83"/>
      <c r="NWB4" s="83"/>
      <c r="NWC4" s="83"/>
      <c r="NWD4" s="83"/>
      <c r="NWE4" s="83"/>
      <c r="NWF4" s="83"/>
      <c r="NWG4" s="83"/>
      <c r="NWH4" s="83"/>
      <c r="NWI4" s="83"/>
      <c r="NWJ4" s="83"/>
      <c r="NWK4" s="83"/>
      <c r="NWL4" s="83"/>
      <c r="NWM4" s="83"/>
      <c r="NWN4" s="83"/>
      <c r="NWO4" s="83"/>
      <c r="NWP4" s="83"/>
      <c r="NWQ4" s="83"/>
      <c r="NWR4" s="83"/>
      <c r="NWS4" s="83"/>
      <c r="NWT4" s="83"/>
      <c r="NWU4" s="83"/>
      <c r="NWV4" s="83"/>
      <c r="NWW4" s="83"/>
      <c r="NWX4" s="83"/>
      <c r="NWY4" s="83"/>
      <c r="NWZ4" s="83"/>
      <c r="NXA4" s="83"/>
      <c r="NXB4" s="83"/>
      <c r="NXC4" s="83"/>
      <c r="NXD4" s="83"/>
      <c r="NXE4" s="83"/>
      <c r="NXF4" s="83"/>
      <c r="NXG4" s="83"/>
      <c r="NXH4" s="83"/>
      <c r="NXI4" s="83"/>
      <c r="NXJ4" s="83"/>
      <c r="NXK4" s="83"/>
      <c r="NXL4" s="83"/>
      <c r="NXM4" s="83"/>
      <c r="NXN4" s="83"/>
      <c r="NXO4" s="83"/>
      <c r="NXP4" s="83"/>
      <c r="NXQ4" s="83"/>
      <c r="NXR4" s="83"/>
      <c r="NXS4" s="83"/>
      <c r="NXT4" s="83"/>
      <c r="NXU4" s="83"/>
      <c r="NXV4" s="83"/>
      <c r="NXW4" s="83"/>
      <c r="NXX4" s="83"/>
      <c r="NXY4" s="83"/>
      <c r="NXZ4" s="83"/>
      <c r="NYA4" s="83"/>
      <c r="NYB4" s="83"/>
      <c r="NYC4" s="83"/>
      <c r="NYD4" s="83"/>
      <c r="NYE4" s="83"/>
      <c r="NYF4" s="83"/>
      <c r="NYG4" s="83"/>
      <c r="NYH4" s="83"/>
      <c r="NYI4" s="83"/>
      <c r="NYJ4" s="83"/>
      <c r="NYK4" s="83"/>
      <c r="NYL4" s="83"/>
      <c r="NYM4" s="83"/>
      <c r="NYN4" s="83"/>
      <c r="NYO4" s="83"/>
      <c r="NYP4" s="83"/>
      <c r="NYQ4" s="83"/>
      <c r="NYR4" s="83"/>
      <c r="NYS4" s="83"/>
      <c r="NYT4" s="83"/>
      <c r="NYU4" s="83"/>
      <c r="NYV4" s="83"/>
      <c r="NYW4" s="83"/>
      <c r="NYX4" s="83"/>
      <c r="NYY4" s="83"/>
      <c r="NYZ4" s="83"/>
      <c r="NZA4" s="83"/>
      <c r="NZB4" s="83"/>
      <c r="NZC4" s="83"/>
      <c r="NZD4" s="83"/>
      <c r="NZE4" s="83"/>
      <c r="NZF4" s="83"/>
      <c r="NZG4" s="83"/>
      <c r="NZH4" s="83"/>
      <c r="NZI4" s="83"/>
      <c r="NZJ4" s="83"/>
      <c r="NZK4" s="83"/>
      <c r="NZL4" s="83"/>
      <c r="NZM4" s="83"/>
      <c r="NZN4" s="83"/>
      <c r="NZO4" s="83"/>
      <c r="NZP4" s="83"/>
      <c r="NZQ4" s="83"/>
      <c r="NZR4" s="83"/>
      <c r="NZS4" s="83"/>
      <c r="NZT4" s="83"/>
      <c r="NZU4" s="83"/>
      <c r="NZV4" s="83"/>
      <c r="NZW4" s="83"/>
      <c r="NZX4" s="83"/>
      <c r="NZY4" s="83"/>
      <c r="NZZ4" s="83"/>
      <c r="OAA4" s="83"/>
      <c r="OAB4" s="83"/>
      <c r="OAC4" s="83"/>
      <c r="OAD4" s="83"/>
      <c r="OAE4" s="83"/>
      <c r="OAF4" s="83"/>
      <c r="OAG4" s="83"/>
      <c r="OAH4" s="83"/>
      <c r="OAI4" s="83"/>
      <c r="OAJ4" s="83"/>
      <c r="OAK4" s="83"/>
      <c r="OAL4" s="83"/>
      <c r="OAM4" s="83"/>
      <c r="OAN4" s="83"/>
      <c r="OAO4" s="83"/>
      <c r="OAP4" s="83"/>
      <c r="OAQ4" s="83"/>
      <c r="OAR4" s="83"/>
      <c r="OAS4" s="83"/>
      <c r="OAT4" s="83"/>
      <c r="OAU4" s="83"/>
      <c r="OAV4" s="83"/>
      <c r="OAW4" s="83"/>
      <c r="OAX4" s="83"/>
      <c r="OAY4" s="83"/>
      <c r="OAZ4" s="83"/>
      <c r="OBA4" s="83"/>
      <c r="OBB4" s="83"/>
      <c r="OBC4" s="83"/>
      <c r="OBD4" s="83"/>
      <c r="OBE4" s="83"/>
      <c r="OBF4" s="83"/>
      <c r="OBG4" s="83"/>
      <c r="OBH4" s="83"/>
      <c r="OBI4" s="83"/>
      <c r="OBJ4" s="83"/>
      <c r="OBK4" s="83"/>
      <c r="OBL4" s="83"/>
      <c r="OBM4" s="83"/>
      <c r="OBN4" s="83"/>
      <c r="OBO4" s="83"/>
      <c r="OBP4" s="83"/>
      <c r="OBQ4" s="83"/>
      <c r="OBR4" s="83"/>
      <c r="OBS4" s="83"/>
      <c r="OBT4" s="83"/>
      <c r="OBU4" s="83"/>
      <c r="OBV4" s="83"/>
      <c r="OBW4" s="83"/>
      <c r="OBX4" s="83"/>
      <c r="OBY4" s="83"/>
      <c r="OBZ4" s="83"/>
      <c r="OCA4" s="83"/>
      <c r="OCB4" s="83"/>
      <c r="OCC4" s="83"/>
      <c r="OCD4" s="83"/>
      <c r="OCE4" s="83"/>
      <c r="OCF4" s="83"/>
      <c r="OCG4" s="83"/>
      <c r="OCH4" s="83"/>
      <c r="OCI4" s="83"/>
      <c r="OCJ4" s="83"/>
      <c r="OCK4" s="83"/>
      <c r="OCL4" s="83"/>
      <c r="OCM4" s="83"/>
      <c r="OCN4" s="83"/>
      <c r="OCO4" s="83"/>
      <c r="OCP4" s="83"/>
      <c r="OCQ4" s="83"/>
      <c r="OCR4" s="83"/>
      <c r="OCS4" s="83"/>
      <c r="OCT4" s="83"/>
      <c r="OCU4" s="83"/>
      <c r="OCV4" s="83"/>
      <c r="OCW4" s="83"/>
      <c r="OCX4" s="83"/>
      <c r="OCY4" s="83"/>
      <c r="OCZ4" s="83"/>
      <c r="ODA4" s="83"/>
      <c r="ODB4" s="83"/>
      <c r="ODC4" s="83"/>
      <c r="ODD4" s="83"/>
      <c r="ODE4" s="83"/>
      <c r="ODF4" s="83"/>
      <c r="ODG4" s="83"/>
      <c r="ODH4" s="83"/>
      <c r="ODI4" s="83"/>
      <c r="ODJ4" s="83"/>
      <c r="ODK4" s="83"/>
      <c r="ODL4" s="83"/>
      <c r="ODM4" s="83"/>
      <c r="ODN4" s="83"/>
      <c r="ODO4" s="83"/>
      <c r="ODP4" s="83"/>
      <c r="ODQ4" s="83"/>
      <c r="ODR4" s="83"/>
      <c r="ODS4" s="83"/>
      <c r="ODT4" s="83"/>
      <c r="ODU4" s="83"/>
      <c r="ODV4" s="83"/>
      <c r="ODW4" s="83"/>
      <c r="ODX4" s="83"/>
      <c r="ODY4" s="83"/>
      <c r="ODZ4" s="83"/>
      <c r="OEA4" s="83"/>
      <c r="OEB4" s="83"/>
      <c r="OEC4" s="83"/>
      <c r="OED4" s="83"/>
      <c r="OEE4" s="83"/>
      <c r="OEF4" s="83"/>
      <c r="OEG4" s="83"/>
      <c r="OEH4" s="83"/>
      <c r="OEI4" s="83"/>
      <c r="OEJ4" s="83"/>
      <c r="OEK4" s="83"/>
      <c r="OEL4" s="83"/>
      <c r="OEM4" s="83"/>
      <c r="OEN4" s="83"/>
      <c r="OEO4" s="83"/>
      <c r="OEP4" s="83"/>
      <c r="OEQ4" s="83"/>
      <c r="OER4" s="83"/>
      <c r="OES4" s="83"/>
      <c r="OET4" s="83"/>
      <c r="OEU4" s="83"/>
      <c r="OEV4" s="83"/>
      <c r="OEW4" s="83"/>
      <c r="OEX4" s="83"/>
      <c r="OEY4" s="83"/>
      <c r="OEZ4" s="83"/>
      <c r="OFA4" s="83"/>
      <c r="OFB4" s="83"/>
      <c r="OFC4" s="83"/>
      <c r="OFD4" s="83"/>
      <c r="OFE4" s="83"/>
      <c r="OFF4" s="83"/>
      <c r="OFG4" s="83"/>
      <c r="OFH4" s="83"/>
      <c r="OFI4" s="83"/>
      <c r="OFJ4" s="83"/>
      <c r="OFK4" s="83"/>
      <c r="OFL4" s="83"/>
      <c r="OFM4" s="83"/>
      <c r="OFN4" s="83"/>
      <c r="OFO4" s="83"/>
      <c r="OFP4" s="83"/>
      <c r="OFQ4" s="83"/>
      <c r="OFR4" s="83"/>
      <c r="OFS4" s="83"/>
      <c r="OFT4" s="83"/>
      <c r="OFU4" s="83"/>
      <c r="OFV4" s="83"/>
      <c r="OFW4" s="83"/>
      <c r="OFX4" s="83"/>
      <c r="OFY4" s="83"/>
      <c r="OFZ4" s="83"/>
      <c r="OGA4" s="83"/>
      <c r="OGB4" s="83"/>
      <c r="OGC4" s="83"/>
      <c r="OGD4" s="83"/>
      <c r="OGE4" s="83"/>
      <c r="OGF4" s="83"/>
      <c r="OGG4" s="83"/>
      <c r="OGH4" s="83"/>
      <c r="OGI4" s="83"/>
      <c r="OGJ4" s="83"/>
      <c r="OGK4" s="83"/>
      <c r="OGL4" s="83"/>
      <c r="OGM4" s="83"/>
      <c r="OGN4" s="83"/>
      <c r="OGO4" s="83"/>
      <c r="OGP4" s="83"/>
      <c r="OGQ4" s="83"/>
      <c r="OGR4" s="83"/>
      <c r="OGS4" s="83"/>
      <c r="OGT4" s="83"/>
      <c r="OGU4" s="83"/>
      <c r="OGV4" s="83"/>
      <c r="OGW4" s="83"/>
      <c r="OGX4" s="83"/>
      <c r="OGY4" s="83"/>
      <c r="OGZ4" s="83"/>
      <c r="OHA4" s="83"/>
      <c r="OHB4" s="83"/>
      <c r="OHC4" s="83"/>
      <c r="OHD4" s="83"/>
      <c r="OHE4" s="83"/>
      <c r="OHF4" s="83"/>
      <c r="OHG4" s="83"/>
      <c r="OHH4" s="83"/>
      <c r="OHI4" s="83"/>
      <c r="OHJ4" s="83"/>
      <c r="OHK4" s="83"/>
      <c r="OHL4" s="83"/>
      <c r="OHM4" s="83"/>
      <c r="OHN4" s="83"/>
      <c r="OHO4" s="83"/>
      <c r="OHP4" s="83"/>
      <c r="OHQ4" s="83"/>
      <c r="OHR4" s="83"/>
      <c r="OHS4" s="83"/>
      <c r="OHT4" s="83"/>
      <c r="OHU4" s="83"/>
      <c r="OHV4" s="83"/>
      <c r="OHW4" s="83"/>
      <c r="OHX4" s="83"/>
      <c r="OHY4" s="83"/>
      <c r="OHZ4" s="83"/>
      <c r="OIA4" s="83"/>
      <c r="OIB4" s="83"/>
      <c r="OIC4" s="83"/>
      <c r="OID4" s="83"/>
      <c r="OIE4" s="83"/>
      <c r="OIF4" s="83"/>
      <c r="OIG4" s="83"/>
      <c r="OIH4" s="83"/>
      <c r="OII4" s="83"/>
      <c r="OIJ4" s="83"/>
      <c r="OIK4" s="83"/>
      <c r="OIL4" s="83"/>
      <c r="OIM4" s="83"/>
      <c r="OIN4" s="83"/>
      <c r="OIO4" s="83"/>
      <c r="OIP4" s="83"/>
      <c r="OIQ4" s="83"/>
      <c r="OIR4" s="83"/>
      <c r="OIS4" s="83"/>
      <c r="OIT4" s="83"/>
      <c r="OIU4" s="83"/>
      <c r="OIV4" s="83"/>
      <c r="OIW4" s="83"/>
      <c r="OIX4" s="83"/>
      <c r="OIY4" s="83"/>
      <c r="OIZ4" s="83"/>
      <c r="OJA4" s="83"/>
      <c r="OJB4" s="83"/>
      <c r="OJC4" s="83"/>
      <c r="OJD4" s="83"/>
      <c r="OJE4" s="83"/>
      <c r="OJF4" s="83"/>
      <c r="OJG4" s="83"/>
      <c r="OJH4" s="83"/>
      <c r="OJI4" s="83"/>
      <c r="OJJ4" s="83"/>
      <c r="OJK4" s="83"/>
      <c r="OJL4" s="83"/>
      <c r="OJM4" s="83"/>
      <c r="OJN4" s="83"/>
      <c r="OJO4" s="83"/>
      <c r="OJP4" s="83"/>
      <c r="OJQ4" s="83"/>
      <c r="OJR4" s="83"/>
      <c r="OJS4" s="83"/>
      <c r="OJT4" s="83"/>
      <c r="OJU4" s="83"/>
      <c r="OJV4" s="83"/>
      <c r="OJW4" s="83"/>
      <c r="OJX4" s="83"/>
      <c r="OJY4" s="83"/>
      <c r="OJZ4" s="83"/>
      <c r="OKA4" s="83"/>
      <c r="OKB4" s="83"/>
      <c r="OKC4" s="83"/>
      <c r="OKD4" s="83"/>
      <c r="OKE4" s="83"/>
      <c r="OKF4" s="83"/>
      <c r="OKG4" s="83"/>
      <c r="OKH4" s="83"/>
      <c r="OKI4" s="83"/>
      <c r="OKJ4" s="83"/>
      <c r="OKK4" s="83"/>
      <c r="OKL4" s="83"/>
      <c r="OKM4" s="83"/>
      <c r="OKN4" s="83"/>
      <c r="OKO4" s="83"/>
      <c r="OKP4" s="83"/>
      <c r="OKQ4" s="83"/>
      <c r="OKR4" s="83"/>
      <c r="OKS4" s="83"/>
      <c r="OKT4" s="83"/>
      <c r="OKU4" s="83"/>
      <c r="OKV4" s="83"/>
      <c r="OKW4" s="83"/>
      <c r="OKX4" s="83"/>
      <c r="OKY4" s="83"/>
      <c r="OKZ4" s="83"/>
      <c r="OLA4" s="83"/>
      <c r="OLB4" s="83"/>
      <c r="OLC4" s="83"/>
      <c r="OLD4" s="83"/>
      <c r="OLE4" s="83"/>
      <c r="OLF4" s="83"/>
      <c r="OLG4" s="83"/>
      <c r="OLH4" s="83"/>
      <c r="OLI4" s="83"/>
      <c r="OLJ4" s="83"/>
      <c r="OLK4" s="83"/>
      <c r="OLL4" s="83"/>
      <c r="OLM4" s="83"/>
      <c r="OLN4" s="83"/>
      <c r="OLO4" s="83"/>
      <c r="OLP4" s="83"/>
      <c r="OLQ4" s="83"/>
      <c r="OLR4" s="83"/>
      <c r="OLS4" s="83"/>
      <c r="OLT4" s="83"/>
      <c r="OLU4" s="83"/>
      <c r="OLV4" s="83"/>
      <c r="OLW4" s="83"/>
      <c r="OLX4" s="83"/>
      <c r="OLY4" s="83"/>
      <c r="OLZ4" s="83"/>
      <c r="OMA4" s="83"/>
      <c r="OMB4" s="83"/>
      <c r="OMC4" s="83"/>
      <c r="OMD4" s="83"/>
      <c r="OME4" s="83"/>
      <c r="OMF4" s="83"/>
      <c r="OMG4" s="83"/>
      <c r="OMH4" s="83"/>
      <c r="OMI4" s="83"/>
      <c r="OMJ4" s="83"/>
      <c r="OMK4" s="83"/>
      <c r="OML4" s="83"/>
      <c r="OMM4" s="83"/>
      <c r="OMN4" s="83"/>
      <c r="OMO4" s="83"/>
      <c r="OMP4" s="83"/>
      <c r="OMQ4" s="83"/>
      <c r="OMR4" s="83"/>
      <c r="OMS4" s="83"/>
      <c r="OMT4" s="83"/>
      <c r="OMU4" s="83"/>
      <c r="OMV4" s="83"/>
      <c r="OMW4" s="83"/>
      <c r="OMX4" s="83"/>
      <c r="OMY4" s="83"/>
      <c r="OMZ4" s="83"/>
      <c r="ONA4" s="83"/>
      <c r="ONB4" s="83"/>
      <c r="ONC4" s="83"/>
      <c r="OND4" s="83"/>
      <c r="ONE4" s="83"/>
      <c r="ONF4" s="83"/>
      <c r="ONG4" s="83"/>
      <c r="ONH4" s="83"/>
      <c r="ONI4" s="83"/>
      <c r="ONJ4" s="83"/>
      <c r="ONK4" s="83"/>
      <c r="ONL4" s="83"/>
      <c r="ONM4" s="83"/>
      <c r="ONN4" s="83"/>
      <c r="ONO4" s="83"/>
      <c r="ONP4" s="83"/>
      <c r="ONQ4" s="83"/>
      <c r="ONR4" s="83"/>
      <c r="ONS4" s="83"/>
      <c r="ONT4" s="83"/>
      <c r="ONU4" s="83"/>
      <c r="ONV4" s="83"/>
      <c r="ONW4" s="83"/>
      <c r="ONX4" s="83"/>
      <c r="ONY4" s="83"/>
      <c r="ONZ4" s="83"/>
      <c r="OOA4" s="83"/>
      <c r="OOB4" s="83"/>
      <c r="OOC4" s="83"/>
      <c r="OOD4" s="83"/>
      <c r="OOE4" s="83"/>
      <c r="OOF4" s="83"/>
      <c r="OOG4" s="83"/>
      <c r="OOH4" s="83"/>
      <c r="OOI4" s="83"/>
      <c r="OOJ4" s="83"/>
      <c r="OOK4" s="83"/>
      <c r="OOL4" s="83"/>
      <c r="OOM4" s="83"/>
      <c r="OON4" s="83"/>
      <c r="OOO4" s="83"/>
      <c r="OOP4" s="83"/>
      <c r="OOQ4" s="83"/>
      <c r="OOR4" s="83"/>
      <c r="OOS4" s="83"/>
      <c r="OOT4" s="83"/>
      <c r="OOU4" s="83"/>
      <c r="OOV4" s="83"/>
      <c r="OOW4" s="83"/>
      <c r="OOX4" s="83"/>
      <c r="OOY4" s="83"/>
      <c r="OOZ4" s="83"/>
      <c r="OPA4" s="83"/>
      <c r="OPB4" s="83"/>
      <c r="OPC4" s="83"/>
      <c r="OPD4" s="83"/>
      <c r="OPE4" s="83"/>
      <c r="OPF4" s="83"/>
      <c r="OPG4" s="83"/>
      <c r="OPH4" s="83"/>
      <c r="OPI4" s="83"/>
      <c r="OPJ4" s="83"/>
      <c r="OPK4" s="83"/>
      <c r="OPL4" s="83"/>
      <c r="OPM4" s="83"/>
      <c r="OPN4" s="83"/>
      <c r="OPO4" s="83"/>
      <c r="OPP4" s="83"/>
      <c r="OPQ4" s="83"/>
      <c r="OPR4" s="83"/>
      <c r="OPS4" s="83"/>
      <c r="OPT4" s="83"/>
      <c r="OPU4" s="83"/>
      <c r="OPV4" s="83"/>
      <c r="OPW4" s="83"/>
      <c r="OPX4" s="83"/>
      <c r="OPY4" s="83"/>
      <c r="OPZ4" s="83"/>
      <c r="OQA4" s="83"/>
      <c r="OQB4" s="83"/>
      <c r="OQC4" s="83"/>
      <c r="OQD4" s="83"/>
      <c r="OQE4" s="83"/>
      <c r="OQF4" s="83"/>
      <c r="OQG4" s="83"/>
      <c r="OQH4" s="83"/>
      <c r="OQI4" s="83"/>
      <c r="OQJ4" s="83"/>
      <c r="OQK4" s="83"/>
      <c r="OQL4" s="83"/>
      <c r="OQM4" s="83"/>
      <c r="OQN4" s="83"/>
      <c r="OQO4" s="83"/>
      <c r="OQP4" s="83"/>
      <c r="OQQ4" s="83"/>
      <c r="OQR4" s="83"/>
      <c r="OQS4" s="83"/>
      <c r="OQT4" s="83"/>
      <c r="OQU4" s="83"/>
      <c r="OQV4" s="83"/>
      <c r="OQW4" s="83"/>
      <c r="OQX4" s="83"/>
      <c r="OQY4" s="83"/>
      <c r="OQZ4" s="83"/>
      <c r="ORA4" s="83"/>
      <c r="ORB4" s="83"/>
      <c r="ORC4" s="83"/>
      <c r="ORD4" s="83"/>
      <c r="ORE4" s="83"/>
      <c r="ORF4" s="83"/>
      <c r="ORG4" s="83"/>
      <c r="ORH4" s="83"/>
      <c r="ORI4" s="83"/>
      <c r="ORJ4" s="83"/>
      <c r="ORK4" s="83"/>
      <c r="ORL4" s="83"/>
      <c r="ORM4" s="83"/>
      <c r="ORN4" s="83"/>
      <c r="ORO4" s="83"/>
      <c r="ORP4" s="83"/>
      <c r="ORQ4" s="83"/>
      <c r="ORR4" s="83"/>
      <c r="ORS4" s="83"/>
      <c r="ORT4" s="83"/>
      <c r="ORU4" s="83"/>
      <c r="ORV4" s="83"/>
      <c r="ORW4" s="83"/>
      <c r="ORX4" s="83"/>
      <c r="ORY4" s="83"/>
      <c r="ORZ4" s="83"/>
      <c r="OSA4" s="83"/>
      <c r="OSB4" s="83"/>
      <c r="OSC4" s="83"/>
      <c r="OSD4" s="83"/>
      <c r="OSE4" s="83"/>
      <c r="OSF4" s="83"/>
      <c r="OSG4" s="83"/>
      <c r="OSH4" s="83"/>
      <c r="OSI4" s="83"/>
      <c r="OSJ4" s="83"/>
      <c r="OSK4" s="83"/>
      <c r="OSL4" s="83"/>
      <c r="OSM4" s="83"/>
      <c r="OSN4" s="83"/>
      <c r="OSO4" s="83"/>
      <c r="OSP4" s="83"/>
      <c r="OSQ4" s="83"/>
      <c r="OSR4" s="83"/>
      <c r="OSS4" s="83"/>
      <c r="OST4" s="83"/>
      <c r="OSU4" s="83"/>
      <c r="OSV4" s="83"/>
      <c r="OSW4" s="83"/>
      <c r="OSX4" s="83"/>
      <c r="OSY4" s="83"/>
      <c r="OSZ4" s="83"/>
      <c r="OTA4" s="83"/>
      <c r="OTB4" s="83"/>
      <c r="OTC4" s="83"/>
      <c r="OTD4" s="83"/>
      <c r="OTE4" s="83"/>
      <c r="OTF4" s="83"/>
      <c r="OTG4" s="83"/>
      <c r="OTH4" s="83"/>
      <c r="OTI4" s="83"/>
      <c r="OTJ4" s="83"/>
      <c r="OTK4" s="83"/>
      <c r="OTL4" s="83"/>
      <c r="OTM4" s="83"/>
      <c r="OTN4" s="83"/>
      <c r="OTO4" s="83"/>
      <c r="OTP4" s="83"/>
      <c r="OTQ4" s="83"/>
      <c r="OTR4" s="83"/>
      <c r="OTS4" s="83"/>
      <c r="OTT4" s="83"/>
      <c r="OTU4" s="83"/>
      <c r="OTV4" s="83"/>
      <c r="OTW4" s="83"/>
      <c r="OTX4" s="83"/>
      <c r="OTY4" s="83"/>
      <c r="OTZ4" s="83"/>
      <c r="OUA4" s="83"/>
      <c r="OUB4" s="83"/>
      <c r="OUC4" s="83"/>
      <c r="OUD4" s="83"/>
      <c r="OUE4" s="83"/>
      <c r="OUF4" s="83"/>
      <c r="OUG4" s="83"/>
      <c r="OUH4" s="83"/>
      <c r="OUI4" s="83"/>
      <c r="OUJ4" s="83"/>
      <c r="OUK4" s="83"/>
      <c r="OUL4" s="83"/>
      <c r="OUM4" s="83"/>
      <c r="OUN4" s="83"/>
      <c r="OUO4" s="83"/>
      <c r="OUP4" s="83"/>
      <c r="OUQ4" s="83"/>
      <c r="OUR4" s="83"/>
      <c r="OUS4" s="83"/>
      <c r="OUT4" s="83"/>
      <c r="OUU4" s="83"/>
      <c r="OUV4" s="83"/>
      <c r="OUW4" s="83"/>
      <c r="OUX4" s="83"/>
      <c r="OUY4" s="83"/>
      <c r="OUZ4" s="83"/>
      <c r="OVA4" s="83"/>
      <c r="OVB4" s="83"/>
      <c r="OVC4" s="83"/>
      <c r="OVD4" s="83"/>
      <c r="OVE4" s="83"/>
      <c r="OVF4" s="83"/>
      <c r="OVG4" s="83"/>
      <c r="OVH4" s="83"/>
      <c r="OVI4" s="83"/>
      <c r="OVJ4" s="83"/>
      <c r="OVK4" s="83"/>
      <c r="OVL4" s="83"/>
      <c r="OVM4" s="83"/>
      <c r="OVN4" s="83"/>
      <c r="OVO4" s="83"/>
      <c r="OVP4" s="83"/>
      <c r="OVQ4" s="83"/>
      <c r="OVR4" s="83"/>
      <c r="OVS4" s="83"/>
      <c r="OVT4" s="83"/>
      <c r="OVU4" s="83"/>
      <c r="OVV4" s="83"/>
      <c r="OVW4" s="83"/>
      <c r="OVX4" s="83"/>
      <c r="OVY4" s="83"/>
      <c r="OVZ4" s="83"/>
      <c r="OWA4" s="83"/>
      <c r="OWB4" s="83"/>
      <c r="OWC4" s="83"/>
      <c r="OWD4" s="83"/>
      <c r="OWE4" s="83"/>
      <c r="OWF4" s="83"/>
      <c r="OWG4" s="83"/>
      <c r="OWH4" s="83"/>
      <c r="OWI4" s="83"/>
      <c r="OWJ4" s="83"/>
      <c r="OWK4" s="83"/>
      <c r="OWL4" s="83"/>
      <c r="OWM4" s="83"/>
      <c r="OWN4" s="83"/>
      <c r="OWO4" s="83"/>
      <c r="OWP4" s="83"/>
      <c r="OWQ4" s="83"/>
      <c r="OWR4" s="83"/>
      <c r="OWS4" s="83"/>
      <c r="OWT4" s="83"/>
      <c r="OWU4" s="83"/>
      <c r="OWV4" s="83"/>
      <c r="OWW4" s="83"/>
      <c r="OWX4" s="83"/>
      <c r="OWY4" s="83"/>
      <c r="OWZ4" s="83"/>
      <c r="OXA4" s="83"/>
      <c r="OXB4" s="83"/>
      <c r="OXC4" s="83"/>
      <c r="OXD4" s="83"/>
      <c r="OXE4" s="83"/>
      <c r="OXF4" s="83"/>
      <c r="OXG4" s="83"/>
      <c r="OXH4" s="83"/>
      <c r="OXI4" s="83"/>
      <c r="OXJ4" s="83"/>
      <c r="OXK4" s="83"/>
      <c r="OXL4" s="83"/>
      <c r="OXM4" s="83"/>
      <c r="OXN4" s="83"/>
      <c r="OXO4" s="83"/>
      <c r="OXP4" s="83"/>
      <c r="OXQ4" s="83"/>
      <c r="OXR4" s="83"/>
      <c r="OXS4" s="83"/>
      <c r="OXT4" s="83"/>
      <c r="OXU4" s="83"/>
      <c r="OXV4" s="83"/>
      <c r="OXW4" s="83"/>
      <c r="OXX4" s="83"/>
      <c r="OXY4" s="83"/>
      <c r="OXZ4" s="83"/>
      <c r="OYA4" s="83"/>
      <c r="OYB4" s="83"/>
      <c r="OYC4" s="83"/>
      <c r="OYD4" s="83"/>
      <c r="OYE4" s="83"/>
      <c r="OYF4" s="83"/>
      <c r="OYG4" s="83"/>
      <c r="OYH4" s="83"/>
      <c r="OYI4" s="83"/>
      <c r="OYJ4" s="83"/>
      <c r="OYK4" s="83"/>
      <c r="OYL4" s="83"/>
      <c r="OYM4" s="83"/>
      <c r="OYN4" s="83"/>
      <c r="OYO4" s="83"/>
      <c r="OYP4" s="83"/>
      <c r="OYQ4" s="83"/>
      <c r="OYR4" s="83"/>
      <c r="OYS4" s="83"/>
      <c r="OYT4" s="83"/>
      <c r="OYU4" s="83"/>
      <c r="OYV4" s="83"/>
      <c r="OYW4" s="83"/>
      <c r="OYX4" s="83"/>
      <c r="OYY4" s="83"/>
      <c r="OYZ4" s="83"/>
      <c r="OZA4" s="83"/>
      <c r="OZB4" s="83"/>
      <c r="OZC4" s="83"/>
      <c r="OZD4" s="83"/>
      <c r="OZE4" s="83"/>
      <c r="OZF4" s="83"/>
      <c r="OZG4" s="83"/>
      <c r="OZH4" s="83"/>
      <c r="OZI4" s="83"/>
      <c r="OZJ4" s="83"/>
      <c r="OZK4" s="83"/>
      <c r="OZL4" s="83"/>
      <c r="OZM4" s="83"/>
      <c r="OZN4" s="83"/>
      <c r="OZO4" s="83"/>
      <c r="OZP4" s="83"/>
      <c r="OZQ4" s="83"/>
      <c r="OZR4" s="83"/>
      <c r="OZS4" s="83"/>
      <c r="OZT4" s="83"/>
      <c r="OZU4" s="83"/>
      <c r="OZV4" s="83"/>
      <c r="OZW4" s="83"/>
      <c r="OZX4" s="83"/>
      <c r="OZY4" s="83"/>
      <c r="OZZ4" s="83"/>
      <c r="PAA4" s="83"/>
      <c r="PAB4" s="83"/>
      <c r="PAC4" s="83"/>
      <c r="PAD4" s="83"/>
      <c r="PAE4" s="83"/>
      <c r="PAF4" s="83"/>
      <c r="PAG4" s="83"/>
      <c r="PAH4" s="83"/>
      <c r="PAI4" s="83"/>
      <c r="PAJ4" s="83"/>
      <c r="PAK4" s="83"/>
      <c r="PAL4" s="83"/>
      <c r="PAM4" s="83"/>
      <c r="PAN4" s="83"/>
      <c r="PAO4" s="83"/>
      <c r="PAP4" s="83"/>
      <c r="PAQ4" s="83"/>
      <c r="PAR4" s="83"/>
      <c r="PAS4" s="83"/>
      <c r="PAT4" s="83"/>
      <c r="PAU4" s="83"/>
      <c r="PAV4" s="83"/>
      <c r="PAW4" s="83"/>
      <c r="PAX4" s="83"/>
      <c r="PAY4" s="83"/>
      <c r="PAZ4" s="83"/>
      <c r="PBA4" s="83"/>
      <c r="PBB4" s="83"/>
      <c r="PBC4" s="83"/>
      <c r="PBD4" s="83"/>
      <c r="PBE4" s="83"/>
      <c r="PBF4" s="83"/>
      <c r="PBG4" s="83"/>
      <c r="PBH4" s="83"/>
      <c r="PBI4" s="83"/>
      <c r="PBJ4" s="83"/>
      <c r="PBK4" s="83"/>
      <c r="PBL4" s="83"/>
      <c r="PBM4" s="83"/>
      <c r="PBN4" s="83"/>
      <c r="PBO4" s="83"/>
      <c r="PBP4" s="83"/>
      <c r="PBQ4" s="83"/>
      <c r="PBR4" s="83"/>
      <c r="PBS4" s="83"/>
      <c r="PBT4" s="83"/>
      <c r="PBU4" s="83"/>
      <c r="PBV4" s="83"/>
      <c r="PBW4" s="83"/>
      <c r="PBX4" s="83"/>
      <c r="PBY4" s="83"/>
      <c r="PBZ4" s="83"/>
      <c r="PCA4" s="83"/>
      <c r="PCB4" s="83"/>
      <c r="PCC4" s="83"/>
      <c r="PCD4" s="83"/>
      <c r="PCE4" s="83"/>
      <c r="PCF4" s="83"/>
      <c r="PCG4" s="83"/>
      <c r="PCH4" s="83"/>
      <c r="PCI4" s="83"/>
      <c r="PCJ4" s="83"/>
      <c r="PCK4" s="83"/>
      <c r="PCL4" s="83"/>
      <c r="PCM4" s="83"/>
      <c r="PCN4" s="83"/>
      <c r="PCO4" s="83"/>
      <c r="PCP4" s="83"/>
      <c r="PCQ4" s="83"/>
      <c r="PCR4" s="83"/>
      <c r="PCS4" s="83"/>
      <c r="PCT4" s="83"/>
      <c r="PCU4" s="83"/>
      <c r="PCV4" s="83"/>
      <c r="PCW4" s="83"/>
      <c r="PCX4" s="83"/>
      <c r="PCY4" s="83"/>
      <c r="PCZ4" s="83"/>
      <c r="PDA4" s="83"/>
      <c r="PDB4" s="83"/>
      <c r="PDC4" s="83"/>
      <c r="PDD4" s="83"/>
      <c r="PDE4" s="83"/>
      <c r="PDF4" s="83"/>
      <c r="PDG4" s="83"/>
      <c r="PDH4" s="83"/>
      <c r="PDI4" s="83"/>
      <c r="PDJ4" s="83"/>
      <c r="PDK4" s="83"/>
      <c r="PDL4" s="83"/>
      <c r="PDM4" s="83"/>
      <c r="PDN4" s="83"/>
      <c r="PDO4" s="83"/>
      <c r="PDP4" s="83"/>
      <c r="PDQ4" s="83"/>
      <c r="PDR4" s="83"/>
      <c r="PDS4" s="83"/>
      <c r="PDT4" s="83"/>
      <c r="PDU4" s="83"/>
      <c r="PDV4" s="83"/>
      <c r="PDW4" s="83"/>
      <c r="PDX4" s="83"/>
      <c r="PDY4" s="83"/>
      <c r="PDZ4" s="83"/>
      <c r="PEA4" s="83"/>
      <c r="PEB4" s="83"/>
      <c r="PEC4" s="83"/>
      <c r="PED4" s="83"/>
      <c r="PEE4" s="83"/>
      <c r="PEF4" s="83"/>
      <c r="PEG4" s="83"/>
      <c r="PEH4" s="83"/>
      <c r="PEI4" s="83"/>
      <c r="PEJ4" s="83"/>
      <c r="PEK4" s="83"/>
      <c r="PEL4" s="83"/>
      <c r="PEM4" s="83"/>
      <c r="PEN4" s="83"/>
      <c r="PEO4" s="83"/>
      <c r="PEP4" s="83"/>
      <c r="PEQ4" s="83"/>
      <c r="PER4" s="83"/>
      <c r="PES4" s="83"/>
      <c r="PET4" s="83"/>
      <c r="PEU4" s="83"/>
      <c r="PEV4" s="83"/>
      <c r="PEW4" s="83"/>
      <c r="PEX4" s="83"/>
      <c r="PEY4" s="83"/>
      <c r="PEZ4" s="83"/>
      <c r="PFA4" s="83"/>
      <c r="PFB4" s="83"/>
      <c r="PFC4" s="83"/>
      <c r="PFD4" s="83"/>
      <c r="PFE4" s="83"/>
      <c r="PFF4" s="83"/>
      <c r="PFG4" s="83"/>
      <c r="PFH4" s="83"/>
      <c r="PFI4" s="83"/>
      <c r="PFJ4" s="83"/>
      <c r="PFK4" s="83"/>
      <c r="PFL4" s="83"/>
      <c r="PFM4" s="83"/>
      <c r="PFN4" s="83"/>
      <c r="PFO4" s="83"/>
      <c r="PFP4" s="83"/>
      <c r="PFQ4" s="83"/>
      <c r="PFR4" s="83"/>
      <c r="PFS4" s="83"/>
      <c r="PFT4" s="83"/>
      <c r="PFU4" s="83"/>
      <c r="PFV4" s="83"/>
      <c r="PFW4" s="83"/>
      <c r="PFX4" s="83"/>
      <c r="PFY4" s="83"/>
      <c r="PFZ4" s="83"/>
      <c r="PGA4" s="83"/>
      <c r="PGB4" s="83"/>
      <c r="PGC4" s="83"/>
      <c r="PGD4" s="83"/>
      <c r="PGE4" s="83"/>
      <c r="PGF4" s="83"/>
      <c r="PGG4" s="83"/>
      <c r="PGH4" s="83"/>
      <c r="PGI4" s="83"/>
      <c r="PGJ4" s="83"/>
      <c r="PGK4" s="83"/>
      <c r="PGL4" s="83"/>
      <c r="PGM4" s="83"/>
      <c r="PGN4" s="83"/>
      <c r="PGO4" s="83"/>
      <c r="PGP4" s="83"/>
      <c r="PGQ4" s="83"/>
      <c r="PGR4" s="83"/>
      <c r="PGS4" s="83"/>
      <c r="PGT4" s="83"/>
      <c r="PGU4" s="83"/>
      <c r="PGV4" s="83"/>
      <c r="PGW4" s="83"/>
      <c r="PGX4" s="83"/>
      <c r="PGY4" s="83"/>
      <c r="PGZ4" s="83"/>
      <c r="PHA4" s="83"/>
      <c r="PHB4" s="83"/>
      <c r="PHC4" s="83"/>
      <c r="PHD4" s="83"/>
      <c r="PHE4" s="83"/>
      <c r="PHF4" s="83"/>
      <c r="PHG4" s="83"/>
      <c r="PHH4" s="83"/>
      <c r="PHI4" s="83"/>
      <c r="PHJ4" s="83"/>
      <c r="PHK4" s="83"/>
      <c r="PHL4" s="83"/>
      <c r="PHM4" s="83"/>
      <c r="PHN4" s="83"/>
      <c r="PHO4" s="83"/>
      <c r="PHP4" s="83"/>
      <c r="PHQ4" s="83"/>
      <c r="PHR4" s="83"/>
      <c r="PHS4" s="83"/>
      <c r="PHT4" s="83"/>
      <c r="PHU4" s="83"/>
      <c r="PHV4" s="83"/>
      <c r="PHW4" s="83"/>
      <c r="PHX4" s="83"/>
      <c r="PHY4" s="83"/>
      <c r="PHZ4" s="83"/>
      <c r="PIA4" s="83"/>
      <c r="PIB4" s="83"/>
      <c r="PIC4" s="83"/>
      <c r="PID4" s="83"/>
      <c r="PIE4" s="83"/>
      <c r="PIF4" s="83"/>
      <c r="PIG4" s="83"/>
      <c r="PIH4" s="83"/>
      <c r="PII4" s="83"/>
      <c r="PIJ4" s="83"/>
      <c r="PIK4" s="83"/>
      <c r="PIL4" s="83"/>
      <c r="PIM4" s="83"/>
      <c r="PIN4" s="83"/>
      <c r="PIO4" s="83"/>
      <c r="PIP4" s="83"/>
      <c r="PIQ4" s="83"/>
      <c r="PIR4" s="83"/>
      <c r="PIS4" s="83"/>
      <c r="PIT4" s="83"/>
      <c r="PIU4" s="83"/>
      <c r="PIV4" s="83"/>
      <c r="PIW4" s="83"/>
      <c r="PIX4" s="83"/>
      <c r="PIY4" s="83"/>
      <c r="PIZ4" s="83"/>
      <c r="PJA4" s="83"/>
      <c r="PJB4" s="83"/>
      <c r="PJC4" s="83"/>
      <c r="PJD4" s="83"/>
      <c r="PJE4" s="83"/>
      <c r="PJF4" s="83"/>
      <c r="PJG4" s="83"/>
      <c r="PJH4" s="83"/>
      <c r="PJI4" s="83"/>
      <c r="PJJ4" s="83"/>
      <c r="PJK4" s="83"/>
      <c r="PJL4" s="83"/>
      <c r="PJM4" s="83"/>
      <c r="PJN4" s="83"/>
      <c r="PJO4" s="83"/>
      <c r="PJP4" s="83"/>
      <c r="PJQ4" s="83"/>
      <c r="PJR4" s="83"/>
      <c r="PJS4" s="83"/>
      <c r="PJT4" s="83"/>
      <c r="PJU4" s="83"/>
      <c r="PJV4" s="83"/>
      <c r="PJW4" s="83"/>
      <c r="PJX4" s="83"/>
      <c r="PJY4" s="83"/>
      <c r="PJZ4" s="83"/>
      <c r="PKA4" s="83"/>
      <c r="PKB4" s="83"/>
      <c r="PKC4" s="83"/>
      <c r="PKD4" s="83"/>
      <c r="PKE4" s="83"/>
      <c r="PKF4" s="83"/>
      <c r="PKG4" s="83"/>
      <c r="PKH4" s="83"/>
      <c r="PKI4" s="83"/>
      <c r="PKJ4" s="83"/>
      <c r="PKK4" s="83"/>
      <c r="PKL4" s="83"/>
      <c r="PKM4" s="83"/>
      <c r="PKN4" s="83"/>
      <c r="PKO4" s="83"/>
      <c r="PKP4" s="83"/>
      <c r="PKQ4" s="83"/>
      <c r="PKR4" s="83"/>
      <c r="PKS4" s="83"/>
      <c r="PKT4" s="83"/>
      <c r="PKU4" s="83"/>
      <c r="PKV4" s="83"/>
      <c r="PKW4" s="83"/>
      <c r="PKX4" s="83"/>
      <c r="PKY4" s="83"/>
      <c r="PKZ4" s="83"/>
      <c r="PLA4" s="83"/>
      <c r="PLB4" s="83"/>
      <c r="PLC4" s="83"/>
      <c r="PLD4" s="83"/>
      <c r="PLE4" s="83"/>
      <c r="PLF4" s="83"/>
      <c r="PLG4" s="83"/>
      <c r="PLH4" s="83"/>
      <c r="PLI4" s="83"/>
      <c r="PLJ4" s="83"/>
      <c r="PLK4" s="83"/>
      <c r="PLL4" s="83"/>
      <c r="PLM4" s="83"/>
      <c r="PLN4" s="83"/>
      <c r="PLO4" s="83"/>
      <c r="PLP4" s="83"/>
      <c r="PLQ4" s="83"/>
      <c r="PLR4" s="83"/>
      <c r="PLS4" s="83"/>
      <c r="PLT4" s="83"/>
      <c r="PLU4" s="83"/>
      <c r="PLV4" s="83"/>
      <c r="PLW4" s="83"/>
      <c r="PLX4" s="83"/>
      <c r="PLY4" s="83"/>
      <c r="PLZ4" s="83"/>
      <c r="PMA4" s="83"/>
      <c r="PMB4" s="83"/>
      <c r="PMC4" s="83"/>
      <c r="PMD4" s="83"/>
      <c r="PME4" s="83"/>
      <c r="PMF4" s="83"/>
      <c r="PMG4" s="83"/>
      <c r="PMH4" s="83"/>
      <c r="PMI4" s="83"/>
      <c r="PMJ4" s="83"/>
      <c r="PMK4" s="83"/>
      <c r="PML4" s="83"/>
      <c r="PMM4" s="83"/>
      <c r="PMN4" s="83"/>
      <c r="PMO4" s="83"/>
      <c r="PMP4" s="83"/>
      <c r="PMQ4" s="83"/>
      <c r="PMR4" s="83"/>
      <c r="PMS4" s="83"/>
      <c r="PMT4" s="83"/>
      <c r="PMU4" s="83"/>
      <c r="PMV4" s="83"/>
      <c r="PMW4" s="83"/>
      <c r="PMX4" s="83"/>
      <c r="PMY4" s="83"/>
      <c r="PMZ4" s="83"/>
      <c r="PNA4" s="83"/>
      <c r="PNB4" s="83"/>
      <c r="PNC4" s="83"/>
      <c r="PND4" s="83"/>
      <c r="PNE4" s="83"/>
      <c r="PNF4" s="83"/>
      <c r="PNG4" s="83"/>
      <c r="PNH4" s="83"/>
      <c r="PNI4" s="83"/>
      <c r="PNJ4" s="83"/>
      <c r="PNK4" s="83"/>
      <c r="PNL4" s="83"/>
      <c r="PNM4" s="83"/>
      <c r="PNN4" s="83"/>
      <c r="PNO4" s="83"/>
      <c r="PNP4" s="83"/>
      <c r="PNQ4" s="83"/>
      <c r="PNR4" s="83"/>
      <c r="PNS4" s="83"/>
      <c r="PNT4" s="83"/>
      <c r="PNU4" s="83"/>
      <c r="PNV4" s="83"/>
      <c r="PNW4" s="83"/>
      <c r="PNX4" s="83"/>
      <c r="PNY4" s="83"/>
      <c r="PNZ4" s="83"/>
      <c r="POA4" s="83"/>
      <c r="POB4" s="83"/>
      <c r="POC4" s="83"/>
      <c r="POD4" s="83"/>
      <c r="POE4" s="83"/>
      <c r="POF4" s="83"/>
      <c r="POG4" s="83"/>
      <c r="POH4" s="83"/>
      <c r="POI4" s="83"/>
      <c r="POJ4" s="83"/>
      <c r="POK4" s="83"/>
      <c r="POL4" s="83"/>
      <c r="POM4" s="83"/>
      <c r="PON4" s="83"/>
      <c r="POO4" s="83"/>
      <c r="POP4" s="83"/>
      <c r="POQ4" s="83"/>
      <c r="POR4" s="83"/>
      <c r="POS4" s="83"/>
      <c r="POT4" s="83"/>
      <c r="POU4" s="83"/>
      <c r="POV4" s="83"/>
      <c r="POW4" s="83"/>
      <c r="POX4" s="83"/>
      <c r="POY4" s="83"/>
      <c r="POZ4" s="83"/>
      <c r="PPA4" s="83"/>
      <c r="PPB4" s="83"/>
      <c r="PPC4" s="83"/>
      <c r="PPD4" s="83"/>
      <c r="PPE4" s="83"/>
      <c r="PPF4" s="83"/>
      <c r="PPG4" s="83"/>
      <c r="PPH4" s="83"/>
      <c r="PPI4" s="83"/>
      <c r="PPJ4" s="83"/>
      <c r="PPK4" s="83"/>
      <c r="PPL4" s="83"/>
      <c r="PPM4" s="83"/>
      <c r="PPN4" s="83"/>
      <c r="PPO4" s="83"/>
      <c r="PPP4" s="83"/>
      <c r="PPQ4" s="83"/>
      <c r="PPR4" s="83"/>
      <c r="PPS4" s="83"/>
      <c r="PPT4" s="83"/>
      <c r="PPU4" s="83"/>
      <c r="PPV4" s="83"/>
      <c r="PPW4" s="83"/>
      <c r="PPX4" s="83"/>
      <c r="PPY4" s="83"/>
      <c r="PPZ4" s="83"/>
      <c r="PQA4" s="83"/>
      <c r="PQB4" s="83"/>
      <c r="PQC4" s="83"/>
      <c r="PQD4" s="83"/>
      <c r="PQE4" s="83"/>
      <c r="PQF4" s="83"/>
      <c r="PQG4" s="83"/>
      <c r="PQH4" s="83"/>
      <c r="PQI4" s="83"/>
      <c r="PQJ4" s="83"/>
      <c r="PQK4" s="83"/>
      <c r="PQL4" s="83"/>
      <c r="PQM4" s="83"/>
      <c r="PQN4" s="83"/>
      <c r="PQO4" s="83"/>
      <c r="PQP4" s="83"/>
      <c r="PQQ4" s="83"/>
      <c r="PQR4" s="83"/>
      <c r="PQS4" s="83"/>
      <c r="PQT4" s="83"/>
      <c r="PQU4" s="83"/>
      <c r="PQV4" s="83"/>
      <c r="PQW4" s="83"/>
      <c r="PQX4" s="83"/>
      <c r="PQY4" s="83"/>
      <c r="PQZ4" s="83"/>
      <c r="PRA4" s="83"/>
      <c r="PRB4" s="83"/>
      <c r="PRC4" s="83"/>
      <c r="PRD4" s="83"/>
      <c r="PRE4" s="83"/>
      <c r="PRF4" s="83"/>
      <c r="PRG4" s="83"/>
      <c r="PRH4" s="83"/>
      <c r="PRI4" s="83"/>
      <c r="PRJ4" s="83"/>
      <c r="PRK4" s="83"/>
      <c r="PRL4" s="83"/>
      <c r="PRM4" s="83"/>
      <c r="PRN4" s="83"/>
      <c r="PRO4" s="83"/>
      <c r="PRP4" s="83"/>
      <c r="PRQ4" s="83"/>
      <c r="PRR4" s="83"/>
      <c r="PRS4" s="83"/>
      <c r="PRT4" s="83"/>
      <c r="PRU4" s="83"/>
      <c r="PRV4" s="83"/>
      <c r="PRW4" s="83"/>
      <c r="PRX4" s="83"/>
      <c r="PRY4" s="83"/>
      <c r="PRZ4" s="83"/>
      <c r="PSA4" s="83"/>
      <c r="PSB4" s="83"/>
      <c r="PSC4" s="83"/>
      <c r="PSD4" s="83"/>
      <c r="PSE4" s="83"/>
      <c r="PSF4" s="83"/>
      <c r="PSG4" s="83"/>
      <c r="PSH4" s="83"/>
      <c r="PSI4" s="83"/>
      <c r="PSJ4" s="83"/>
      <c r="PSK4" s="83"/>
      <c r="PSL4" s="83"/>
      <c r="PSM4" s="83"/>
      <c r="PSN4" s="83"/>
      <c r="PSO4" s="83"/>
      <c r="PSP4" s="83"/>
      <c r="PSQ4" s="83"/>
      <c r="PSR4" s="83"/>
      <c r="PSS4" s="83"/>
      <c r="PST4" s="83"/>
      <c r="PSU4" s="83"/>
      <c r="PSV4" s="83"/>
      <c r="PSW4" s="83"/>
      <c r="PSX4" s="83"/>
      <c r="PSY4" s="83"/>
      <c r="PSZ4" s="83"/>
      <c r="PTA4" s="83"/>
      <c r="PTB4" s="83"/>
      <c r="PTC4" s="83"/>
      <c r="PTD4" s="83"/>
      <c r="PTE4" s="83"/>
      <c r="PTF4" s="83"/>
      <c r="PTG4" s="83"/>
      <c r="PTH4" s="83"/>
      <c r="PTI4" s="83"/>
      <c r="PTJ4" s="83"/>
      <c r="PTK4" s="83"/>
      <c r="PTL4" s="83"/>
      <c r="PTM4" s="83"/>
      <c r="PTN4" s="83"/>
      <c r="PTO4" s="83"/>
      <c r="PTP4" s="83"/>
      <c r="PTQ4" s="83"/>
      <c r="PTR4" s="83"/>
      <c r="PTS4" s="83"/>
      <c r="PTT4" s="83"/>
      <c r="PTU4" s="83"/>
      <c r="PTV4" s="83"/>
      <c r="PTW4" s="83"/>
      <c r="PTX4" s="83"/>
      <c r="PTY4" s="83"/>
      <c r="PTZ4" s="83"/>
      <c r="PUA4" s="83"/>
      <c r="PUB4" s="83"/>
      <c r="PUC4" s="83"/>
      <c r="PUD4" s="83"/>
      <c r="PUE4" s="83"/>
      <c r="PUF4" s="83"/>
      <c r="PUG4" s="83"/>
      <c r="PUH4" s="83"/>
      <c r="PUI4" s="83"/>
      <c r="PUJ4" s="83"/>
      <c r="PUK4" s="83"/>
      <c r="PUL4" s="83"/>
      <c r="PUM4" s="83"/>
      <c r="PUN4" s="83"/>
      <c r="PUO4" s="83"/>
      <c r="PUP4" s="83"/>
      <c r="PUQ4" s="83"/>
      <c r="PUR4" s="83"/>
      <c r="PUS4" s="83"/>
      <c r="PUT4" s="83"/>
      <c r="PUU4" s="83"/>
      <c r="PUV4" s="83"/>
      <c r="PUW4" s="83"/>
      <c r="PUX4" s="83"/>
      <c r="PUY4" s="83"/>
      <c r="PUZ4" s="83"/>
      <c r="PVA4" s="83"/>
      <c r="PVB4" s="83"/>
      <c r="PVC4" s="83"/>
      <c r="PVD4" s="83"/>
      <c r="PVE4" s="83"/>
      <c r="PVF4" s="83"/>
      <c r="PVG4" s="83"/>
      <c r="PVH4" s="83"/>
      <c r="PVI4" s="83"/>
      <c r="PVJ4" s="83"/>
      <c r="PVK4" s="83"/>
      <c r="PVL4" s="83"/>
      <c r="PVM4" s="83"/>
      <c r="PVN4" s="83"/>
      <c r="PVO4" s="83"/>
      <c r="PVP4" s="83"/>
      <c r="PVQ4" s="83"/>
      <c r="PVR4" s="83"/>
      <c r="PVS4" s="83"/>
      <c r="PVT4" s="83"/>
      <c r="PVU4" s="83"/>
      <c r="PVV4" s="83"/>
      <c r="PVW4" s="83"/>
      <c r="PVX4" s="83"/>
      <c r="PVY4" s="83"/>
      <c r="PVZ4" s="83"/>
      <c r="PWA4" s="83"/>
      <c r="PWB4" s="83"/>
      <c r="PWC4" s="83"/>
      <c r="PWD4" s="83"/>
      <c r="PWE4" s="83"/>
      <c r="PWF4" s="83"/>
      <c r="PWG4" s="83"/>
      <c r="PWH4" s="83"/>
      <c r="PWI4" s="83"/>
      <c r="PWJ4" s="83"/>
      <c r="PWK4" s="83"/>
      <c r="PWL4" s="83"/>
      <c r="PWM4" s="83"/>
      <c r="PWN4" s="83"/>
      <c r="PWO4" s="83"/>
      <c r="PWP4" s="83"/>
      <c r="PWQ4" s="83"/>
      <c r="PWR4" s="83"/>
      <c r="PWS4" s="83"/>
      <c r="PWT4" s="83"/>
      <c r="PWU4" s="83"/>
      <c r="PWV4" s="83"/>
      <c r="PWW4" s="83"/>
      <c r="PWX4" s="83"/>
      <c r="PWY4" s="83"/>
      <c r="PWZ4" s="83"/>
      <c r="PXA4" s="83"/>
      <c r="PXB4" s="83"/>
      <c r="PXC4" s="83"/>
      <c r="PXD4" s="83"/>
      <c r="PXE4" s="83"/>
      <c r="PXF4" s="83"/>
      <c r="PXG4" s="83"/>
      <c r="PXH4" s="83"/>
      <c r="PXI4" s="83"/>
      <c r="PXJ4" s="83"/>
      <c r="PXK4" s="83"/>
      <c r="PXL4" s="83"/>
      <c r="PXM4" s="83"/>
      <c r="PXN4" s="83"/>
      <c r="PXO4" s="83"/>
      <c r="PXP4" s="83"/>
      <c r="PXQ4" s="83"/>
      <c r="PXR4" s="83"/>
      <c r="PXS4" s="83"/>
      <c r="PXT4" s="83"/>
      <c r="PXU4" s="83"/>
      <c r="PXV4" s="83"/>
      <c r="PXW4" s="83"/>
      <c r="PXX4" s="83"/>
      <c r="PXY4" s="83"/>
      <c r="PXZ4" s="83"/>
      <c r="PYA4" s="83"/>
      <c r="PYB4" s="83"/>
      <c r="PYC4" s="83"/>
      <c r="PYD4" s="83"/>
      <c r="PYE4" s="83"/>
      <c r="PYF4" s="83"/>
      <c r="PYG4" s="83"/>
      <c r="PYH4" s="83"/>
      <c r="PYI4" s="83"/>
      <c r="PYJ4" s="83"/>
      <c r="PYK4" s="83"/>
      <c r="PYL4" s="83"/>
      <c r="PYM4" s="83"/>
      <c r="PYN4" s="83"/>
      <c r="PYO4" s="83"/>
      <c r="PYP4" s="83"/>
      <c r="PYQ4" s="83"/>
      <c r="PYR4" s="83"/>
      <c r="PYS4" s="83"/>
      <c r="PYT4" s="83"/>
      <c r="PYU4" s="83"/>
      <c r="PYV4" s="83"/>
      <c r="PYW4" s="83"/>
      <c r="PYX4" s="83"/>
      <c r="PYY4" s="83"/>
      <c r="PYZ4" s="83"/>
      <c r="PZA4" s="83"/>
      <c r="PZB4" s="83"/>
      <c r="PZC4" s="83"/>
      <c r="PZD4" s="83"/>
      <c r="PZE4" s="83"/>
      <c r="PZF4" s="83"/>
      <c r="PZG4" s="83"/>
      <c r="PZH4" s="83"/>
      <c r="PZI4" s="83"/>
      <c r="PZJ4" s="83"/>
      <c r="PZK4" s="83"/>
      <c r="PZL4" s="83"/>
      <c r="PZM4" s="83"/>
      <c r="PZN4" s="83"/>
      <c r="PZO4" s="83"/>
      <c r="PZP4" s="83"/>
      <c r="PZQ4" s="83"/>
      <c r="PZR4" s="83"/>
      <c r="PZS4" s="83"/>
      <c r="PZT4" s="83"/>
      <c r="PZU4" s="83"/>
      <c r="PZV4" s="83"/>
      <c r="PZW4" s="83"/>
      <c r="PZX4" s="83"/>
      <c r="PZY4" s="83"/>
      <c r="PZZ4" s="83"/>
      <c r="QAA4" s="83"/>
      <c r="QAB4" s="83"/>
      <c r="QAC4" s="83"/>
      <c r="QAD4" s="83"/>
      <c r="QAE4" s="83"/>
      <c r="QAF4" s="83"/>
      <c r="QAG4" s="83"/>
      <c r="QAH4" s="83"/>
      <c r="QAI4" s="83"/>
      <c r="QAJ4" s="83"/>
      <c r="QAK4" s="83"/>
      <c r="QAL4" s="83"/>
      <c r="QAM4" s="83"/>
      <c r="QAN4" s="83"/>
      <c r="QAO4" s="83"/>
      <c r="QAP4" s="83"/>
      <c r="QAQ4" s="83"/>
      <c r="QAR4" s="83"/>
      <c r="QAS4" s="83"/>
      <c r="QAT4" s="83"/>
      <c r="QAU4" s="83"/>
      <c r="QAV4" s="83"/>
      <c r="QAW4" s="83"/>
      <c r="QAX4" s="83"/>
      <c r="QAY4" s="83"/>
      <c r="QAZ4" s="83"/>
      <c r="QBA4" s="83"/>
      <c r="QBB4" s="83"/>
      <c r="QBC4" s="83"/>
      <c r="QBD4" s="83"/>
      <c r="QBE4" s="83"/>
      <c r="QBF4" s="83"/>
      <c r="QBG4" s="83"/>
      <c r="QBH4" s="83"/>
      <c r="QBI4" s="83"/>
      <c r="QBJ4" s="83"/>
      <c r="QBK4" s="83"/>
      <c r="QBL4" s="83"/>
      <c r="QBM4" s="83"/>
      <c r="QBN4" s="83"/>
      <c r="QBO4" s="83"/>
      <c r="QBP4" s="83"/>
      <c r="QBQ4" s="83"/>
      <c r="QBR4" s="83"/>
      <c r="QBS4" s="83"/>
      <c r="QBT4" s="83"/>
      <c r="QBU4" s="83"/>
      <c r="QBV4" s="83"/>
      <c r="QBW4" s="83"/>
      <c r="QBX4" s="83"/>
      <c r="QBY4" s="83"/>
      <c r="QBZ4" s="83"/>
      <c r="QCA4" s="83"/>
      <c r="QCB4" s="83"/>
      <c r="QCC4" s="83"/>
      <c r="QCD4" s="83"/>
      <c r="QCE4" s="83"/>
      <c r="QCF4" s="83"/>
      <c r="QCG4" s="83"/>
      <c r="QCH4" s="83"/>
      <c r="QCI4" s="83"/>
      <c r="QCJ4" s="83"/>
      <c r="QCK4" s="83"/>
      <c r="QCL4" s="83"/>
      <c r="QCM4" s="83"/>
      <c r="QCN4" s="83"/>
      <c r="QCO4" s="83"/>
      <c r="QCP4" s="83"/>
      <c r="QCQ4" s="83"/>
      <c r="QCR4" s="83"/>
      <c r="QCS4" s="83"/>
      <c r="QCT4" s="83"/>
      <c r="QCU4" s="83"/>
      <c r="QCV4" s="83"/>
      <c r="QCW4" s="83"/>
      <c r="QCX4" s="83"/>
      <c r="QCY4" s="83"/>
      <c r="QCZ4" s="83"/>
      <c r="QDA4" s="83"/>
      <c r="QDB4" s="83"/>
      <c r="QDC4" s="83"/>
      <c r="QDD4" s="83"/>
      <c r="QDE4" s="83"/>
      <c r="QDF4" s="83"/>
      <c r="QDG4" s="83"/>
      <c r="QDH4" s="83"/>
      <c r="QDI4" s="83"/>
      <c r="QDJ4" s="83"/>
      <c r="QDK4" s="83"/>
      <c r="QDL4" s="83"/>
      <c r="QDM4" s="83"/>
      <c r="QDN4" s="83"/>
      <c r="QDO4" s="83"/>
      <c r="QDP4" s="83"/>
      <c r="QDQ4" s="83"/>
      <c r="QDR4" s="83"/>
      <c r="QDS4" s="83"/>
      <c r="QDT4" s="83"/>
      <c r="QDU4" s="83"/>
      <c r="QDV4" s="83"/>
      <c r="QDW4" s="83"/>
      <c r="QDX4" s="83"/>
      <c r="QDY4" s="83"/>
      <c r="QDZ4" s="83"/>
      <c r="QEA4" s="83"/>
      <c r="QEB4" s="83"/>
      <c r="QEC4" s="83"/>
      <c r="QED4" s="83"/>
      <c r="QEE4" s="83"/>
      <c r="QEF4" s="83"/>
      <c r="QEG4" s="83"/>
      <c r="QEH4" s="83"/>
      <c r="QEI4" s="83"/>
      <c r="QEJ4" s="83"/>
      <c r="QEK4" s="83"/>
      <c r="QEL4" s="83"/>
      <c r="QEM4" s="83"/>
      <c r="QEN4" s="83"/>
      <c r="QEO4" s="83"/>
      <c r="QEP4" s="83"/>
      <c r="QEQ4" s="83"/>
      <c r="QER4" s="83"/>
      <c r="QES4" s="83"/>
      <c r="QET4" s="83"/>
      <c r="QEU4" s="83"/>
      <c r="QEV4" s="83"/>
      <c r="QEW4" s="83"/>
      <c r="QEX4" s="83"/>
      <c r="QEY4" s="83"/>
      <c r="QEZ4" s="83"/>
      <c r="QFA4" s="83"/>
      <c r="QFB4" s="83"/>
      <c r="QFC4" s="83"/>
      <c r="QFD4" s="83"/>
      <c r="QFE4" s="83"/>
      <c r="QFF4" s="83"/>
      <c r="QFG4" s="83"/>
      <c r="QFH4" s="83"/>
      <c r="QFI4" s="83"/>
      <c r="QFJ4" s="83"/>
      <c r="QFK4" s="83"/>
      <c r="QFL4" s="83"/>
      <c r="QFM4" s="83"/>
      <c r="QFN4" s="83"/>
      <c r="QFO4" s="83"/>
      <c r="QFP4" s="83"/>
      <c r="QFQ4" s="83"/>
      <c r="QFR4" s="83"/>
      <c r="QFS4" s="83"/>
      <c r="QFT4" s="83"/>
      <c r="QFU4" s="83"/>
      <c r="QFV4" s="83"/>
      <c r="QFW4" s="83"/>
      <c r="QFX4" s="83"/>
      <c r="QFY4" s="83"/>
      <c r="QFZ4" s="83"/>
      <c r="QGA4" s="83"/>
      <c r="QGB4" s="83"/>
      <c r="QGC4" s="83"/>
      <c r="QGD4" s="83"/>
      <c r="QGE4" s="83"/>
      <c r="QGF4" s="83"/>
      <c r="QGG4" s="83"/>
      <c r="QGH4" s="83"/>
      <c r="QGI4" s="83"/>
      <c r="QGJ4" s="83"/>
      <c r="QGK4" s="83"/>
      <c r="QGL4" s="83"/>
      <c r="QGM4" s="83"/>
      <c r="QGN4" s="83"/>
      <c r="QGO4" s="83"/>
      <c r="QGP4" s="83"/>
      <c r="QGQ4" s="83"/>
      <c r="QGR4" s="83"/>
      <c r="QGS4" s="83"/>
      <c r="QGT4" s="83"/>
      <c r="QGU4" s="83"/>
      <c r="QGV4" s="83"/>
      <c r="QGW4" s="83"/>
      <c r="QGX4" s="83"/>
      <c r="QGY4" s="83"/>
      <c r="QGZ4" s="83"/>
      <c r="QHA4" s="83"/>
      <c r="QHB4" s="83"/>
      <c r="QHC4" s="83"/>
      <c r="QHD4" s="83"/>
      <c r="QHE4" s="83"/>
      <c r="QHF4" s="83"/>
      <c r="QHG4" s="83"/>
      <c r="QHH4" s="83"/>
      <c r="QHI4" s="83"/>
      <c r="QHJ4" s="83"/>
      <c r="QHK4" s="83"/>
      <c r="QHL4" s="83"/>
      <c r="QHM4" s="83"/>
      <c r="QHN4" s="83"/>
      <c r="QHO4" s="83"/>
      <c r="QHP4" s="83"/>
      <c r="QHQ4" s="83"/>
      <c r="QHR4" s="83"/>
      <c r="QHS4" s="83"/>
      <c r="QHT4" s="83"/>
      <c r="QHU4" s="83"/>
      <c r="QHV4" s="83"/>
      <c r="QHW4" s="83"/>
      <c r="QHX4" s="83"/>
      <c r="QHY4" s="83"/>
      <c r="QHZ4" s="83"/>
      <c r="QIA4" s="83"/>
      <c r="QIB4" s="83"/>
      <c r="QIC4" s="83"/>
      <c r="QID4" s="83"/>
      <c r="QIE4" s="83"/>
      <c r="QIF4" s="83"/>
      <c r="QIG4" s="83"/>
      <c r="QIH4" s="83"/>
      <c r="QII4" s="83"/>
      <c r="QIJ4" s="83"/>
      <c r="QIK4" s="83"/>
      <c r="QIL4" s="83"/>
      <c r="QIM4" s="83"/>
      <c r="QIN4" s="83"/>
      <c r="QIO4" s="83"/>
      <c r="QIP4" s="83"/>
      <c r="QIQ4" s="83"/>
      <c r="QIR4" s="83"/>
      <c r="QIS4" s="83"/>
      <c r="QIT4" s="83"/>
      <c r="QIU4" s="83"/>
      <c r="QIV4" s="83"/>
      <c r="QIW4" s="83"/>
      <c r="QIX4" s="83"/>
      <c r="QIY4" s="83"/>
      <c r="QIZ4" s="83"/>
      <c r="QJA4" s="83"/>
      <c r="QJB4" s="83"/>
      <c r="QJC4" s="83"/>
      <c r="QJD4" s="83"/>
      <c r="QJE4" s="83"/>
      <c r="QJF4" s="83"/>
      <c r="QJG4" s="83"/>
      <c r="QJH4" s="83"/>
      <c r="QJI4" s="83"/>
      <c r="QJJ4" s="83"/>
      <c r="QJK4" s="83"/>
      <c r="QJL4" s="83"/>
      <c r="QJM4" s="83"/>
      <c r="QJN4" s="83"/>
      <c r="QJO4" s="83"/>
      <c r="QJP4" s="83"/>
      <c r="QJQ4" s="83"/>
      <c r="QJR4" s="83"/>
      <c r="QJS4" s="83"/>
      <c r="QJT4" s="83"/>
      <c r="QJU4" s="83"/>
      <c r="QJV4" s="83"/>
      <c r="QJW4" s="83"/>
      <c r="QJX4" s="83"/>
      <c r="QJY4" s="83"/>
      <c r="QJZ4" s="83"/>
      <c r="QKA4" s="83"/>
      <c r="QKB4" s="83"/>
      <c r="QKC4" s="83"/>
      <c r="QKD4" s="83"/>
      <c r="QKE4" s="83"/>
      <c r="QKF4" s="83"/>
      <c r="QKG4" s="83"/>
      <c r="QKH4" s="83"/>
      <c r="QKI4" s="83"/>
      <c r="QKJ4" s="83"/>
      <c r="QKK4" s="83"/>
      <c r="QKL4" s="83"/>
      <c r="QKM4" s="83"/>
      <c r="QKN4" s="83"/>
      <c r="QKO4" s="83"/>
      <c r="QKP4" s="83"/>
      <c r="QKQ4" s="83"/>
      <c r="QKR4" s="83"/>
      <c r="QKS4" s="83"/>
      <c r="QKT4" s="83"/>
      <c r="QKU4" s="83"/>
      <c r="QKV4" s="83"/>
      <c r="QKW4" s="83"/>
      <c r="QKX4" s="83"/>
      <c r="QKY4" s="83"/>
      <c r="QKZ4" s="83"/>
      <c r="QLA4" s="83"/>
      <c r="QLB4" s="83"/>
      <c r="QLC4" s="83"/>
      <c r="QLD4" s="83"/>
      <c r="QLE4" s="83"/>
      <c r="QLF4" s="83"/>
      <c r="QLG4" s="83"/>
      <c r="QLH4" s="83"/>
      <c r="QLI4" s="83"/>
      <c r="QLJ4" s="83"/>
      <c r="QLK4" s="83"/>
      <c r="QLL4" s="83"/>
      <c r="QLM4" s="83"/>
      <c r="QLN4" s="83"/>
      <c r="QLO4" s="83"/>
      <c r="QLP4" s="83"/>
      <c r="QLQ4" s="83"/>
      <c r="QLR4" s="83"/>
      <c r="QLS4" s="83"/>
      <c r="QLT4" s="83"/>
      <c r="QLU4" s="83"/>
      <c r="QLV4" s="83"/>
      <c r="QLW4" s="83"/>
      <c r="QLX4" s="83"/>
      <c r="QLY4" s="83"/>
      <c r="QLZ4" s="83"/>
      <c r="QMA4" s="83"/>
      <c r="QMB4" s="83"/>
      <c r="QMC4" s="83"/>
      <c r="QMD4" s="83"/>
      <c r="QME4" s="83"/>
      <c r="QMF4" s="83"/>
      <c r="QMG4" s="83"/>
      <c r="QMH4" s="83"/>
      <c r="QMI4" s="83"/>
      <c r="QMJ4" s="83"/>
      <c r="QMK4" s="83"/>
      <c r="QML4" s="83"/>
      <c r="QMM4" s="83"/>
      <c r="QMN4" s="83"/>
      <c r="QMO4" s="83"/>
      <c r="QMP4" s="83"/>
      <c r="QMQ4" s="83"/>
      <c r="QMR4" s="83"/>
      <c r="QMS4" s="83"/>
      <c r="QMT4" s="83"/>
      <c r="QMU4" s="83"/>
      <c r="QMV4" s="83"/>
      <c r="QMW4" s="83"/>
      <c r="QMX4" s="83"/>
      <c r="QMY4" s="83"/>
      <c r="QMZ4" s="83"/>
      <c r="QNA4" s="83"/>
      <c r="QNB4" s="83"/>
      <c r="QNC4" s="83"/>
      <c r="QND4" s="83"/>
      <c r="QNE4" s="83"/>
      <c r="QNF4" s="83"/>
      <c r="QNG4" s="83"/>
      <c r="QNH4" s="83"/>
      <c r="QNI4" s="83"/>
      <c r="QNJ4" s="83"/>
      <c r="QNK4" s="83"/>
      <c r="QNL4" s="83"/>
      <c r="QNM4" s="83"/>
      <c r="QNN4" s="83"/>
      <c r="QNO4" s="83"/>
      <c r="QNP4" s="83"/>
      <c r="QNQ4" s="83"/>
      <c r="QNR4" s="83"/>
      <c r="QNS4" s="83"/>
      <c r="QNT4" s="83"/>
      <c r="QNU4" s="83"/>
      <c r="QNV4" s="83"/>
      <c r="QNW4" s="83"/>
      <c r="QNX4" s="83"/>
      <c r="QNY4" s="83"/>
      <c r="QNZ4" s="83"/>
      <c r="QOA4" s="83"/>
      <c r="QOB4" s="83"/>
      <c r="QOC4" s="83"/>
      <c r="QOD4" s="83"/>
      <c r="QOE4" s="83"/>
      <c r="QOF4" s="83"/>
      <c r="QOG4" s="83"/>
      <c r="QOH4" s="83"/>
      <c r="QOI4" s="83"/>
      <c r="QOJ4" s="83"/>
      <c r="QOK4" s="83"/>
      <c r="QOL4" s="83"/>
      <c r="QOM4" s="83"/>
      <c r="QON4" s="83"/>
      <c r="QOO4" s="83"/>
      <c r="QOP4" s="83"/>
      <c r="QOQ4" s="83"/>
      <c r="QOR4" s="83"/>
      <c r="QOS4" s="83"/>
      <c r="QOT4" s="83"/>
      <c r="QOU4" s="83"/>
      <c r="QOV4" s="83"/>
      <c r="QOW4" s="83"/>
      <c r="QOX4" s="83"/>
      <c r="QOY4" s="83"/>
      <c r="QOZ4" s="83"/>
      <c r="QPA4" s="83"/>
      <c r="QPB4" s="83"/>
      <c r="QPC4" s="83"/>
      <c r="QPD4" s="83"/>
      <c r="QPE4" s="83"/>
      <c r="QPF4" s="83"/>
      <c r="QPG4" s="83"/>
      <c r="QPH4" s="83"/>
      <c r="QPI4" s="83"/>
      <c r="QPJ4" s="83"/>
      <c r="QPK4" s="83"/>
      <c r="QPL4" s="83"/>
      <c r="QPM4" s="83"/>
      <c r="QPN4" s="83"/>
      <c r="QPO4" s="83"/>
      <c r="QPP4" s="83"/>
      <c r="QPQ4" s="83"/>
      <c r="QPR4" s="83"/>
      <c r="QPS4" s="83"/>
      <c r="QPT4" s="83"/>
      <c r="QPU4" s="83"/>
      <c r="QPV4" s="83"/>
      <c r="QPW4" s="83"/>
      <c r="QPX4" s="83"/>
      <c r="QPY4" s="83"/>
      <c r="QPZ4" s="83"/>
      <c r="QQA4" s="83"/>
      <c r="QQB4" s="83"/>
      <c r="QQC4" s="83"/>
      <c r="QQD4" s="83"/>
      <c r="QQE4" s="83"/>
      <c r="QQF4" s="83"/>
      <c r="QQG4" s="83"/>
      <c r="QQH4" s="83"/>
      <c r="QQI4" s="83"/>
      <c r="QQJ4" s="83"/>
      <c r="QQK4" s="83"/>
      <c r="QQL4" s="83"/>
      <c r="QQM4" s="83"/>
      <c r="QQN4" s="83"/>
      <c r="QQO4" s="83"/>
      <c r="QQP4" s="83"/>
      <c r="QQQ4" s="83"/>
      <c r="QQR4" s="83"/>
      <c r="QQS4" s="83"/>
      <c r="QQT4" s="83"/>
      <c r="QQU4" s="83"/>
      <c r="QQV4" s="83"/>
      <c r="QQW4" s="83"/>
      <c r="QQX4" s="83"/>
      <c r="QQY4" s="83"/>
      <c r="QQZ4" s="83"/>
      <c r="QRA4" s="83"/>
      <c r="QRB4" s="83"/>
      <c r="QRC4" s="83"/>
      <c r="QRD4" s="83"/>
      <c r="QRE4" s="83"/>
      <c r="QRF4" s="83"/>
      <c r="QRG4" s="83"/>
      <c r="QRH4" s="83"/>
      <c r="QRI4" s="83"/>
      <c r="QRJ4" s="83"/>
      <c r="QRK4" s="83"/>
      <c r="QRL4" s="83"/>
      <c r="QRM4" s="83"/>
      <c r="QRN4" s="83"/>
      <c r="QRO4" s="83"/>
      <c r="QRP4" s="83"/>
      <c r="QRQ4" s="83"/>
      <c r="QRR4" s="83"/>
      <c r="QRS4" s="83"/>
      <c r="QRT4" s="83"/>
      <c r="QRU4" s="83"/>
      <c r="QRV4" s="83"/>
      <c r="QRW4" s="83"/>
      <c r="QRX4" s="83"/>
      <c r="QRY4" s="83"/>
      <c r="QRZ4" s="83"/>
      <c r="QSA4" s="83"/>
      <c r="QSB4" s="83"/>
      <c r="QSC4" s="83"/>
      <c r="QSD4" s="83"/>
      <c r="QSE4" s="83"/>
      <c r="QSF4" s="83"/>
      <c r="QSG4" s="83"/>
      <c r="QSH4" s="83"/>
      <c r="QSI4" s="83"/>
      <c r="QSJ4" s="83"/>
      <c r="QSK4" s="83"/>
      <c r="QSL4" s="83"/>
      <c r="QSM4" s="83"/>
      <c r="QSN4" s="83"/>
      <c r="QSO4" s="83"/>
      <c r="QSP4" s="83"/>
      <c r="QSQ4" s="83"/>
      <c r="QSR4" s="83"/>
      <c r="QSS4" s="83"/>
      <c r="QST4" s="83"/>
      <c r="QSU4" s="83"/>
      <c r="QSV4" s="83"/>
      <c r="QSW4" s="83"/>
      <c r="QSX4" s="83"/>
      <c r="QSY4" s="83"/>
      <c r="QSZ4" s="83"/>
      <c r="QTA4" s="83"/>
      <c r="QTB4" s="83"/>
      <c r="QTC4" s="83"/>
      <c r="QTD4" s="83"/>
      <c r="QTE4" s="83"/>
      <c r="QTF4" s="83"/>
      <c r="QTG4" s="83"/>
      <c r="QTH4" s="83"/>
      <c r="QTI4" s="83"/>
      <c r="QTJ4" s="83"/>
      <c r="QTK4" s="83"/>
      <c r="QTL4" s="83"/>
      <c r="QTM4" s="83"/>
      <c r="QTN4" s="83"/>
      <c r="QTO4" s="83"/>
      <c r="QTP4" s="83"/>
      <c r="QTQ4" s="83"/>
      <c r="QTR4" s="83"/>
      <c r="QTS4" s="83"/>
      <c r="QTT4" s="83"/>
      <c r="QTU4" s="83"/>
      <c r="QTV4" s="83"/>
      <c r="QTW4" s="83"/>
      <c r="QTX4" s="83"/>
      <c r="QTY4" s="83"/>
      <c r="QTZ4" s="83"/>
      <c r="QUA4" s="83"/>
      <c r="QUB4" s="83"/>
      <c r="QUC4" s="83"/>
      <c r="QUD4" s="83"/>
      <c r="QUE4" s="83"/>
      <c r="QUF4" s="83"/>
      <c r="QUG4" s="83"/>
      <c r="QUH4" s="83"/>
      <c r="QUI4" s="83"/>
      <c r="QUJ4" s="83"/>
      <c r="QUK4" s="83"/>
      <c r="QUL4" s="83"/>
      <c r="QUM4" s="83"/>
      <c r="QUN4" s="83"/>
      <c r="QUO4" s="83"/>
      <c r="QUP4" s="83"/>
      <c r="QUQ4" s="83"/>
      <c r="QUR4" s="83"/>
      <c r="QUS4" s="83"/>
      <c r="QUT4" s="83"/>
      <c r="QUU4" s="83"/>
      <c r="QUV4" s="83"/>
      <c r="QUW4" s="83"/>
      <c r="QUX4" s="83"/>
      <c r="QUY4" s="83"/>
      <c r="QUZ4" s="83"/>
      <c r="QVA4" s="83"/>
      <c r="QVB4" s="83"/>
      <c r="QVC4" s="83"/>
      <c r="QVD4" s="83"/>
      <c r="QVE4" s="83"/>
      <c r="QVF4" s="83"/>
      <c r="QVG4" s="83"/>
      <c r="QVH4" s="83"/>
      <c r="QVI4" s="83"/>
      <c r="QVJ4" s="83"/>
      <c r="QVK4" s="83"/>
      <c r="QVL4" s="83"/>
      <c r="QVM4" s="83"/>
      <c r="QVN4" s="83"/>
      <c r="QVO4" s="83"/>
      <c r="QVP4" s="83"/>
      <c r="QVQ4" s="83"/>
      <c r="QVR4" s="83"/>
      <c r="QVS4" s="83"/>
      <c r="QVT4" s="83"/>
      <c r="QVU4" s="83"/>
      <c r="QVV4" s="83"/>
      <c r="QVW4" s="83"/>
      <c r="QVX4" s="83"/>
      <c r="QVY4" s="83"/>
      <c r="QVZ4" s="83"/>
      <c r="QWA4" s="83"/>
      <c r="QWB4" s="83"/>
      <c r="QWC4" s="83"/>
      <c r="QWD4" s="83"/>
      <c r="QWE4" s="83"/>
      <c r="QWF4" s="83"/>
      <c r="QWG4" s="83"/>
      <c r="QWH4" s="83"/>
      <c r="QWI4" s="83"/>
      <c r="QWJ4" s="83"/>
      <c r="QWK4" s="83"/>
      <c r="QWL4" s="83"/>
      <c r="QWM4" s="83"/>
      <c r="QWN4" s="83"/>
      <c r="QWO4" s="83"/>
      <c r="QWP4" s="83"/>
      <c r="QWQ4" s="83"/>
      <c r="QWR4" s="83"/>
      <c r="QWS4" s="83"/>
      <c r="QWT4" s="83"/>
      <c r="QWU4" s="83"/>
      <c r="QWV4" s="83"/>
      <c r="QWW4" s="83"/>
      <c r="QWX4" s="83"/>
      <c r="QWY4" s="83"/>
      <c r="QWZ4" s="83"/>
      <c r="QXA4" s="83"/>
      <c r="QXB4" s="83"/>
      <c r="QXC4" s="83"/>
      <c r="QXD4" s="83"/>
      <c r="QXE4" s="83"/>
      <c r="QXF4" s="83"/>
      <c r="QXG4" s="83"/>
      <c r="QXH4" s="83"/>
      <c r="QXI4" s="83"/>
      <c r="QXJ4" s="83"/>
      <c r="QXK4" s="83"/>
      <c r="QXL4" s="83"/>
      <c r="QXM4" s="83"/>
      <c r="QXN4" s="83"/>
      <c r="QXO4" s="83"/>
      <c r="QXP4" s="83"/>
      <c r="QXQ4" s="83"/>
      <c r="QXR4" s="83"/>
      <c r="QXS4" s="83"/>
      <c r="QXT4" s="83"/>
      <c r="QXU4" s="83"/>
      <c r="QXV4" s="83"/>
      <c r="QXW4" s="83"/>
      <c r="QXX4" s="83"/>
      <c r="QXY4" s="83"/>
      <c r="QXZ4" s="83"/>
      <c r="QYA4" s="83"/>
      <c r="QYB4" s="83"/>
      <c r="QYC4" s="83"/>
      <c r="QYD4" s="83"/>
      <c r="QYE4" s="83"/>
      <c r="QYF4" s="83"/>
      <c r="QYG4" s="83"/>
      <c r="QYH4" s="83"/>
      <c r="QYI4" s="83"/>
      <c r="QYJ4" s="83"/>
      <c r="QYK4" s="83"/>
      <c r="QYL4" s="83"/>
      <c r="QYM4" s="83"/>
      <c r="QYN4" s="83"/>
      <c r="QYO4" s="83"/>
      <c r="QYP4" s="83"/>
      <c r="QYQ4" s="83"/>
      <c r="QYR4" s="83"/>
      <c r="QYS4" s="83"/>
      <c r="QYT4" s="83"/>
      <c r="QYU4" s="83"/>
      <c r="QYV4" s="83"/>
      <c r="QYW4" s="83"/>
      <c r="QYX4" s="83"/>
      <c r="QYY4" s="83"/>
      <c r="QYZ4" s="83"/>
      <c r="QZA4" s="83"/>
      <c r="QZB4" s="83"/>
      <c r="QZC4" s="83"/>
      <c r="QZD4" s="83"/>
      <c r="QZE4" s="83"/>
      <c r="QZF4" s="83"/>
      <c r="QZG4" s="83"/>
      <c r="QZH4" s="83"/>
      <c r="QZI4" s="83"/>
      <c r="QZJ4" s="83"/>
      <c r="QZK4" s="83"/>
      <c r="QZL4" s="83"/>
      <c r="QZM4" s="83"/>
      <c r="QZN4" s="83"/>
      <c r="QZO4" s="83"/>
      <c r="QZP4" s="83"/>
      <c r="QZQ4" s="83"/>
      <c r="QZR4" s="83"/>
      <c r="QZS4" s="83"/>
      <c r="QZT4" s="83"/>
      <c r="QZU4" s="83"/>
      <c r="QZV4" s="83"/>
      <c r="QZW4" s="83"/>
      <c r="QZX4" s="83"/>
      <c r="QZY4" s="83"/>
      <c r="QZZ4" s="83"/>
      <c r="RAA4" s="83"/>
      <c r="RAB4" s="83"/>
      <c r="RAC4" s="83"/>
      <c r="RAD4" s="83"/>
      <c r="RAE4" s="83"/>
      <c r="RAF4" s="83"/>
      <c r="RAG4" s="83"/>
      <c r="RAH4" s="83"/>
      <c r="RAI4" s="83"/>
      <c r="RAJ4" s="83"/>
      <c r="RAK4" s="83"/>
      <c r="RAL4" s="83"/>
      <c r="RAM4" s="83"/>
      <c r="RAN4" s="83"/>
      <c r="RAO4" s="83"/>
      <c r="RAP4" s="83"/>
      <c r="RAQ4" s="83"/>
      <c r="RAR4" s="83"/>
      <c r="RAS4" s="83"/>
      <c r="RAT4" s="83"/>
      <c r="RAU4" s="83"/>
      <c r="RAV4" s="83"/>
      <c r="RAW4" s="83"/>
      <c r="RAX4" s="83"/>
      <c r="RAY4" s="83"/>
      <c r="RAZ4" s="83"/>
      <c r="RBA4" s="83"/>
      <c r="RBB4" s="83"/>
      <c r="RBC4" s="83"/>
      <c r="RBD4" s="83"/>
      <c r="RBE4" s="83"/>
      <c r="RBF4" s="83"/>
      <c r="RBG4" s="83"/>
      <c r="RBH4" s="83"/>
      <c r="RBI4" s="83"/>
      <c r="RBJ4" s="83"/>
      <c r="RBK4" s="83"/>
      <c r="RBL4" s="83"/>
      <c r="RBM4" s="83"/>
      <c r="RBN4" s="83"/>
      <c r="RBO4" s="83"/>
      <c r="RBP4" s="83"/>
      <c r="RBQ4" s="83"/>
      <c r="RBR4" s="83"/>
      <c r="RBS4" s="83"/>
      <c r="RBT4" s="83"/>
      <c r="RBU4" s="83"/>
      <c r="RBV4" s="83"/>
      <c r="RBW4" s="83"/>
      <c r="RBX4" s="83"/>
      <c r="RBY4" s="83"/>
      <c r="RBZ4" s="83"/>
      <c r="RCA4" s="83"/>
      <c r="RCB4" s="83"/>
      <c r="RCC4" s="83"/>
      <c r="RCD4" s="83"/>
      <c r="RCE4" s="83"/>
      <c r="RCF4" s="83"/>
      <c r="RCG4" s="83"/>
      <c r="RCH4" s="83"/>
      <c r="RCI4" s="83"/>
      <c r="RCJ4" s="83"/>
      <c r="RCK4" s="83"/>
      <c r="RCL4" s="83"/>
      <c r="RCM4" s="83"/>
      <c r="RCN4" s="83"/>
      <c r="RCO4" s="83"/>
      <c r="RCP4" s="83"/>
      <c r="RCQ4" s="83"/>
      <c r="RCR4" s="83"/>
      <c r="RCS4" s="83"/>
      <c r="RCT4" s="83"/>
      <c r="RCU4" s="83"/>
      <c r="RCV4" s="83"/>
      <c r="RCW4" s="83"/>
      <c r="RCX4" s="83"/>
      <c r="RCY4" s="83"/>
      <c r="RCZ4" s="83"/>
      <c r="RDA4" s="83"/>
      <c r="RDB4" s="83"/>
      <c r="RDC4" s="83"/>
      <c r="RDD4" s="83"/>
      <c r="RDE4" s="83"/>
      <c r="RDF4" s="83"/>
      <c r="RDG4" s="83"/>
      <c r="RDH4" s="83"/>
      <c r="RDI4" s="83"/>
      <c r="RDJ4" s="83"/>
      <c r="RDK4" s="83"/>
      <c r="RDL4" s="83"/>
      <c r="RDM4" s="83"/>
      <c r="RDN4" s="83"/>
      <c r="RDO4" s="83"/>
      <c r="RDP4" s="83"/>
      <c r="RDQ4" s="83"/>
      <c r="RDR4" s="83"/>
      <c r="RDS4" s="83"/>
      <c r="RDT4" s="83"/>
      <c r="RDU4" s="83"/>
      <c r="RDV4" s="83"/>
      <c r="RDW4" s="83"/>
      <c r="RDX4" s="83"/>
      <c r="RDY4" s="83"/>
      <c r="RDZ4" s="83"/>
      <c r="REA4" s="83"/>
      <c r="REB4" s="83"/>
      <c r="REC4" s="83"/>
      <c r="RED4" s="83"/>
      <c r="REE4" s="83"/>
      <c r="REF4" s="83"/>
      <c r="REG4" s="83"/>
      <c r="REH4" s="83"/>
      <c r="REI4" s="83"/>
      <c r="REJ4" s="83"/>
      <c r="REK4" s="83"/>
      <c r="REL4" s="83"/>
      <c r="REM4" s="83"/>
      <c r="REN4" s="83"/>
      <c r="REO4" s="83"/>
      <c r="REP4" s="83"/>
      <c r="REQ4" s="83"/>
      <c r="RER4" s="83"/>
      <c r="RES4" s="83"/>
      <c r="RET4" s="83"/>
      <c r="REU4" s="83"/>
      <c r="REV4" s="83"/>
      <c r="REW4" s="83"/>
      <c r="REX4" s="83"/>
      <c r="REY4" s="83"/>
      <c r="REZ4" s="83"/>
      <c r="RFA4" s="83"/>
      <c r="RFB4" s="83"/>
      <c r="RFC4" s="83"/>
      <c r="RFD4" s="83"/>
      <c r="RFE4" s="83"/>
      <c r="RFF4" s="83"/>
      <c r="RFG4" s="83"/>
      <c r="RFH4" s="83"/>
      <c r="RFI4" s="83"/>
      <c r="RFJ4" s="83"/>
      <c r="RFK4" s="83"/>
      <c r="RFL4" s="83"/>
      <c r="RFM4" s="83"/>
      <c r="RFN4" s="83"/>
      <c r="RFO4" s="83"/>
      <c r="RFP4" s="83"/>
      <c r="RFQ4" s="83"/>
      <c r="RFR4" s="83"/>
      <c r="RFS4" s="83"/>
      <c r="RFT4" s="83"/>
      <c r="RFU4" s="83"/>
      <c r="RFV4" s="83"/>
      <c r="RFW4" s="83"/>
      <c r="RFX4" s="83"/>
      <c r="RFY4" s="83"/>
      <c r="RFZ4" s="83"/>
      <c r="RGA4" s="83"/>
      <c r="RGB4" s="83"/>
      <c r="RGC4" s="83"/>
      <c r="RGD4" s="83"/>
      <c r="RGE4" s="83"/>
      <c r="RGF4" s="83"/>
      <c r="RGG4" s="83"/>
      <c r="RGH4" s="83"/>
      <c r="RGI4" s="83"/>
      <c r="RGJ4" s="83"/>
      <c r="RGK4" s="83"/>
      <c r="RGL4" s="83"/>
      <c r="RGM4" s="83"/>
      <c r="RGN4" s="83"/>
      <c r="RGO4" s="83"/>
      <c r="RGP4" s="83"/>
      <c r="RGQ4" s="83"/>
      <c r="RGR4" s="83"/>
      <c r="RGS4" s="83"/>
      <c r="RGT4" s="83"/>
      <c r="RGU4" s="83"/>
      <c r="RGV4" s="83"/>
      <c r="RGW4" s="83"/>
      <c r="RGX4" s="83"/>
      <c r="RGY4" s="83"/>
      <c r="RGZ4" s="83"/>
      <c r="RHA4" s="83"/>
      <c r="RHB4" s="83"/>
      <c r="RHC4" s="83"/>
      <c r="RHD4" s="83"/>
      <c r="RHE4" s="83"/>
      <c r="RHF4" s="83"/>
      <c r="RHG4" s="83"/>
      <c r="RHH4" s="83"/>
      <c r="RHI4" s="83"/>
      <c r="RHJ4" s="83"/>
      <c r="RHK4" s="83"/>
      <c r="RHL4" s="83"/>
      <c r="RHM4" s="83"/>
      <c r="RHN4" s="83"/>
      <c r="RHO4" s="83"/>
      <c r="RHP4" s="83"/>
      <c r="RHQ4" s="83"/>
      <c r="RHR4" s="83"/>
      <c r="RHS4" s="83"/>
      <c r="RHT4" s="83"/>
      <c r="RHU4" s="83"/>
      <c r="RHV4" s="83"/>
      <c r="RHW4" s="83"/>
      <c r="RHX4" s="83"/>
      <c r="RHY4" s="83"/>
      <c r="RHZ4" s="83"/>
      <c r="RIA4" s="83"/>
      <c r="RIB4" s="83"/>
      <c r="RIC4" s="83"/>
      <c r="RID4" s="83"/>
      <c r="RIE4" s="83"/>
      <c r="RIF4" s="83"/>
      <c r="RIG4" s="83"/>
      <c r="RIH4" s="83"/>
      <c r="RII4" s="83"/>
      <c r="RIJ4" s="83"/>
      <c r="RIK4" s="83"/>
      <c r="RIL4" s="83"/>
      <c r="RIM4" s="83"/>
      <c r="RIN4" s="83"/>
      <c r="RIO4" s="83"/>
      <c r="RIP4" s="83"/>
      <c r="RIQ4" s="83"/>
      <c r="RIR4" s="83"/>
      <c r="RIS4" s="83"/>
      <c r="RIT4" s="83"/>
      <c r="RIU4" s="83"/>
      <c r="RIV4" s="83"/>
      <c r="RIW4" s="83"/>
      <c r="RIX4" s="83"/>
      <c r="RIY4" s="83"/>
      <c r="RIZ4" s="83"/>
      <c r="RJA4" s="83"/>
      <c r="RJB4" s="83"/>
      <c r="RJC4" s="83"/>
      <c r="RJD4" s="83"/>
      <c r="RJE4" s="83"/>
      <c r="RJF4" s="83"/>
      <c r="RJG4" s="83"/>
      <c r="RJH4" s="83"/>
      <c r="RJI4" s="83"/>
      <c r="RJJ4" s="83"/>
      <c r="RJK4" s="83"/>
      <c r="RJL4" s="83"/>
      <c r="RJM4" s="83"/>
      <c r="RJN4" s="83"/>
      <c r="RJO4" s="83"/>
      <c r="RJP4" s="83"/>
      <c r="RJQ4" s="83"/>
      <c r="RJR4" s="83"/>
      <c r="RJS4" s="83"/>
      <c r="RJT4" s="83"/>
      <c r="RJU4" s="83"/>
      <c r="RJV4" s="83"/>
      <c r="RJW4" s="83"/>
      <c r="RJX4" s="83"/>
      <c r="RJY4" s="83"/>
      <c r="RJZ4" s="83"/>
      <c r="RKA4" s="83"/>
      <c r="RKB4" s="83"/>
      <c r="RKC4" s="83"/>
      <c r="RKD4" s="83"/>
      <c r="RKE4" s="83"/>
      <c r="RKF4" s="83"/>
      <c r="RKG4" s="83"/>
      <c r="RKH4" s="83"/>
      <c r="RKI4" s="83"/>
      <c r="RKJ4" s="83"/>
      <c r="RKK4" s="83"/>
      <c r="RKL4" s="83"/>
      <c r="RKM4" s="83"/>
      <c r="RKN4" s="83"/>
      <c r="RKO4" s="83"/>
      <c r="RKP4" s="83"/>
      <c r="RKQ4" s="83"/>
      <c r="RKR4" s="83"/>
      <c r="RKS4" s="83"/>
      <c r="RKT4" s="83"/>
      <c r="RKU4" s="83"/>
      <c r="RKV4" s="83"/>
      <c r="RKW4" s="83"/>
      <c r="RKX4" s="83"/>
      <c r="RKY4" s="83"/>
      <c r="RKZ4" s="83"/>
      <c r="RLA4" s="83"/>
      <c r="RLB4" s="83"/>
      <c r="RLC4" s="83"/>
      <c r="RLD4" s="83"/>
      <c r="RLE4" s="83"/>
      <c r="RLF4" s="83"/>
      <c r="RLG4" s="83"/>
      <c r="RLH4" s="83"/>
      <c r="RLI4" s="83"/>
      <c r="RLJ4" s="83"/>
      <c r="RLK4" s="83"/>
      <c r="RLL4" s="83"/>
      <c r="RLM4" s="83"/>
      <c r="RLN4" s="83"/>
      <c r="RLO4" s="83"/>
      <c r="RLP4" s="83"/>
      <c r="RLQ4" s="83"/>
      <c r="RLR4" s="83"/>
      <c r="RLS4" s="83"/>
      <c r="RLT4" s="83"/>
      <c r="RLU4" s="83"/>
      <c r="RLV4" s="83"/>
      <c r="RLW4" s="83"/>
      <c r="RLX4" s="83"/>
      <c r="RLY4" s="83"/>
      <c r="RLZ4" s="83"/>
      <c r="RMA4" s="83"/>
      <c r="RMB4" s="83"/>
      <c r="RMC4" s="83"/>
      <c r="RMD4" s="83"/>
      <c r="RME4" s="83"/>
      <c r="RMF4" s="83"/>
      <c r="RMG4" s="83"/>
      <c r="RMH4" s="83"/>
      <c r="RMI4" s="83"/>
      <c r="RMJ4" s="83"/>
      <c r="RMK4" s="83"/>
      <c r="RML4" s="83"/>
      <c r="RMM4" s="83"/>
      <c r="RMN4" s="83"/>
      <c r="RMO4" s="83"/>
      <c r="RMP4" s="83"/>
      <c r="RMQ4" s="83"/>
      <c r="RMR4" s="83"/>
      <c r="RMS4" s="83"/>
      <c r="RMT4" s="83"/>
      <c r="RMU4" s="83"/>
      <c r="RMV4" s="83"/>
      <c r="RMW4" s="83"/>
      <c r="RMX4" s="83"/>
      <c r="RMY4" s="83"/>
      <c r="RMZ4" s="83"/>
      <c r="RNA4" s="83"/>
      <c r="RNB4" s="83"/>
      <c r="RNC4" s="83"/>
      <c r="RND4" s="83"/>
      <c r="RNE4" s="83"/>
      <c r="RNF4" s="83"/>
      <c r="RNG4" s="83"/>
      <c r="RNH4" s="83"/>
      <c r="RNI4" s="83"/>
      <c r="RNJ4" s="83"/>
      <c r="RNK4" s="83"/>
      <c r="RNL4" s="83"/>
      <c r="RNM4" s="83"/>
      <c r="RNN4" s="83"/>
      <c r="RNO4" s="83"/>
      <c r="RNP4" s="83"/>
      <c r="RNQ4" s="83"/>
      <c r="RNR4" s="83"/>
      <c r="RNS4" s="83"/>
      <c r="RNT4" s="83"/>
      <c r="RNU4" s="83"/>
      <c r="RNV4" s="83"/>
      <c r="RNW4" s="83"/>
      <c r="RNX4" s="83"/>
      <c r="RNY4" s="83"/>
      <c r="RNZ4" s="83"/>
      <c r="ROA4" s="83"/>
      <c r="ROB4" s="83"/>
      <c r="ROC4" s="83"/>
      <c r="ROD4" s="83"/>
      <c r="ROE4" s="83"/>
      <c r="ROF4" s="83"/>
      <c r="ROG4" s="83"/>
      <c r="ROH4" s="83"/>
      <c r="ROI4" s="83"/>
      <c r="ROJ4" s="83"/>
      <c r="ROK4" s="83"/>
      <c r="ROL4" s="83"/>
      <c r="ROM4" s="83"/>
      <c r="RON4" s="83"/>
      <c r="ROO4" s="83"/>
      <c r="ROP4" s="83"/>
      <c r="ROQ4" s="83"/>
      <c r="ROR4" s="83"/>
      <c r="ROS4" s="83"/>
      <c r="ROT4" s="83"/>
      <c r="ROU4" s="83"/>
      <c r="ROV4" s="83"/>
      <c r="ROW4" s="83"/>
      <c r="ROX4" s="83"/>
      <c r="ROY4" s="83"/>
      <c r="ROZ4" s="83"/>
      <c r="RPA4" s="83"/>
      <c r="RPB4" s="83"/>
      <c r="RPC4" s="83"/>
      <c r="RPD4" s="83"/>
      <c r="RPE4" s="83"/>
      <c r="RPF4" s="83"/>
      <c r="RPG4" s="83"/>
      <c r="RPH4" s="83"/>
      <c r="RPI4" s="83"/>
      <c r="RPJ4" s="83"/>
      <c r="RPK4" s="83"/>
      <c r="RPL4" s="83"/>
      <c r="RPM4" s="83"/>
      <c r="RPN4" s="83"/>
      <c r="RPO4" s="83"/>
      <c r="RPP4" s="83"/>
      <c r="RPQ4" s="83"/>
      <c r="RPR4" s="83"/>
      <c r="RPS4" s="83"/>
      <c r="RPT4" s="83"/>
      <c r="RPU4" s="83"/>
      <c r="RPV4" s="83"/>
      <c r="RPW4" s="83"/>
      <c r="RPX4" s="83"/>
      <c r="RPY4" s="83"/>
      <c r="RPZ4" s="83"/>
      <c r="RQA4" s="83"/>
      <c r="RQB4" s="83"/>
      <c r="RQC4" s="83"/>
      <c r="RQD4" s="83"/>
      <c r="RQE4" s="83"/>
      <c r="RQF4" s="83"/>
      <c r="RQG4" s="83"/>
      <c r="RQH4" s="83"/>
      <c r="RQI4" s="83"/>
      <c r="RQJ4" s="83"/>
      <c r="RQK4" s="83"/>
      <c r="RQL4" s="83"/>
      <c r="RQM4" s="83"/>
      <c r="RQN4" s="83"/>
      <c r="RQO4" s="83"/>
      <c r="RQP4" s="83"/>
      <c r="RQQ4" s="83"/>
      <c r="RQR4" s="83"/>
      <c r="RQS4" s="83"/>
      <c r="RQT4" s="83"/>
      <c r="RQU4" s="83"/>
      <c r="RQV4" s="83"/>
      <c r="RQW4" s="83"/>
      <c r="RQX4" s="83"/>
      <c r="RQY4" s="83"/>
      <c r="RQZ4" s="83"/>
      <c r="RRA4" s="83"/>
      <c r="RRB4" s="83"/>
      <c r="RRC4" s="83"/>
      <c r="RRD4" s="83"/>
      <c r="RRE4" s="83"/>
      <c r="RRF4" s="83"/>
      <c r="RRG4" s="83"/>
      <c r="RRH4" s="83"/>
      <c r="RRI4" s="83"/>
      <c r="RRJ4" s="83"/>
      <c r="RRK4" s="83"/>
      <c r="RRL4" s="83"/>
      <c r="RRM4" s="83"/>
      <c r="RRN4" s="83"/>
      <c r="RRO4" s="83"/>
      <c r="RRP4" s="83"/>
      <c r="RRQ4" s="83"/>
      <c r="RRR4" s="83"/>
      <c r="RRS4" s="83"/>
      <c r="RRT4" s="83"/>
      <c r="RRU4" s="83"/>
      <c r="RRV4" s="83"/>
      <c r="RRW4" s="83"/>
      <c r="RRX4" s="83"/>
      <c r="RRY4" s="83"/>
      <c r="RRZ4" s="83"/>
      <c r="RSA4" s="83"/>
      <c r="RSB4" s="83"/>
      <c r="RSC4" s="83"/>
      <c r="RSD4" s="83"/>
      <c r="RSE4" s="83"/>
      <c r="RSF4" s="83"/>
      <c r="RSG4" s="83"/>
      <c r="RSH4" s="83"/>
      <c r="RSI4" s="83"/>
      <c r="RSJ4" s="83"/>
      <c r="RSK4" s="83"/>
      <c r="RSL4" s="83"/>
      <c r="RSM4" s="83"/>
      <c r="RSN4" s="83"/>
      <c r="RSO4" s="83"/>
      <c r="RSP4" s="83"/>
      <c r="RSQ4" s="83"/>
      <c r="RSR4" s="83"/>
      <c r="RSS4" s="83"/>
      <c r="RST4" s="83"/>
      <c r="RSU4" s="83"/>
      <c r="RSV4" s="83"/>
      <c r="RSW4" s="83"/>
      <c r="RSX4" s="83"/>
      <c r="RSY4" s="83"/>
      <c r="RSZ4" s="83"/>
      <c r="RTA4" s="83"/>
      <c r="RTB4" s="83"/>
      <c r="RTC4" s="83"/>
      <c r="RTD4" s="83"/>
      <c r="RTE4" s="83"/>
      <c r="RTF4" s="83"/>
      <c r="RTG4" s="83"/>
      <c r="RTH4" s="83"/>
      <c r="RTI4" s="83"/>
      <c r="RTJ4" s="83"/>
      <c r="RTK4" s="83"/>
      <c r="RTL4" s="83"/>
      <c r="RTM4" s="83"/>
      <c r="RTN4" s="83"/>
      <c r="RTO4" s="83"/>
      <c r="RTP4" s="83"/>
      <c r="RTQ4" s="83"/>
      <c r="RTR4" s="83"/>
      <c r="RTS4" s="83"/>
      <c r="RTT4" s="83"/>
      <c r="RTU4" s="83"/>
      <c r="RTV4" s="83"/>
      <c r="RTW4" s="83"/>
      <c r="RTX4" s="83"/>
      <c r="RTY4" s="83"/>
      <c r="RTZ4" s="83"/>
      <c r="RUA4" s="83"/>
      <c r="RUB4" s="83"/>
      <c r="RUC4" s="83"/>
      <c r="RUD4" s="83"/>
      <c r="RUE4" s="83"/>
      <c r="RUF4" s="83"/>
      <c r="RUG4" s="83"/>
      <c r="RUH4" s="83"/>
      <c r="RUI4" s="83"/>
      <c r="RUJ4" s="83"/>
      <c r="RUK4" s="83"/>
      <c r="RUL4" s="83"/>
      <c r="RUM4" s="83"/>
      <c r="RUN4" s="83"/>
      <c r="RUO4" s="83"/>
      <c r="RUP4" s="83"/>
      <c r="RUQ4" s="83"/>
      <c r="RUR4" s="83"/>
      <c r="RUS4" s="83"/>
      <c r="RUT4" s="83"/>
      <c r="RUU4" s="83"/>
      <c r="RUV4" s="83"/>
      <c r="RUW4" s="83"/>
      <c r="RUX4" s="83"/>
      <c r="RUY4" s="83"/>
      <c r="RUZ4" s="83"/>
      <c r="RVA4" s="83"/>
      <c r="RVB4" s="83"/>
      <c r="RVC4" s="83"/>
      <c r="RVD4" s="83"/>
      <c r="RVE4" s="83"/>
      <c r="RVF4" s="83"/>
      <c r="RVG4" s="83"/>
      <c r="RVH4" s="83"/>
      <c r="RVI4" s="83"/>
      <c r="RVJ4" s="83"/>
      <c r="RVK4" s="83"/>
      <c r="RVL4" s="83"/>
      <c r="RVM4" s="83"/>
      <c r="RVN4" s="83"/>
      <c r="RVO4" s="83"/>
      <c r="RVP4" s="83"/>
      <c r="RVQ4" s="83"/>
      <c r="RVR4" s="83"/>
      <c r="RVS4" s="83"/>
      <c r="RVT4" s="83"/>
      <c r="RVU4" s="83"/>
      <c r="RVV4" s="83"/>
      <c r="RVW4" s="83"/>
      <c r="RVX4" s="83"/>
      <c r="RVY4" s="83"/>
      <c r="RVZ4" s="83"/>
      <c r="RWA4" s="83"/>
      <c r="RWB4" s="83"/>
      <c r="RWC4" s="83"/>
      <c r="RWD4" s="83"/>
      <c r="RWE4" s="83"/>
      <c r="RWF4" s="83"/>
      <c r="RWG4" s="83"/>
      <c r="RWH4" s="83"/>
      <c r="RWI4" s="83"/>
      <c r="RWJ4" s="83"/>
      <c r="RWK4" s="83"/>
      <c r="RWL4" s="83"/>
      <c r="RWM4" s="83"/>
      <c r="RWN4" s="83"/>
      <c r="RWO4" s="83"/>
      <c r="RWP4" s="83"/>
      <c r="RWQ4" s="83"/>
      <c r="RWR4" s="83"/>
      <c r="RWS4" s="83"/>
      <c r="RWT4" s="83"/>
      <c r="RWU4" s="83"/>
      <c r="RWV4" s="83"/>
      <c r="RWW4" s="83"/>
      <c r="RWX4" s="83"/>
      <c r="RWY4" s="83"/>
      <c r="RWZ4" s="83"/>
      <c r="RXA4" s="83"/>
      <c r="RXB4" s="83"/>
      <c r="RXC4" s="83"/>
      <c r="RXD4" s="83"/>
      <c r="RXE4" s="83"/>
      <c r="RXF4" s="83"/>
      <c r="RXG4" s="83"/>
      <c r="RXH4" s="83"/>
      <c r="RXI4" s="83"/>
      <c r="RXJ4" s="83"/>
      <c r="RXK4" s="83"/>
      <c r="RXL4" s="83"/>
      <c r="RXM4" s="83"/>
      <c r="RXN4" s="83"/>
      <c r="RXO4" s="83"/>
      <c r="RXP4" s="83"/>
      <c r="RXQ4" s="83"/>
      <c r="RXR4" s="83"/>
      <c r="RXS4" s="83"/>
      <c r="RXT4" s="83"/>
      <c r="RXU4" s="83"/>
      <c r="RXV4" s="83"/>
      <c r="RXW4" s="83"/>
      <c r="RXX4" s="83"/>
      <c r="RXY4" s="83"/>
      <c r="RXZ4" s="83"/>
      <c r="RYA4" s="83"/>
      <c r="RYB4" s="83"/>
      <c r="RYC4" s="83"/>
      <c r="RYD4" s="83"/>
      <c r="RYE4" s="83"/>
      <c r="RYF4" s="83"/>
      <c r="RYG4" s="83"/>
      <c r="RYH4" s="83"/>
      <c r="RYI4" s="83"/>
      <c r="RYJ4" s="83"/>
      <c r="RYK4" s="83"/>
      <c r="RYL4" s="83"/>
      <c r="RYM4" s="83"/>
      <c r="RYN4" s="83"/>
      <c r="RYO4" s="83"/>
      <c r="RYP4" s="83"/>
      <c r="RYQ4" s="83"/>
      <c r="RYR4" s="83"/>
      <c r="RYS4" s="83"/>
      <c r="RYT4" s="83"/>
      <c r="RYU4" s="83"/>
      <c r="RYV4" s="83"/>
      <c r="RYW4" s="83"/>
      <c r="RYX4" s="83"/>
      <c r="RYY4" s="83"/>
      <c r="RYZ4" s="83"/>
      <c r="RZA4" s="83"/>
      <c r="RZB4" s="83"/>
      <c r="RZC4" s="83"/>
      <c r="RZD4" s="83"/>
      <c r="RZE4" s="83"/>
      <c r="RZF4" s="83"/>
      <c r="RZG4" s="83"/>
      <c r="RZH4" s="83"/>
      <c r="RZI4" s="83"/>
      <c r="RZJ4" s="83"/>
      <c r="RZK4" s="83"/>
      <c r="RZL4" s="83"/>
      <c r="RZM4" s="83"/>
      <c r="RZN4" s="83"/>
      <c r="RZO4" s="83"/>
      <c r="RZP4" s="83"/>
      <c r="RZQ4" s="83"/>
      <c r="RZR4" s="83"/>
      <c r="RZS4" s="83"/>
      <c r="RZT4" s="83"/>
      <c r="RZU4" s="83"/>
      <c r="RZV4" s="83"/>
      <c r="RZW4" s="83"/>
      <c r="RZX4" s="83"/>
      <c r="RZY4" s="83"/>
      <c r="RZZ4" s="83"/>
      <c r="SAA4" s="83"/>
      <c r="SAB4" s="83"/>
      <c r="SAC4" s="83"/>
      <c r="SAD4" s="83"/>
      <c r="SAE4" s="83"/>
      <c r="SAF4" s="83"/>
      <c r="SAG4" s="83"/>
      <c r="SAH4" s="83"/>
      <c r="SAI4" s="83"/>
      <c r="SAJ4" s="83"/>
      <c r="SAK4" s="83"/>
      <c r="SAL4" s="83"/>
      <c r="SAM4" s="83"/>
      <c r="SAN4" s="83"/>
      <c r="SAO4" s="83"/>
      <c r="SAP4" s="83"/>
      <c r="SAQ4" s="83"/>
      <c r="SAR4" s="83"/>
      <c r="SAS4" s="83"/>
      <c r="SAT4" s="83"/>
      <c r="SAU4" s="83"/>
      <c r="SAV4" s="83"/>
      <c r="SAW4" s="83"/>
      <c r="SAX4" s="83"/>
      <c r="SAY4" s="83"/>
      <c r="SAZ4" s="83"/>
      <c r="SBA4" s="83"/>
      <c r="SBB4" s="83"/>
      <c r="SBC4" s="83"/>
      <c r="SBD4" s="83"/>
      <c r="SBE4" s="83"/>
      <c r="SBF4" s="83"/>
      <c r="SBG4" s="83"/>
      <c r="SBH4" s="83"/>
      <c r="SBI4" s="83"/>
      <c r="SBJ4" s="83"/>
      <c r="SBK4" s="83"/>
      <c r="SBL4" s="83"/>
      <c r="SBM4" s="83"/>
      <c r="SBN4" s="83"/>
      <c r="SBO4" s="83"/>
      <c r="SBP4" s="83"/>
      <c r="SBQ4" s="83"/>
      <c r="SBR4" s="83"/>
      <c r="SBS4" s="83"/>
      <c r="SBT4" s="83"/>
      <c r="SBU4" s="83"/>
      <c r="SBV4" s="83"/>
      <c r="SBW4" s="83"/>
      <c r="SBX4" s="83"/>
      <c r="SBY4" s="83"/>
      <c r="SBZ4" s="83"/>
      <c r="SCA4" s="83"/>
      <c r="SCB4" s="83"/>
      <c r="SCC4" s="83"/>
      <c r="SCD4" s="83"/>
      <c r="SCE4" s="83"/>
      <c r="SCF4" s="83"/>
      <c r="SCG4" s="83"/>
      <c r="SCH4" s="83"/>
      <c r="SCI4" s="83"/>
      <c r="SCJ4" s="83"/>
      <c r="SCK4" s="83"/>
      <c r="SCL4" s="83"/>
      <c r="SCM4" s="83"/>
      <c r="SCN4" s="83"/>
      <c r="SCO4" s="83"/>
      <c r="SCP4" s="83"/>
      <c r="SCQ4" s="83"/>
      <c r="SCR4" s="83"/>
      <c r="SCS4" s="83"/>
      <c r="SCT4" s="83"/>
      <c r="SCU4" s="83"/>
      <c r="SCV4" s="83"/>
      <c r="SCW4" s="83"/>
      <c r="SCX4" s="83"/>
      <c r="SCY4" s="83"/>
      <c r="SCZ4" s="83"/>
      <c r="SDA4" s="83"/>
      <c r="SDB4" s="83"/>
      <c r="SDC4" s="83"/>
      <c r="SDD4" s="83"/>
      <c r="SDE4" s="83"/>
      <c r="SDF4" s="83"/>
      <c r="SDG4" s="83"/>
      <c r="SDH4" s="83"/>
      <c r="SDI4" s="83"/>
      <c r="SDJ4" s="83"/>
      <c r="SDK4" s="83"/>
      <c r="SDL4" s="83"/>
      <c r="SDM4" s="83"/>
      <c r="SDN4" s="83"/>
      <c r="SDO4" s="83"/>
      <c r="SDP4" s="83"/>
      <c r="SDQ4" s="83"/>
      <c r="SDR4" s="83"/>
      <c r="SDS4" s="83"/>
      <c r="SDT4" s="83"/>
      <c r="SDU4" s="83"/>
      <c r="SDV4" s="83"/>
      <c r="SDW4" s="83"/>
      <c r="SDX4" s="83"/>
      <c r="SDY4" s="83"/>
      <c r="SDZ4" s="83"/>
      <c r="SEA4" s="83"/>
      <c r="SEB4" s="83"/>
      <c r="SEC4" s="83"/>
      <c r="SED4" s="83"/>
      <c r="SEE4" s="83"/>
      <c r="SEF4" s="83"/>
      <c r="SEG4" s="83"/>
      <c r="SEH4" s="83"/>
      <c r="SEI4" s="83"/>
      <c r="SEJ4" s="83"/>
      <c r="SEK4" s="83"/>
      <c r="SEL4" s="83"/>
      <c r="SEM4" s="83"/>
      <c r="SEN4" s="83"/>
      <c r="SEO4" s="83"/>
      <c r="SEP4" s="83"/>
      <c r="SEQ4" s="83"/>
      <c r="SER4" s="83"/>
      <c r="SES4" s="83"/>
      <c r="SET4" s="83"/>
      <c r="SEU4" s="83"/>
      <c r="SEV4" s="83"/>
      <c r="SEW4" s="83"/>
      <c r="SEX4" s="83"/>
      <c r="SEY4" s="83"/>
      <c r="SEZ4" s="83"/>
      <c r="SFA4" s="83"/>
      <c r="SFB4" s="83"/>
      <c r="SFC4" s="83"/>
      <c r="SFD4" s="83"/>
      <c r="SFE4" s="83"/>
      <c r="SFF4" s="83"/>
      <c r="SFG4" s="83"/>
      <c r="SFH4" s="83"/>
      <c r="SFI4" s="83"/>
      <c r="SFJ4" s="83"/>
      <c r="SFK4" s="83"/>
      <c r="SFL4" s="83"/>
      <c r="SFM4" s="83"/>
      <c r="SFN4" s="83"/>
      <c r="SFO4" s="83"/>
      <c r="SFP4" s="83"/>
      <c r="SFQ4" s="83"/>
      <c r="SFR4" s="83"/>
      <c r="SFS4" s="83"/>
      <c r="SFT4" s="83"/>
      <c r="SFU4" s="83"/>
      <c r="SFV4" s="83"/>
      <c r="SFW4" s="83"/>
      <c r="SFX4" s="83"/>
      <c r="SFY4" s="83"/>
      <c r="SFZ4" s="83"/>
      <c r="SGA4" s="83"/>
      <c r="SGB4" s="83"/>
      <c r="SGC4" s="83"/>
      <c r="SGD4" s="83"/>
      <c r="SGE4" s="83"/>
      <c r="SGF4" s="83"/>
      <c r="SGG4" s="83"/>
      <c r="SGH4" s="83"/>
      <c r="SGI4" s="83"/>
      <c r="SGJ4" s="83"/>
      <c r="SGK4" s="83"/>
      <c r="SGL4" s="83"/>
      <c r="SGM4" s="83"/>
      <c r="SGN4" s="83"/>
      <c r="SGO4" s="83"/>
      <c r="SGP4" s="83"/>
      <c r="SGQ4" s="83"/>
      <c r="SGR4" s="83"/>
      <c r="SGS4" s="83"/>
      <c r="SGT4" s="83"/>
      <c r="SGU4" s="83"/>
      <c r="SGV4" s="83"/>
      <c r="SGW4" s="83"/>
      <c r="SGX4" s="83"/>
      <c r="SGY4" s="83"/>
      <c r="SGZ4" s="83"/>
      <c r="SHA4" s="83"/>
      <c r="SHB4" s="83"/>
      <c r="SHC4" s="83"/>
      <c r="SHD4" s="83"/>
      <c r="SHE4" s="83"/>
      <c r="SHF4" s="83"/>
      <c r="SHG4" s="83"/>
      <c r="SHH4" s="83"/>
      <c r="SHI4" s="83"/>
      <c r="SHJ4" s="83"/>
      <c r="SHK4" s="83"/>
      <c r="SHL4" s="83"/>
      <c r="SHM4" s="83"/>
      <c r="SHN4" s="83"/>
      <c r="SHO4" s="83"/>
      <c r="SHP4" s="83"/>
      <c r="SHQ4" s="83"/>
      <c r="SHR4" s="83"/>
      <c r="SHS4" s="83"/>
      <c r="SHT4" s="83"/>
      <c r="SHU4" s="83"/>
      <c r="SHV4" s="83"/>
      <c r="SHW4" s="83"/>
      <c r="SHX4" s="83"/>
      <c r="SHY4" s="83"/>
      <c r="SHZ4" s="83"/>
      <c r="SIA4" s="83"/>
      <c r="SIB4" s="83"/>
      <c r="SIC4" s="83"/>
      <c r="SID4" s="83"/>
      <c r="SIE4" s="83"/>
      <c r="SIF4" s="83"/>
      <c r="SIG4" s="83"/>
      <c r="SIH4" s="83"/>
      <c r="SII4" s="83"/>
      <c r="SIJ4" s="83"/>
      <c r="SIK4" s="83"/>
      <c r="SIL4" s="83"/>
      <c r="SIM4" s="83"/>
      <c r="SIN4" s="83"/>
      <c r="SIO4" s="83"/>
      <c r="SIP4" s="83"/>
      <c r="SIQ4" s="83"/>
      <c r="SIR4" s="83"/>
      <c r="SIS4" s="83"/>
      <c r="SIT4" s="83"/>
      <c r="SIU4" s="83"/>
      <c r="SIV4" s="83"/>
      <c r="SIW4" s="83"/>
      <c r="SIX4" s="83"/>
      <c r="SIY4" s="83"/>
      <c r="SIZ4" s="83"/>
      <c r="SJA4" s="83"/>
      <c r="SJB4" s="83"/>
      <c r="SJC4" s="83"/>
      <c r="SJD4" s="83"/>
      <c r="SJE4" s="83"/>
      <c r="SJF4" s="83"/>
      <c r="SJG4" s="83"/>
      <c r="SJH4" s="83"/>
      <c r="SJI4" s="83"/>
      <c r="SJJ4" s="83"/>
      <c r="SJK4" s="83"/>
      <c r="SJL4" s="83"/>
      <c r="SJM4" s="83"/>
      <c r="SJN4" s="83"/>
      <c r="SJO4" s="83"/>
      <c r="SJP4" s="83"/>
      <c r="SJQ4" s="83"/>
      <c r="SJR4" s="83"/>
      <c r="SJS4" s="83"/>
      <c r="SJT4" s="83"/>
      <c r="SJU4" s="83"/>
      <c r="SJV4" s="83"/>
      <c r="SJW4" s="83"/>
      <c r="SJX4" s="83"/>
      <c r="SJY4" s="83"/>
      <c r="SJZ4" s="83"/>
      <c r="SKA4" s="83"/>
      <c r="SKB4" s="83"/>
      <c r="SKC4" s="83"/>
      <c r="SKD4" s="83"/>
      <c r="SKE4" s="83"/>
      <c r="SKF4" s="83"/>
      <c r="SKG4" s="83"/>
      <c r="SKH4" s="83"/>
      <c r="SKI4" s="83"/>
      <c r="SKJ4" s="83"/>
      <c r="SKK4" s="83"/>
      <c r="SKL4" s="83"/>
      <c r="SKM4" s="83"/>
      <c r="SKN4" s="83"/>
      <c r="SKO4" s="83"/>
      <c r="SKP4" s="83"/>
      <c r="SKQ4" s="83"/>
      <c r="SKR4" s="83"/>
      <c r="SKS4" s="83"/>
      <c r="SKT4" s="83"/>
      <c r="SKU4" s="83"/>
      <c r="SKV4" s="83"/>
      <c r="SKW4" s="83"/>
      <c r="SKX4" s="83"/>
      <c r="SKY4" s="83"/>
      <c r="SKZ4" s="83"/>
      <c r="SLA4" s="83"/>
      <c r="SLB4" s="83"/>
      <c r="SLC4" s="83"/>
      <c r="SLD4" s="83"/>
      <c r="SLE4" s="83"/>
      <c r="SLF4" s="83"/>
      <c r="SLG4" s="83"/>
      <c r="SLH4" s="83"/>
      <c r="SLI4" s="83"/>
      <c r="SLJ4" s="83"/>
      <c r="SLK4" s="83"/>
      <c r="SLL4" s="83"/>
      <c r="SLM4" s="83"/>
      <c r="SLN4" s="83"/>
      <c r="SLO4" s="83"/>
      <c r="SLP4" s="83"/>
      <c r="SLQ4" s="83"/>
      <c r="SLR4" s="83"/>
      <c r="SLS4" s="83"/>
      <c r="SLT4" s="83"/>
      <c r="SLU4" s="83"/>
      <c r="SLV4" s="83"/>
      <c r="SLW4" s="83"/>
      <c r="SLX4" s="83"/>
      <c r="SLY4" s="83"/>
      <c r="SLZ4" s="83"/>
      <c r="SMA4" s="83"/>
      <c r="SMB4" s="83"/>
      <c r="SMC4" s="83"/>
      <c r="SMD4" s="83"/>
      <c r="SME4" s="83"/>
      <c r="SMF4" s="83"/>
      <c r="SMG4" s="83"/>
      <c r="SMH4" s="83"/>
      <c r="SMI4" s="83"/>
      <c r="SMJ4" s="83"/>
      <c r="SMK4" s="83"/>
      <c r="SML4" s="83"/>
      <c r="SMM4" s="83"/>
      <c r="SMN4" s="83"/>
      <c r="SMO4" s="83"/>
      <c r="SMP4" s="83"/>
      <c r="SMQ4" s="83"/>
      <c r="SMR4" s="83"/>
      <c r="SMS4" s="83"/>
      <c r="SMT4" s="83"/>
      <c r="SMU4" s="83"/>
      <c r="SMV4" s="83"/>
      <c r="SMW4" s="83"/>
      <c r="SMX4" s="83"/>
      <c r="SMY4" s="83"/>
      <c r="SMZ4" s="83"/>
      <c r="SNA4" s="83"/>
      <c r="SNB4" s="83"/>
      <c r="SNC4" s="83"/>
      <c r="SND4" s="83"/>
      <c r="SNE4" s="83"/>
      <c r="SNF4" s="83"/>
      <c r="SNG4" s="83"/>
      <c r="SNH4" s="83"/>
      <c r="SNI4" s="83"/>
      <c r="SNJ4" s="83"/>
      <c r="SNK4" s="83"/>
      <c r="SNL4" s="83"/>
      <c r="SNM4" s="83"/>
      <c r="SNN4" s="83"/>
      <c r="SNO4" s="83"/>
      <c r="SNP4" s="83"/>
      <c r="SNQ4" s="83"/>
      <c r="SNR4" s="83"/>
      <c r="SNS4" s="83"/>
      <c r="SNT4" s="83"/>
      <c r="SNU4" s="83"/>
      <c r="SNV4" s="83"/>
      <c r="SNW4" s="83"/>
      <c r="SNX4" s="83"/>
      <c r="SNY4" s="83"/>
      <c r="SNZ4" s="83"/>
      <c r="SOA4" s="83"/>
      <c r="SOB4" s="83"/>
      <c r="SOC4" s="83"/>
      <c r="SOD4" s="83"/>
      <c r="SOE4" s="83"/>
      <c r="SOF4" s="83"/>
      <c r="SOG4" s="83"/>
      <c r="SOH4" s="83"/>
      <c r="SOI4" s="83"/>
      <c r="SOJ4" s="83"/>
      <c r="SOK4" s="83"/>
      <c r="SOL4" s="83"/>
      <c r="SOM4" s="83"/>
      <c r="SON4" s="83"/>
      <c r="SOO4" s="83"/>
      <c r="SOP4" s="83"/>
      <c r="SOQ4" s="83"/>
      <c r="SOR4" s="83"/>
      <c r="SOS4" s="83"/>
      <c r="SOT4" s="83"/>
      <c r="SOU4" s="83"/>
      <c r="SOV4" s="83"/>
      <c r="SOW4" s="83"/>
      <c r="SOX4" s="83"/>
      <c r="SOY4" s="83"/>
      <c r="SOZ4" s="83"/>
      <c r="SPA4" s="83"/>
      <c r="SPB4" s="83"/>
      <c r="SPC4" s="83"/>
      <c r="SPD4" s="83"/>
      <c r="SPE4" s="83"/>
      <c r="SPF4" s="83"/>
      <c r="SPG4" s="83"/>
      <c r="SPH4" s="83"/>
      <c r="SPI4" s="83"/>
      <c r="SPJ4" s="83"/>
      <c r="SPK4" s="83"/>
      <c r="SPL4" s="83"/>
      <c r="SPM4" s="83"/>
      <c r="SPN4" s="83"/>
      <c r="SPO4" s="83"/>
      <c r="SPP4" s="83"/>
      <c r="SPQ4" s="83"/>
      <c r="SPR4" s="83"/>
      <c r="SPS4" s="83"/>
      <c r="SPT4" s="83"/>
      <c r="SPU4" s="83"/>
      <c r="SPV4" s="83"/>
      <c r="SPW4" s="83"/>
      <c r="SPX4" s="83"/>
      <c r="SPY4" s="83"/>
      <c r="SPZ4" s="83"/>
      <c r="SQA4" s="83"/>
      <c r="SQB4" s="83"/>
      <c r="SQC4" s="83"/>
      <c r="SQD4" s="83"/>
      <c r="SQE4" s="83"/>
      <c r="SQF4" s="83"/>
      <c r="SQG4" s="83"/>
      <c r="SQH4" s="83"/>
      <c r="SQI4" s="83"/>
      <c r="SQJ4" s="83"/>
      <c r="SQK4" s="83"/>
      <c r="SQL4" s="83"/>
      <c r="SQM4" s="83"/>
      <c r="SQN4" s="83"/>
      <c r="SQO4" s="83"/>
      <c r="SQP4" s="83"/>
      <c r="SQQ4" s="83"/>
      <c r="SQR4" s="83"/>
      <c r="SQS4" s="83"/>
      <c r="SQT4" s="83"/>
      <c r="SQU4" s="83"/>
      <c r="SQV4" s="83"/>
      <c r="SQW4" s="83"/>
      <c r="SQX4" s="83"/>
      <c r="SQY4" s="83"/>
      <c r="SQZ4" s="83"/>
      <c r="SRA4" s="83"/>
      <c r="SRB4" s="83"/>
      <c r="SRC4" s="83"/>
      <c r="SRD4" s="83"/>
      <c r="SRE4" s="83"/>
      <c r="SRF4" s="83"/>
      <c r="SRG4" s="83"/>
      <c r="SRH4" s="83"/>
      <c r="SRI4" s="83"/>
      <c r="SRJ4" s="83"/>
      <c r="SRK4" s="83"/>
      <c r="SRL4" s="83"/>
      <c r="SRM4" s="83"/>
      <c r="SRN4" s="83"/>
      <c r="SRO4" s="83"/>
      <c r="SRP4" s="83"/>
      <c r="SRQ4" s="83"/>
      <c r="SRR4" s="83"/>
      <c r="SRS4" s="83"/>
      <c r="SRT4" s="83"/>
      <c r="SRU4" s="83"/>
      <c r="SRV4" s="83"/>
      <c r="SRW4" s="83"/>
      <c r="SRX4" s="83"/>
      <c r="SRY4" s="83"/>
      <c r="SRZ4" s="83"/>
      <c r="SSA4" s="83"/>
      <c r="SSB4" s="83"/>
      <c r="SSC4" s="83"/>
      <c r="SSD4" s="83"/>
      <c r="SSE4" s="83"/>
      <c r="SSF4" s="83"/>
      <c r="SSG4" s="83"/>
      <c r="SSH4" s="83"/>
      <c r="SSI4" s="83"/>
      <c r="SSJ4" s="83"/>
      <c r="SSK4" s="83"/>
      <c r="SSL4" s="83"/>
      <c r="SSM4" s="83"/>
      <c r="SSN4" s="83"/>
      <c r="SSO4" s="83"/>
      <c r="SSP4" s="83"/>
      <c r="SSQ4" s="83"/>
      <c r="SSR4" s="83"/>
      <c r="SSS4" s="83"/>
      <c r="SST4" s="83"/>
      <c r="SSU4" s="83"/>
      <c r="SSV4" s="83"/>
      <c r="SSW4" s="83"/>
      <c r="SSX4" s="83"/>
      <c r="SSY4" s="83"/>
      <c r="SSZ4" s="83"/>
      <c r="STA4" s="83"/>
      <c r="STB4" s="83"/>
      <c r="STC4" s="83"/>
      <c r="STD4" s="83"/>
      <c r="STE4" s="83"/>
      <c r="STF4" s="83"/>
      <c r="STG4" s="83"/>
      <c r="STH4" s="83"/>
      <c r="STI4" s="83"/>
      <c r="STJ4" s="83"/>
      <c r="STK4" s="83"/>
      <c r="STL4" s="83"/>
      <c r="STM4" s="83"/>
      <c r="STN4" s="83"/>
      <c r="STO4" s="83"/>
      <c r="STP4" s="83"/>
      <c r="STQ4" s="83"/>
      <c r="STR4" s="83"/>
      <c r="STS4" s="83"/>
      <c r="STT4" s="83"/>
      <c r="STU4" s="83"/>
      <c r="STV4" s="83"/>
      <c r="STW4" s="83"/>
      <c r="STX4" s="83"/>
      <c r="STY4" s="83"/>
      <c r="STZ4" s="83"/>
      <c r="SUA4" s="83"/>
      <c r="SUB4" s="83"/>
      <c r="SUC4" s="83"/>
      <c r="SUD4" s="83"/>
      <c r="SUE4" s="83"/>
      <c r="SUF4" s="83"/>
      <c r="SUG4" s="83"/>
      <c r="SUH4" s="83"/>
      <c r="SUI4" s="83"/>
      <c r="SUJ4" s="83"/>
      <c r="SUK4" s="83"/>
      <c r="SUL4" s="83"/>
      <c r="SUM4" s="83"/>
      <c r="SUN4" s="83"/>
      <c r="SUO4" s="83"/>
      <c r="SUP4" s="83"/>
      <c r="SUQ4" s="83"/>
      <c r="SUR4" s="83"/>
      <c r="SUS4" s="83"/>
      <c r="SUT4" s="83"/>
      <c r="SUU4" s="83"/>
      <c r="SUV4" s="83"/>
      <c r="SUW4" s="83"/>
      <c r="SUX4" s="83"/>
      <c r="SUY4" s="83"/>
      <c r="SUZ4" s="83"/>
      <c r="SVA4" s="83"/>
      <c r="SVB4" s="83"/>
      <c r="SVC4" s="83"/>
      <c r="SVD4" s="83"/>
      <c r="SVE4" s="83"/>
      <c r="SVF4" s="83"/>
      <c r="SVG4" s="83"/>
      <c r="SVH4" s="83"/>
      <c r="SVI4" s="83"/>
      <c r="SVJ4" s="83"/>
      <c r="SVK4" s="83"/>
      <c r="SVL4" s="83"/>
      <c r="SVM4" s="83"/>
      <c r="SVN4" s="83"/>
      <c r="SVO4" s="83"/>
      <c r="SVP4" s="83"/>
      <c r="SVQ4" s="83"/>
      <c r="SVR4" s="83"/>
      <c r="SVS4" s="83"/>
      <c r="SVT4" s="83"/>
      <c r="SVU4" s="83"/>
      <c r="SVV4" s="83"/>
      <c r="SVW4" s="83"/>
      <c r="SVX4" s="83"/>
      <c r="SVY4" s="83"/>
      <c r="SVZ4" s="83"/>
      <c r="SWA4" s="83"/>
      <c r="SWB4" s="83"/>
      <c r="SWC4" s="83"/>
      <c r="SWD4" s="83"/>
      <c r="SWE4" s="83"/>
      <c r="SWF4" s="83"/>
      <c r="SWG4" s="83"/>
      <c r="SWH4" s="83"/>
      <c r="SWI4" s="83"/>
      <c r="SWJ4" s="83"/>
      <c r="SWK4" s="83"/>
      <c r="SWL4" s="83"/>
      <c r="SWM4" s="83"/>
      <c r="SWN4" s="83"/>
      <c r="SWO4" s="83"/>
      <c r="SWP4" s="83"/>
      <c r="SWQ4" s="83"/>
      <c r="SWR4" s="83"/>
      <c r="SWS4" s="83"/>
      <c r="SWT4" s="83"/>
      <c r="SWU4" s="83"/>
      <c r="SWV4" s="83"/>
      <c r="SWW4" s="83"/>
      <c r="SWX4" s="83"/>
      <c r="SWY4" s="83"/>
      <c r="SWZ4" s="83"/>
      <c r="SXA4" s="83"/>
      <c r="SXB4" s="83"/>
      <c r="SXC4" s="83"/>
      <c r="SXD4" s="83"/>
      <c r="SXE4" s="83"/>
      <c r="SXF4" s="83"/>
      <c r="SXG4" s="83"/>
      <c r="SXH4" s="83"/>
      <c r="SXI4" s="83"/>
      <c r="SXJ4" s="83"/>
      <c r="SXK4" s="83"/>
      <c r="SXL4" s="83"/>
      <c r="SXM4" s="83"/>
      <c r="SXN4" s="83"/>
      <c r="SXO4" s="83"/>
      <c r="SXP4" s="83"/>
      <c r="SXQ4" s="83"/>
      <c r="SXR4" s="83"/>
      <c r="SXS4" s="83"/>
      <c r="SXT4" s="83"/>
      <c r="SXU4" s="83"/>
      <c r="SXV4" s="83"/>
      <c r="SXW4" s="83"/>
      <c r="SXX4" s="83"/>
      <c r="SXY4" s="83"/>
      <c r="SXZ4" s="83"/>
      <c r="SYA4" s="83"/>
      <c r="SYB4" s="83"/>
      <c r="SYC4" s="83"/>
      <c r="SYD4" s="83"/>
      <c r="SYE4" s="83"/>
      <c r="SYF4" s="83"/>
      <c r="SYG4" s="83"/>
      <c r="SYH4" s="83"/>
      <c r="SYI4" s="83"/>
      <c r="SYJ4" s="83"/>
      <c r="SYK4" s="83"/>
      <c r="SYL4" s="83"/>
      <c r="SYM4" s="83"/>
      <c r="SYN4" s="83"/>
      <c r="SYO4" s="83"/>
      <c r="SYP4" s="83"/>
      <c r="SYQ4" s="83"/>
      <c r="SYR4" s="83"/>
      <c r="SYS4" s="83"/>
      <c r="SYT4" s="83"/>
      <c r="SYU4" s="83"/>
      <c r="SYV4" s="83"/>
      <c r="SYW4" s="83"/>
      <c r="SYX4" s="83"/>
      <c r="SYY4" s="83"/>
      <c r="SYZ4" s="83"/>
      <c r="SZA4" s="83"/>
      <c r="SZB4" s="83"/>
      <c r="SZC4" s="83"/>
      <c r="SZD4" s="83"/>
      <c r="SZE4" s="83"/>
      <c r="SZF4" s="83"/>
      <c r="SZG4" s="83"/>
      <c r="SZH4" s="83"/>
      <c r="SZI4" s="83"/>
      <c r="SZJ4" s="83"/>
      <c r="SZK4" s="83"/>
      <c r="SZL4" s="83"/>
      <c r="SZM4" s="83"/>
      <c r="SZN4" s="83"/>
      <c r="SZO4" s="83"/>
      <c r="SZP4" s="83"/>
      <c r="SZQ4" s="83"/>
      <c r="SZR4" s="83"/>
      <c r="SZS4" s="83"/>
      <c r="SZT4" s="83"/>
      <c r="SZU4" s="83"/>
      <c r="SZV4" s="83"/>
      <c r="SZW4" s="83"/>
      <c r="SZX4" s="83"/>
      <c r="SZY4" s="83"/>
      <c r="SZZ4" s="83"/>
      <c r="TAA4" s="83"/>
      <c r="TAB4" s="83"/>
      <c r="TAC4" s="83"/>
      <c r="TAD4" s="83"/>
      <c r="TAE4" s="83"/>
      <c r="TAF4" s="83"/>
      <c r="TAG4" s="83"/>
      <c r="TAH4" s="83"/>
      <c r="TAI4" s="83"/>
      <c r="TAJ4" s="83"/>
      <c r="TAK4" s="83"/>
      <c r="TAL4" s="83"/>
      <c r="TAM4" s="83"/>
      <c r="TAN4" s="83"/>
      <c r="TAO4" s="83"/>
      <c r="TAP4" s="83"/>
      <c r="TAQ4" s="83"/>
      <c r="TAR4" s="83"/>
      <c r="TAS4" s="83"/>
      <c r="TAT4" s="83"/>
      <c r="TAU4" s="83"/>
      <c r="TAV4" s="83"/>
      <c r="TAW4" s="83"/>
      <c r="TAX4" s="83"/>
      <c r="TAY4" s="83"/>
      <c r="TAZ4" s="83"/>
      <c r="TBA4" s="83"/>
      <c r="TBB4" s="83"/>
      <c r="TBC4" s="83"/>
      <c r="TBD4" s="83"/>
      <c r="TBE4" s="83"/>
      <c r="TBF4" s="83"/>
      <c r="TBG4" s="83"/>
      <c r="TBH4" s="83"/>
      <c r="TBI4" s="83"/>
      <c r="TBJ4" s="83"/>
      <c r="TBK4" s="83"/>
      <c r="TBL4" s="83"/>
      <c r="TBM4" s="83"/>
      <c r="TBN4" s="83"/>
      <c r="TBO4" s="83"/>
      <c r="TBP4" s="83"/>
      <c r="TBQ4" s="83"/>
      <c r="TBR4" s="83"/>
      <c r="TBS4" s="83"/>
      <c r="TBT4" s="83"/>
      <c r="TBU4" s="83"/>
      <c r="TBV4" s="83"/>
      <c r="TBW4" s="83"/>
      <c r="TBX4" s="83"/>
      <c r="TBY4" s="83"/>
      <c r="TBZ4" s="83"/>
      <c r="TCA4" s="83"/>
      <c r="TCB4" s="83"/>
      <c r="TCC4" s="83"/>
      <c r="TCD4" s="83"/>
      <c r="TCE4" s="83"/>
      <c r="TCF4" s="83"/>
      <c r="TCG4" s="83"/>
      <c r="TCH4" s="83"/>
      <c r="TCI4" s="83"/>
      <c r="TCJ4" s="83"/>
      <c r="TCK4" s="83"/>
      <c r="TCL4" s="83"/>
      <c r="TCM4" s="83"/>
      <c r="TCN4" s="83"/>
      <c r="TCO4" s="83"/>
      <c r="TCP4" s="83"/>
      <c r="TCQ4" s="83"/>
      <c r="TCR4" s="83"/>
      <c r="TCS4" s="83"/>
      <c r="TCT4" s="83"/>
      <c r="TCU4" s="83"/>
      <c r="TCV4" s="83"/>
      <c r="TCW4" s="83"/>
      <c r="TCX4" s="83"/>
      <c r="TCY4" s="83"/>
      <c r="TCZ4" s="83"/>
      <c r="TDA4" s="83"/>
      <c r="TDB4" s="83"/>
      <c r="TDC4" s="83"/>
      <c r="TDD4" s="83"/>
      <c r="TDE4" s="83"/>
      <c r="TDF4" s="83"/>
      <c r="TDG4" s="83"/>
      <c r="TDH4" s="83"/>
      <c r="TDI4" s="83"/>
      <c r="TDJ4" s="83"/>
      <c r="TDK4" s="83"/>
      <c r="TDL4" s="83"/>
      <c r="TDM4" s="83"/>
      <c r="TDN4" s="83"/>
      <c r="TDO4" s="83"/>
      <c r="TDP4" s="83"/>
      <c r="TDQ4" s="83"/>
      <c r="TDR4" s="83"/>
      <c r="TDS4" s="83"/>
      <c r="TDT4" s="83"/>
      <c r="TDU4" s="83"/>
      <c r="TDV4" s="83"/>
      <c r="TDW4" s="83"/>
      <c r="TDX4" s="83"/>
      <c r="TDY4" s="83"/>
      <c r="TDZ4" s="83"/>
      <c r="TEA4" s="83"/>
      <c r="TEB4" s="83"/>
      <c r="TEC4" s="83"/>
      <c r="TED4" s="83"/>
      <c r="TEE4" s="83"/>
      <c r="TEF4" s="83"/>
      <c r="TEG4" s="83"/>
      <c r="TEH4" s="83"/>
      <c r="TEI4" s="83"/>
      <c r="TEJ4" s="83"/>
      <c r="TEK4" s="83"/>
      <c r="TEL4" s="83"/>
      <c r="TEM4" s="83"/>
      <c r="TEN4" s="83"/>
      <c r="TEO4" s="83"/>
      <c r="TEP4" s="83"/>
      <c r="TEQ4" s="83"/>
      <c r="TER4" s="83"/>
      <c r="TES4" s="83"/>
      <c r="TET4" s="83"/>
      <c r="TEU4" s="83"/>
      <c r="TEV4" s="83"/>
      <c r="TEW4" s="83"/>
      <c r="TEX4" s="83"/>
      <c r="TEY4" s="83"/>
      <c r="TEZ4" s="83"/>
      <c r="TFA4" s="83"/>
      <c r="TFB4" s="83"/>
      <c r="TFC4" s="83"/>
      <c r="TFD4" s="83"/>
      <c r="TFE4" s="83"/>
      <c r="TFF4" s="83"/>
      <c r="TFG4" s="83"/>
      <c r="TFH4" s="83"/>
      <c r="TFI4" s="83"/>
      <c r="TFJ4" s="83"/>
      <c r="TFK4" s="83"/>
      <c r="TFL4" s="83"/>
      <c r="TFM4" s="83"/>
      <c r="TFN4" s="83"/>
      <c r="TFO4" s="83"/>
      <c r="TFP4" s="83"/>
      <c r="TFQ4" s="83"/>
      <c r="TFR4" s="83"/>
      <c r="TFS4" s="83"/>
      <c r="TFT4" s="83"/>
      <c r="TFU4" s="83"/>
      <c r="TFV4" s="83"/>
      <c r="TFW4" s="83"/>
      <c r="TFX4" s="83"/>
      <c r="TFY4" s="83"/>
      <c r="TFZ4" s="83"/>
      <c r="TGA4" s="83"/>
      <c r="TGB4" s="83"/>
      <c r="TGC4" s="83"/>
      <c r="TGD4" s="83"/>
      <c r="TGE4" s="83"/>
      <c r="TGF4" s="83"/>
      <c r="TGG4" s="83"/>
      <c r="TGH4" s="83"/>
      <c r="TGI4" s="83"/>
      <c r="TGJ4" s="83"/>
      <c r="TGK4" s="83"/>
      <c r="TGL4" s="83"/>
      <c r="TGM4" s="83"/>
      <c r="TGN4" s="83"/>
      <c r="TGO4" s="83"/>
      <c r="TGP4" s="83"/>
      <c r="TGQ4" s="83"/>
      <c r="TGR4" s="83"/>
      <c r="TGS4" s="83"/>
      <c r="TGT4" s="83"/>
      <c r="TGU4" s="83"/>
      <c r="TGV4" s="83"/>
      <c r="TGW4" s="83"/>
      <c r="TGX4" s="83"/>
      <c r="TGY4" s="83"/>
      <c r="TGZ4" s="83"/>
      <c r="THA4" s="83"/>
      <c r="THB4" s="83"/>
      <c r="THC4" s="83"/>
      <c r="THD4" s="83"/>
      <c r="THE4" s="83"/>
      <c r="THF4" s="83"/>
      <c r="THG4" s="83"/>
      <c r="THH4" s="83"/>
      <c r="THI4" s="83"/>
      <c r="THJ4" s="83"/>
      <c r="THK4" s="83"/>
      <c r="THL4" s="83"/>
      <c r="THM4" s="83"/>
      <c r="THN4" s="83"/>
      <c r="THO4" s="83"/>
      <c r="THP4" s="83"/>
      <c r="THQ4" s="83"/>
      <c r="THR4" s="83"/>
      <c r="THS4" s="83"/>
      <c r="THT4" s="83"/>
      <c r="THU4" s="83"/>
      <c r="THV4" s="83"/>
      <c r="THW4" s="83"/>
      <c r="THX4" s="83"/>
      <c r="THY4" s="83"/>
      <c r="THZ4" s="83"/>
      <c r="TIA4" s="83"/>
      <c r="TIB4" s="83"/>
      <c r="TIC4" s="83"/>
      <c r="TID4" s="83"/>
      <c r="TIE4" s="83"/>
      <c r="TIF4" s="83"/>
      <c r="TIG4" s="83"/>
      <c r="TIH4" s="83"/>
      <c r="TII4" s="83"/>
      <c r="TIJ4" s="83"/>
      <c r="TIK4" s="83"/>
      <c r="TIL4" s="83"/>
      <c r="TIM4" s="83"/>
      <c r="TIN4" s="83"/>
      <c r="TIO4" s="83"/>
      <c r="TIP4" s="83"/>
      <c r="TIQ4" s="83"/>
      <c r="TIR4" s="83"/>
      <c r="TIS4" s="83"/>
      <c r="TIT4" s="83"/>
      <c r="TIU4" s="83"/>
      <c r="TIV4" s="83"/>
      <c r="TIW4" s="83"/>
      <c r="TIX4" s="83"/>
      <c r="TIY4" s="83"/>
      <c r="TIZ4" s="83"/>
      <c r="TJA4" s="83"/>
      <c r="TJB4" s="83"/>
      <c r="TJC4" s="83"/>
      <c r="TJD4" s="83"/>
      <c r="TJE4" s="83"/>
      <c r="TJF4" s="83"/>
      <c r="TJG4" s="83"/>
      <c r="TJH4" s="83"/>
      <c r="TJI4" s="83"/>
      <c r="TJJ4" s="83"/>
      <c r="TJK4" s="83"/>
      <c r="TJL4" s="83"/>
      <c r="TJM4" s="83"/>
      <c r="TJN4" s="83"/>
      <c r="TJO4" s="83"/>
      <c r="TJP4" s="83"/>
      <c r="TJQ4" s="83"/>
      <c r="TJR4" s="83"/>
      <c r="TJS4" s="83"/>
      <c r="TJT4" s="83"/>
      <c r="TJU4" s="83"/>
      <c r="TJV4" s="83"/>
      <c r="TJW4" s="83"/>
      <c r="TJX4" s="83"/>
      <c r="TJY4" s="83"/>
      <c r="TJZ4" s="83"/>
      <c r="TKA4" s="83"/>
      <c r="TKB4" s="83"/>
      <c r="TKC4" s="83"/>
      <c r="TKD4" s="83"/>
      <c r="TKE4" s="83"/>
      <c r="TKF4" s="83"/>
      <c r="TKG4" s="83"/>
      <c r="TKH4" s="83"/>
      <c r="TKI4" s="83"/>
      <c r="TKJ4" s="83"/>
      <c r="TKK4" s="83"/>
      <c r="TKL4" s="83"/>
      <c r="TKM4" s="83"/>
      <c r="TKN4" s="83"/>
      <c r="TKO4" s="83"/>
      <c r="TKP4" s="83"/>
      <c r="TKQ4" s="83"/>
      <c r="TKR4" s="83"/>
      <c r="TKS4" s="83"/>
      <c r="TKT4" s="83"/>
      <c r="TKU4" s="83"/>
      <c r="TKV4" s="83"/>
      <c r="TKW4" s="83"/>
      <c r="TKX4" s="83"/>
      <c r="TKY4" s="83"/>
      <c r="TKZ4" s="83"/>
      <c r="TLA4" s="83"/>
      <c r="TLB4" s="83"/>
      <c r="TLC4" s="83"/>
      <c r="TLD4" s="83"/>
      <c r="TLE4" s="83"/>
      <c r="TLF4" s="83"/>
      <c r="TLG4" s="83"/>
      <c r="TLH4" s="83"/>
      <c r="TLI4" s="83"/>
      <c r="TLJ4" s="83"/>
      <c r="TLK4" s="83"/>
      <c r="TLL4" s="83"/>
      <c r="TLM4" s="83"/>
      <c r="TLN4" s="83"/>
      <c r="TLO4" s="83"/>
      <c r="TLP4" s="83"/>
      <c r="TLQ4" s="83"/>
      <c r="TLR4" s="83"/>
      <c r="TLS4" s="83"/>
      <c r="TLT4" s="83"/>
      <c r="TLU4" s="83"/>
      <c r="TLV4" s="83"/>
      <c r="TLW4" s="83"/>
      <c r="TLX4" s="83"/>
      <c r="TLY4" s="83"/>
      <c r="TLZ4" s="83"/>
      <c r="TMA4" s="83"/>
      <c r="TMB4" s="83"/>
      <c r="TMC4" s="83"/>
      <c r="TMD4" s="83"/>
      <c r="TME4" s="83"/>
      <c r="TMF4" s="83"/>
      <c r="TMG4" s="83"/>
      <c r="TMH4" s="83"/>
      <c r="TMI4" s="83"/>
      <c r="TMJ4" s="83"/>
      <c r="TMK4" s="83"/>
      <c r="TML4" s="83"/>
      <c r="TMM4" s="83"/>
      <c r="TMN4" s="83"/>
      <c r="TMO4" s="83"/>
      <c r="TMP4" s="83"/>
      <c r="TMQ4" s="83"/>
      <c r="TMR4" s="83"/>
      <c r="TMS4" s="83"/>
      <c r="TMT4" s="83"/>
      <c r="TMU4" s="83"/>
      <c r="TMV4" s="83"/>
      <c r="TMW4" s="83"/>
      <c r="TMX4" s="83"/>
      <c r="TMY4" s="83"/>
      <c r="TMZ4" s="83"/>
      <c r="TNA4" s="83"/>
      <c r="TNB4" s="83"/>
      <c r="TNC4" s="83"/>
      <c r="TND4" s="83"/>
      <c r="TNE4" s="83"/>
      <c r="TNF4" s="83"/>
      <c r="TNG4" s="83"/>
      <c r="TNH4" s="83"/>
      <c r="TNI4" s="83"/>
      <c r="TNJ4" s="83"/>
      <c r="TNK4" s="83"/>
      <c r="TNL4" s="83"/>
      <c r="TNM4" s="83"/>
      <c r="TNN4" s="83"/>
      <c r="TNO4" s="83"/>
      <c r="TNP4" s="83"/>
      <c r="TNQ4" s="83"/>
      <c r="TNR4" s="83"/>
      <c r="TNS4" s="83"/>
      <c r="TNT4" s="83"/>
      <c r="TNU4" s="83"/>
      <c r="TNV4" s="83"/>
      <c r="TNW4" s="83"/>
      <c r="TNX4" s="83"/>
      <c r="TNY4" s="83"/>
      <c r="TNZ4" s="83"/>
      <c r="TOA4" s="83"/>
      <c r="TOB4" s="83"/>
      <c r="TOC4" s="83"/>
      <c r="TOD4" s="83"/>
      <c r="TOE4" s="83"/>
      <c r="TOF4" s="83"/>
      <c r="TOG4" s="83"/>
      <c r="TOH4" s="83"/>
      <c r="TOI4" s="83"/>
      <c r="TOJ4" s="83"/>
      <c r="TOK4" s="83"/>
      <c r="TOL4" s="83"/>
      <c r="TOM4" s="83"/>
      <c r="TON4" s="83"/>
      <c r="TOO4" s="83"/>
      <c r="TOP4" s="83"/>
      <c r="TOQ4" s="83"/>
      <c r="TOR4" s="83"/>
      <c r="TOS4" s="83"/>
      <c r="TOT4" s="83"/>
      <c r="TOU4" s="83"/>
      <c r="TOV4" s="83"/>
      <c r="TOW4" s="83"/>
      <c r="TOX4" s="83"/>
      <c r="TOY4" s="83"/>
      <c r="TOZ4" s="83"/>
      <c r="TPA4" s="83"/>
      <c r="TPB4" s="83"/>
      <c r="TPC4" s="83"/>
      <c r="TPD4" s="83"/>
      <c r="TPE4" s="83"/>
      <c r="TPF4" s="83"/>
      <c r="TPG4" s="83"/>
      <c r="TPH4" s="83"/>
      <c r="TPI4" s="83"/>
      <c r="TPJ4" s="83"/>
      <c r="TPK4" s="83"/>
      <c r="TPL4" s="83"/>
      <c r="TPM4" s="83"/>
      <c r="TPN4" s="83"/>
      <c r="TPO4" s="83"/>
      <c r="TPP4" s="83"/>
      <c r="TPQ4" s="83"/>
      <c r="TPR4" s="83"/>
      <c r="TPS4" s="83"/>
      <c r="TPT4" s="83"/>
      <c r="TPU4" s="83"/>
      <c r="TPV4" s="83"/>
      <c r="TPW4" s="83"/>
      <c r="TPX4" s="83"/>
      <c r="TPY4" s="83"/>
      <c r="TPZ4" s="83"/>
      <c r="TQA4" s="83"/>
      <c r="TQB4" s="83"/>
      <c r="TQC4" s="83"/>
      <c r="TQD4" s="83"/>
      <c r="TQE4" s="83"/>
      <c r="TQF4" s="83"/>
      <c r="TQG4" s="83"/>
      <c r="TQH4" s="83"/>
      <c r="TQI4" s="83"/>
      <c r="TQJ4" s="83"/>
      <c r="TQK4" s="83"/>
      <c r="TQL4" s="83"/>
      <c r="TQM4" s="83"/>
      <c r="TQN4" s="83"/>
      <c r="TQO4" s="83"/>
      <c r="TQP4" s="83"/>
      <c r="TQQ4" s="83"/>
      <c r="TQR4" s="83"/>
      <c r="TQS4" s="83"/>
      <c r="TQT4" s="83"/>
      <c r="TQU4" s="83"/>
      <c r="TQV4" s="83"/>
      <c r="TQW4" s="83"/>
      <c r="TQX4" s="83"/>
      <c r="TQY4" s="83"/>
      <c r="TQZ4" s="83"/>
      <c r="TRA4" s="83"/>
      <c r="TRB4" s="83"/>
      <c r="TRC4" s="83"/>
      <c r="TRD4" s="83"/>
      <c r="TRE4" s="83"/>
      <c r="TRF4" s="83"/>
      <c r="TRG4" s="83"/>
      <c r="TRH4" s="83"/>
      <c r="TRI4" s="83"/>
      <c r="TRJ4" s="83"/>
      <c r="TRK4" s="83"/>
      <c r="TRL4" s="83"/>
      <c r="TRM4" s="83"/>
      <c r="TRN4" s="83"/>
      <c r="TRO4" s="83"/>
      <c r="TRP4" s="83"/>
      <c r="TRQ4" s="83"/>
      <c r="TRR4" s="83"/>
      <c r="TRS4" s="83"/>
      <c r="TRT4" s="83"/>
      <c r="TRU4" s="83"/>
      <c r="TRV4" s="83"/>
      <c r="TRW4" s="83"/>
      <c r="TRX4" s="83"/>
      <c r="TRY4" s="83"/>
      <c r="TRZ4" s="83"/>
      <c r="TSA4" s="83"/>
      <c r="TSB4" s="83"/>
      <c r="TSC4" s="83"/>
      <c r="TSD4" s="83"/>
      <c r="TSE4" s="83"/>
      <c r="TSF4" s="83"/>
      <c r="TSG4" s="83"/>
      <c r="TSH4" s="83"/>
      <c r="TSI4" s="83"/>
      <c r="TSJ4" s="83"/>
      <c r="TSK4" s="83"/>
      <c r="TSL4" s="83"/>
      <c r="TSM4" s="83"/>
      <c r="TSN4" s="83"/>
      <c r="TSO4" s="83"/>
      <c r="TSP4" s="83"/>
      <c r="TSQ4" s="83"/>
      <c r="TSR4" s="83"/>
      <c r="TSS4" s="83"/>
      <c r="TST4" s="83"/>
      <c r="TSU4" s="83"/>
      <c r="TSV4" s="83"/>
      <c r="TSW4" s="83"/>
      <c r="TSX4" s="83"/>
      <c r="TSY4" s="83"/>
      <c r="TSZ4" s="83"/>
      <c r="TTA4" s="83"/>
      <c r="TTB4" s="83"/>
      <c r="TTC4" s="83"/>
      <c r="TTD4" s="83"/>
      <c r="TTE4" s="83"/>
      <c r="TTF4" s="83"/>
      <c r="TTG4" s="83"/>
      <c r="TTH4" s="83"/>
      <c r="TTI4" s="83"/>
      <c r="TTJ4" s="83"/>
      <c r="TTK4" s="83"/>
      <c r="TTL4" s="83"/>
      <c r="TTM4" s="83"/>
      <c r="TTN4" s="83"/>
      <c r="TTO4" s="83"/>
      <c r="TTP4" s="83"/>
      <c r="TTQ4" s="83"/>
      <c r="TTR4" s="83"/>
      <c r="TTS4" s="83"/>
      <c r="TTT4" s="83"/>
      <c r="TTU4" s="83"/>
      <c r="TTV4" s="83"/>
      <c r="TTW4" s="83"/>
      <c r="TTX4" s="83"/>
      <c r="TTY4" s="83"/>
      <c r="TTZ4" s="83"/>
      <c r="TUA4" s="83"/>
      <c r="TUB4" s="83"/>
      <c r="TUC4" s="83"/>
      <c r="TUD4" s="83"/>
      <c r="TUE4" s="83"/>
      <c r="TUF4" s="83"/>
      <c r="TUG4" s="83"/>
      <c r="TUH4" s="83"/>
      <c r="TUI4" s="83"/>
      <c r="TUJ4" s="83"/>
      <c r="TUK4" s="83"/>
      <c r="TUL4" s="83"/>
      <c r="TUM4" s="83"/>
      <c r="TUN4" s="83"/>
      <c r="TUO4" s="83"/>
      <c r="TUP4" s="83"/>
      <c r="TUQ4" s="83"/>
      <c r="TUR4" s="83"/>
      <c r="TUS4" s="83"/>
      <c r="TUT4" s="83"/>
      <c r="TUU4" s="83"/>
      <c r="TUV4" s="83"/>
      <c r="TUW4" s="83"/>
      <c r="TUX4" s="83"/>
      <c r="TUY4" s="83"/>
      <c r="TUZ4" s="83"/>
      <c r="TVA4" s="83"/>
      <c r="TVB4" s="83"/>
      <c r="TVC4" s="83"/>
      <c r="TVD4" s="83"/>
      <c r="TVE4" s="83"/>
      <c r="TVF4" s="83"/>
      <c r="TVG4" s="83"/>
      <c r="TVH4" s="83"/>
      <c r="TVI4" s="83"/>
      <c r="TVJ4" s="83"/>
      <c r="TVK4" s="83"/>
      <c r="TVL4" s="83"/>
      <c r="TVM4" s="83"/>
      <c r="TVN4" s="83"/>
      <c r="TVO4" s="83"/>
      <c r="TVP4" s="83"/>
      <c r="TVQ4" s="83"/>
      <c r="TVR4" s="83"/>
      <c r="TVS4" s="83"/>
      <c r="TVT4" s="83"/>
      <c r="TVU4" s="83"/>
      <c r="TVV4" s="83"/>
      <c r="TVW4" s="83"/>
      <c r="TVX4" s="83"/>
      <c r="TVY4" s="83"/>
      <c r="TVZ4" s="83"/>
      <c r="TWA4" s="83"/>
      <c r="TWB4" s="83"/>
      <c r="TWC4" s="83"/>
      <c r="TWD4" s="83"/>
      <c r="TWE4" s="83"/>
      <c r="TWF4" s="83"/>
      <c r="TWG4" s="83"/>
      <c r="TWH4" s="83"/>
      <c r="TWI4" s="83"/>
      <c r="TWJ4" s="83"/>
      <c r="TWK4" s="83"/>
      <c r="TWL4" s="83"/>
      <c r="TWM4" s="83"/>
      <c r="TWN4" s="83"/>
      <c r="TWO4" s="83"/>
      <c r="TWP4" s="83"/>
      <c r="TWQ4" s="83"/>
      <c r="TWR4" s="83"/>
      <c r="TWS4" s="83"/>
      <c r="TWT4" s="83"/>
      <c r="TWU4" s="83"/>
      <c r="TWV4" s="83"/>
      <c r="TWW4" s="83"/>
      <c r="TWX4" s="83"/>
      <c r="TWY4" s="83"/>
      <c r="TWZ4" s="83"/>
      <c r="TXA4" s="83"/>
      <c r="TXB4" s="83"/>
      <c r="TXC4" s="83"/>
      <c r="TXD4" s="83"/>
      <c r="TXE4" s="83"/>
      <c r="TXF4" s="83"/>
      <c r="TXG4" s="83"/>
      <c r="TXH4" s="83"/>
      <c r="TXI4" s="83"/>
      <c r="TXJ4" s="83"/>
      <c r="TXK4" s="83"/>
      <c r="TXL4" s="83"/>
      <c r="TXM4" s="83"/>
      <c r="TXN4" s="83"/>
      <c r="TXO4" s="83"/>
      <c r="TXP4" s="83"/>
      <c r="TXQ4" s="83"/>
      <c r="TXR4" s="83"/>
      <c r="TXS4" s="83"/>
      <c r="TXT4" s="83"/>
      <c r="TXU4" s="83"/>
      <c r="TXV4" s="83"/>
      <c r="TXW4" s="83"/>
      <c r="TXX4" s="83"/>
      <c r="TXY4" s="83"/>
      <c r="TXZ4" s="83"/>
      <c r="TYA4" s="83"/>
      <c r="TYB4" s="83"/>
      <c r="TYC4" s="83"/>
      <c r="TYD4" s="83"/>
      <c r="TYE4" s="83"/>
      <c r="TYF4" s="83"/>
      <c r="TYG4" s="83"/>
      <c r="TYH4" s="83"/>
      <c r="TYI4" s="83"/>
      <c r="TYJ4" s="83"/>
      <c r="TYK4" s="83"/>
      <c r="TYL4" s="83"/>
      <c r="TYM4" s="83"/>
      <c r="TYN4" s="83"/>
      <c r="TYO4" s="83"/>
      <c r="TYP4" s="83"/>
      <c r="TYQ4" s="83"/>
      <c r="TYR4" s="83"/>
      <c r="TYS4" s="83"/>
      <c r="TYT4" s="83"/>
      <c r="TYU4" s="83"/>
      <c r="TYV4" s="83"/>
      <c r="TYW4" s="83"/>
      <c r="TYX4" s="83"/>
      <c r="TYY4" s="83"/>
      <c r="TYZ4" s="83"/>
      <c r="TZA4" s="83"/>
      <c r="TZB4" s="83"/>
      <c r="TZC4" s="83"/>
      <c r="TZD4" s="83"/>
      <c r="TZE4" s="83"/>
      <c r="TZF4" s="83"/>
      <c r="TZG4" s="83"/>
      <c r="TZH4" s="83"/>
      <c r="TZI4" s="83"/>
      <c r="TZJ4" s="83"/>
      <c r="TZK4" s="83"/>
      <c r="TZL4" s="83"/>
      <c r="TZM4" s="83"/>
      <c r="TZN4" s="83"/>
      <c r="TZO4" s="83"/>
      <c r="TZP4" s="83"/>
      <c r="TZQ4" s="83"/>
      <c r="TZR4" s="83"/>
      <c r="TZS4" s="83"/>
      <c r="TZT4" s="83"/>
      <c r="TZU4" s="83"/>
      <c r="TZV4" s="83"/>
      <c r="TZW4" s="83"/>
      <c r="TZX4" s="83"/>
      <c r="TZY4" s="83"/>
      <c r="TZZ4" s="83"/>
      <c r="UAA4" s="83"/>
      <c r="UAB4" s="83"/>
      <c r="UAC4" s="83"/>
      <c r="UAD4" s="83"/>
      <c r="UAE4" s="83"/>
      <c r="UAF4" s="83"/>
      <c r="UAG4" s="83"/>
      <c r="UAH4" s="83"/>
      <c r="UAI4" s="83"/>
      <c r="UAJ4" s="83"/>
      <c r="UAK4" s="83"/>
      <c r="UAL4" s="83"/>
      <c r="UAM4" s="83"/>
      <c r="UAN4" s="83"/>
      <c r="UAO4" s="83"/>
      <c r="UAP4" s="83"/>
      <c r="UAQ4" s="83"/>
      <c r="UAR4" s="83"/>
      <c r="UAS4" s="83"/>
      <c r="UAT4" s="83"/>
      <c r="UAU4" s="83"/>
      <c r="UAV4" s="83"/>
      <c r="UAW4" s="83"/>
      <c r="UAX4" s="83"/>
      <c r="UAY4" s="83"/>
      <c r="UAZ4" s="83"/>
      <c r="UBA4" s="83"/>
      <c r="UBB4" s="83"/>
      <c r="UBC4" s="83"/>
      <c r="UBD4" s="83"/>
      <c r="UBE4" s="83"/>
      <c r="UBF4" s="83"/>
      <c r="UBG4" s="83"/>
      <c r="UBH4" s="83"/>
      <c r="UBI4" s="83"/>
      <c r="UBJ4" s="83"/>
      <c r="UBK4" s="83"/>
      <c r="UBL4" s="83"/>
      <c r="UBM4" s="83"/>
      <c r="UBN4" s="83"/>
      <c r="UBO4" s="83"/>
      <c r="UBP4" s="83"/>
      <c r="UBQ4" s="83"/>
      <c r="UBR4" s="83"/>
      <c r="UBS4" s="83"/>
      <c r="UBT4" s="83"/>
      <c r="UBU4" s="83"/>
      <c r="UBV4" s="83"/>
      <c r="UBW4" s="83"/>
      <c r="UBX4" s="83"/>
      <c r="UBY4" s="83"/>
      <c r="UBZ4" s="83"/>
      <c r="UCA4" s="83"/>
      <c r="UCB4" s="83"/>
      <c r="UCC4" s="83"/>
      <c r="UCD4" s="83"/>
      <c r="UCE4" s="83"/>
      <c r="UCF4" s="83"/>
      <c r="UCG4" s="83"/>
      <c r="UCH4" s="83"/>
      <c r="UCI4" s="83"/>
      <c r="UCJ4" s="83"/>
      <c r="UCK4" s="83"/>
      <c r="UCL4" s="83"/>
      <c r="UCM4" s="83"/>
      <c r="UCN4" s="83"/>
      <c r="UCO4" s="83"/>
      <c r="UCP4" s="83"/>
      <c r="UCQ4" s="83"/>
      <c r="UCR4" s="83"/>
      <c r="UCS4" s="83"/>
      <c r="UCT4" s="83"/>
      <c r="UCU4" s="83"/>
      <c r="UCV4" s="83"/>
      <c r="UCW4" s="83"/>
      <c r="UCX4" s="83"/>
      <c r="UCY4" s="83"/>
      <c r="UCZ4" s="83"/>
      <c r="UDA4" s="83"/>
      <c r="UDB4" s="83"/>
      <c r="UDC4" s="83"/>
      <c r="UDD4" s="83"/>
      <c r="UDE4" s="83"/>
      <c r="UDF4" s="83"/>
      <c r="UDG4" s="83"/>
      <c r="UDH4" s="83"/>
      <c r="UDI4" s="83"/>
      <c r="UDJ4" s="83"/>
      <c r="UDK4" s="83"/>
      <c r="UDL4" s="83"/>
      <c r="UDM4" s="83"/>
      <c r="UDN4" s="83"/>
      <c r="UDO4" s="83"/>
      <c r="UDP4" s="83"/>
      <c r="UDQ4" s="83"/>
      <c r="UDR4" s="83"/>
      <c r="UDS4" s="83"/>
      <c r="UDT4" s="83"/>
      <c r="UDU4" s="83"/>
      <c r="UDV4" s="83"/>
      <c r="UDW4" s="83"/>
      <c r="UDX4" s="83"/>
      <c r="UDY4" s="83"/>
      <c r="UDZ4" s="83"/>
      <c r="UEA4" s="83"/>
      <c r="UEB4" s="83"/>
      <c r="UEC4" s="83"/>
      <c r="UED4" s="83"/>
      <c r="UEE4" s="83"/>
      <c r="UEF4" s="83"/>
      <c r="UEG4" s="83"/>
      <c r="UEH4" s="83"/>
      <c r="UEI4" s="83"/>
      <c r="UEJ4" s="83"/>
      <c r="UEK4" s="83"/>
      <c r="UEL4" s="83"/>
      <c r="UEM4" s="83"/>
      <c r="UEN4" s="83"/>
      <c r="UEO4" s="83"/>
      <c r="UEP4" s="83"/>
      <c r="UEQ4" s="83"/>
      <c r="UER4" s="83"/>
      <c r="UES4" s="83"/>
      <c r="UET4" s="83"/>
      <c r="UEU4" s="83"/>
      <c r="UEV4" s="83"/>
      <c r="UEW4" s="83"/>
      <c r="UEX4" s="83"/>
      <c r="UEY4" s="83"/>
      <c r="UEZ4" s="83"/>
      <c r="UFA4" s="83"/>
      <c r="UFB4" s="83"/>
      <c r="UFC4" s="83"/>
      <c r="UFD4" s="83"/>
      <c r="UFE4" s="83"/>
      <c r="UFF4" s="83"/>
      <c r="UFG4" s="83"/>
      <c r="UFH4" s="83"/>
      <c r="UFI4" s="83"/>
      <c r="UFJ4" s="83"/>
      <c r="UFK4" s="83"/>
      <c r="UFL4" s="83"/>
      <c r="UFM4" s="83"/>
      <c r="UFN4" s="83"/>
      <c r="UFO4" s="83"/>
      <c r="UFP4" s="83"/>
      <c r="UFQ4" s="83"/>
      <c r="UFR4" s="83"/>
      <c r="UFS4" s="83"/>
      <c r="UFT4" s="83"/>
      <c r="UFU4" s="83"/>
      <c r="UFV4" s="83"/>
      <c r="UFW4" s="83"/>
      <c r="UFX4" s="83"/>
      <c r="UFY4" s="83"/>
      <c r="UFZ4" s="83"/>
      <c r="UGA4" s="83"/>
      <c r="UGB4" s="83"/>
      <c r="UGC4" s="83"/>
      <c r="UGD4" s="83"/>
      <c r="UGE4" s="83"/>
      <c r="UGF4" s="83"/>
      <c r="UGG4" s="83"/>
      <c r="UGH4" s="83"/>
      <c r="UGI4" s="83"/>
      <c r="UGJ4" s="83"/>
      <c r="UGK4" s="83"/>
      <c r="UGL4" s="83"/>
      <c r="UGM4" s="83"/>
      <c r="UGN4" s="83"/>
      <c r="UGO4" s="83"/>
      <c r="UGP4" s="83"/>
      <c r="UGQ4" s="83"/>
      <c r="UGR4" s="83"/>
      <c r="UGS4" s="83"/>
      <c r="UGT4" s="83"/>
      <c r="UGU4" s="83"/>
      <c r="UGV4" s="83"/>
      <c r="UGW4" s="83"/>
      <c r="UGX4" s="83"/>
      <c r="UGY4" s="83"/>
      <c r="UGZ4" s="83"/>
      <c r="UHA4" s="83"/>
      <c r="UHB4" s="83"/>
      <c r="UHC4" s="83"/>
      <c r="UHD4" s="83"/>
      <c r="UHE4" s="83"/>
      <c r="UHF4" s="83"/>
      <c r="UHG4" s="83"/>
      <c r="UHH4" s="83"/>
      <c r="UHI4" s="83"/>
      <c r="UHJ4" s="83"/>
      <c r="UHK4" s="83"/>
      <c r="UHL4" s="83"/>
      <c r="UHM4" s="83"/>
      <c r="UHN4" s="83"/>
      <c r="UHO4" s="83"/>
      <c r="UHP4" s="83"/>
      <c r="UHQ4" s="83"/>
      <c r="UHR4" s="83"/>
      <c r="UHS4" s="83"/>
      <c r="UHT4" s="83"/>
      <c r="UHU4" s="83"/>
      <c r="UHV4" s="83"/>
      <c r="UHW4" s="83"/>
      <c r="UHX4" s="83"/>
      <c r="UHY4" s="83"/>
      <c r="UHZ4" s="83"/>
      <c r="UIA4" s="83"/>
      <c r="UIB4" s="83"/>
      <c r="UIC4" s="83"/>
      <c r="UID4" s="83"/>
      <c r="UIE4" s="83"/>
      <c r="UIF4" s="83"/>
      <c r="UIG4" s="83"/>
      <c r="UIH4" s="83"/>
      <c r="UII4" s="83"/>
      <c r="UIJ4" s="83"/>
      <c r="UIK4" s="83"/>
      <c r="UIL4" s="83"/>
      <c r="UIM4" s="83"/>
      <c r="UIN4" s="83"/>
      <c r="UIO4" s="83"/>
      <c r="UIP4" s="83"/>
      <c r="UIQ4" s="83"/>
      <c r="UIR4" s="83"/>
      <c r="UIS4" s="83"/>
      <c r="UIT4" s="83"/>
      <c r="UIU4" s="83"/>
      <c r="UIV4" s="83"/>
      <c r="UIW4" s="83"/>
      <c r="UIX4" s="83"/>
      <c r="UIY4" s="83"/>
      <c r="UIZ4" s="83"/>
      <c r="UJA4" s="83"/>
      <c r="UJB4" s="83"/>
      <c r="UJC4" s="83"/>
      <c r="UJD4" s="83"/>
      <c r="UJE4" s="83"/>
      <c r="UJF4" s="83"/>
      <c r="UJG4" s="83"/>
      <c r="UJH4" s="83"/>
      <c r="UJI4" s="83"/>
      <c r="UJJ4" s="83"/>
      <c r="UJK4" s="83"/>
      <c r="UJL4" s="83"/>
      <c r="UJM4" s="83"/>
      <c r="UJN4" s="83"/>
      <c r="UJO4" s="83"/>
      <c r="UJP4" s="83"/>
      <c r="UJQ4" s="83"/>
      <c r="UJR4" s="83"/>
      <c r="UJS4" s="83"/>
      <c r="UJT4" s="83"/>
      <c r="UJU4" s="83"/>
      <c r="UJV4" s="83"/>
      <c r="UJW4" s="83"/>
      <c r="UJX4" s="83"/>
      <c r="UJY4" s="83"/>
      <c r="UJZ4" s="83"/>
      <c r="UKA4" s="83"/>
      <c r="UKB4" s="83"/>
      <c r="UKC4" s="83"/>
      <c r="UKD4" s="83"/>
      <c r="UKE4" s="83"/>
      <c r="UKF4" s="83"/>
      <c r="UKG4" s="83"/>
      <c r="UKH4" s="83"/>
      <c r="UKI4" s="83"/>
      <c r="UKJ4" s="83"/>
      <c r="UKK4" s="83"/>
      <c r="UKL4" s="83"/>
      <c r="UKM4" s="83"/>
      <c r="UKN4" s="83"/>
      <c r="UKO4" s="83"/>
      <c r="UKP4" s="83"/>
      <c r="UKQ4" s="83"/>
      <c r="UKR4" s="83"/>
      <c r="UKS4" s="83"/>
      <c r="UKT4" s="83"/>
      <c r="UKU4" s="83"/>
      <c r="UKV4" s="83"/>
      <c r="UKW4" s="83"/>
      <c r="UKX4" s="83"/>
      <c r="UKY4" s="83"/>
      <c r="UKZ4" s="83"/>
      <c r="ULA4" s="83"/>
      <c r="ULB4" s="83"/>
      <c r="ULC4" s="83"/>
      <c r="ULD4" s="83"/>
      <c r="ULE4" s="83"/>
      <c r="ULF4" s="83"/>
      <c r="ULG4" s="83"/>
      <c r="ULH4" s="83"/>
      <c r="ULI4" s="83"/>
      <c r="ULJ4" s="83"/>
      <c r="ULK4" s="83"/>
      <c r="ULL4" s="83"/>
      <c r="ULM4" s="83"/>
      <c r="ULN4" s="83"/>
      <c r="ULO4" s="83"/>
      <c r="ULP4" s="83"/>
      <c r="ULQ4" s="83"/>
      <c r="ULR4" s="83"/>
      <c r="ULS4" s="83"/>
      <c r="ULT4" s="83"/>
      <c r="ULU4" s="83"/>
      <c r="ULV4" s="83"/>
      <c r="ULW4" s="83"/>
      <c r="ULX4" s="83"/>
      <c r="ULY4" s="83"/>
      <c r="ULZ4" s="83"/>
      <c r="UMA4" s="83"/>
      <c r="UMB4" s="83"/>
      <c r="UMC4" s="83"/>
      <c r="UMD4" s="83"/>
      <c r="UME4" s="83"/>
      <c r="UMF4" s="83"/>
      <c r="UMG4" s="83"/>
      <c r="UMH4" s="83"/>
      <c r="UMI4" s="83"/>
      <c r="UMJ4" s="83"/>
      <c r="UMK4" s="83"/>
      <c r="UML4" s="83"/>
      <c r="UMM4" s="83"/>
      <c r="UMN4" s="83"/>
      <c r="UMO4" s="83"/>
      <c r="UMP4" s="83"/>
      <c r="UMQ4" s="83"/>
      <c r="UMR4" s="83"/>
      <c r="UMS4" s="83"/>
      <c r="UMT4" s="83"/>
      <c r="UMU4" s="83"/>
      <c r="UMV4" s="83"/>
      <c r="UMW4" s="83"/>
      <c r="UMX4" s="83"/>
      <c r="UMY4" s="83"/>
      <c r="UMZ4" s="83"/>
      <c r="UNA4" s="83"/>
      <c r="UNB4" s="83"/>
      <c r="UNC4" s="83"/>
      <c r="UND4" s="83"/>
      <c r="UNE4" s="83"/>
      <c r="UNF4" s="83"/>
      <c r="UNG4" s="83"/>
      <c r="UNH4" s="83"/>
      <c r="UNI4" s="83"/>
      <c r="UNJ4" s="83"/>
      <c r="UNK4" s="83"/>
      <c r="UNL4" s="83"/>
      <c r="UNM4" s="83"/>
      <c r="UNN4" s="83"/>
      <c r="UNO4" s="83"/>
      <c r="UNP4" s="83"/>
      <c r="UNQ4" s="83"/>
      <c r="UNR4" s="83"/>
      <c r="UNS4" s="83"/>
      <c r="UNT4" s="83"/>
      <c r="UNU4" s="83"/>
      <c r="UNV4" s="83"/>
      <c r="UNW4" s="83"/>
      <c r="UNX4" s="83"/>
      <c r="UNY4" s="83"/>
      <c r="UNZ4" s="83"/>
      <c r="UOA4" s="83"/>
      <c r="UOB4" s="83"/>
      <c r="UOC4" s="83"/>
      <c r="UOD4" s="83"/>
      <c r="UOE4" s="83"/>
      <c r="UOF4" s="83"/>
      <c r="UOG4" s="83"/>
      <c r="UOH4" s="83"/>
      <c r="UOI4" s="83"/>
      <c r="UOJ4" s="83"/>
      <c r="UOK4" s="83"/>
      <c r="UOL4" s="83"/>
      <c r="UOM4" s="83"/>
      <c r="UON4" s="83"/>
      <c r="UOO4" s="83"/>
      <c r="UOP4" s="83"/>
      <c r="UOQ4" s="83"/>
      <c r="UOR4" s="83"/>
      <c r="UOS4" s="83"/>
      <c r="UOT4" s="83"/>
      <c r="UOU4" s="83"/>
      <c r="UOV4" s="83"/>
      <c r="UOW4" s="83"/>
      <c r="UOX4" s="83"/>
      <c r="UOY4" s="83"/>
      <c r="UOZ4" s="83"/>
      <c r="UPA4" s="83"/>
      <c r="UPB4" s="83"/>
      <c r="UPC4" s="83"/>
      <c r="UPD4" s="83"/>
      <c r="UPE4" s="83"/>
      <c r="UPF4" s="83"/>
      <c r="UPG4" s="83"/>
      <c r="UPH4" s="83"/>
      <c r="UPI4" s="83"/>
      <c r="UPJ4" s="83"/>
      <c r="UPK4" s="83"/>
      <c r="UPL4" s="83"/>
      <c r="UPM4" s="83"/>
      <c r="UPN4" s="83"/>
      <c r="UPO4" s="83"/>
      <c r="UPP4" s="83"/>
      <c r="UPQ4" s="83"/>
      <c r="UPR4" s="83"/>
      <c r="UPS4" s="83"/>
      <c r="UPT4" s="83"/>
      <c r="UPU4" s="83"/>
      <c r="UPV4" s="83"/>
      <c r="UPW4" s="83"/>
      <c r="UPX4" s="83"/>
      <c r="UPY4" s="83"/>
      <c r="UPZ4" s="83"/>
      <c r="UQA4" s="83"/>
      <c r="UQB4" s="83"/>
      <c r="UQC4" s="83"/>
      <c r="UQD4" s="83"/>
      <c r="UQE4" s="83"/>
      <c r="UQF4" s="83"/>
      <c r="UQG4" s="83"/>
      <c r="UQH4" s="83"/>
      <c r="UQI4" s="83"/>
      <c r="UQJ4" s="83"/>
      <c r="UQK4" s="83"/>
      <c r="UQL4" s="83"/>
      <c r="UQM4" s="83"/>
      <c r="UQN4" s="83"/>
      <c r="UQO4" s="83"/>
      <c r="UQP4" s="83"/>
      <c r="UQQ4" s="83"/>
      <c r="UQR4" s="83"/>
      <c r="UQS4" s="83"/>
      <c r="UQT4" s="83"/>
      <c r="UQU4" s="83"/>
      <c r="UQV4" s="83"/>
      <c r="UQW4" s="83"/>
      <c r="UQX4" s="83"/>
      <c r="UQY4" s="83"/>
      <c r="UQZ4" s="83"/>
      <c r="URA4" s="83"/>
      <c r="URB4" s="83"/>
      <c r="URC4" s="83"/>
      <c r="URD4" s="83"/>
      <c r="URE4" s="83"/>
      <c r="URF4" s="83"/>
      <c r="URG4" s="83"/>
      <c r="URH4" s="83"/>
      <c r="URI4" s="83"/>
      <c r="URJ4" s="83"/>
      <c r="URK4" s="83"/>
      <c r="URL4" s="83"/>
      <c r="URM4" s="83"/>
      <c r="URN4" s="83"/>
      <c r="URO4" s="83"/>
      <c r="URP4" s="83"/>
      <c r="URQ4" s="83"/>
      <c r="URR4" s="83"/>
      <c r="URS4" s="83"/>
      <c r="URT4" s="83"/>
      <c r="URU4" s="83"/>
      <c r="URV4" s="83"/>
      <c r="URW4" s="83"/>
      <c r="URX4" s="83"/>
      <c r="URY4" s="83"/>
      <c r="URZ4" s="83"/>
      <c r="USA4" s="83"/>
      <c r="USB4" s="83"/>
      <c r="USC4" s="83"/>
      <c r="USD4" s="83"/>
      <c r="USE4" s="83"/>
      <c r="USF4" s="83"/>
      <c r="USG4" s="83"/>
      <c r="USH4" s="83"/>
      <c r="USI4" s="83"/>
      <c r="USJ4" s="83"/>
      <c r="USK4" s="83"/>
      <c r="USL4" s="83"/>
      <c r="USM4" s="83"/>
      <c r="USN4" s="83"/>
      <c r="USO4" s="83"/>
      <c r="USP4" s="83"/>
      <c r="USQ4" s="83"/>
      <c r="USR4" s="83"/>
      <c r="USS4" s="83"/>
      <c r="UST4" s="83"/>
      <c r="USU4" s="83"/>
      <c r="USV4" s="83"/>
      <c r="USW4" s="83"/>
      <c r="USX4" s="83"/>
      <c r="USY4" s="83"/>
      <c r="USZ4" s="83"/>
      <c r="UTA4" s="83"/>
      <c r="UTB4" s="83"/>
      <c r="UTC4" s="83"/>
      <c r="UTD4" s="83"/>
      <c r="UTE4" s="83"/>
      <c r="UTF4" s="83"/>
      <c r="UTG4" s="83"/>
      <c r="UTH4" s="83"/>
      <c r="UTI4" s="83"/>
      <c r="UTJ4" s="83"/>
      <c r="UTK4" s="83"/>
      <c r="UTL4" s="83"/>
      <c r="UTM4" s="83"/>
      <c r="UTN4" s="83"/>
      <c r="UTO4" s="83"/>
      <c r="UTP4" s="83"/>
      <c r="UTQ4" s="83"/>
      <c r="UTR4" s="83"/>
      <c r="UTS4" s="83"/>
      <c r="UTT4" s="83"/>
      <c r="UTU4" s="83"/>
      <c r="UTV4" s="83"/>
      <c r="UTW4" s="83"/>
      <c r="UTX4" s="83"/>
      <c r="UTY4" s="83"/>
      <c r="UTZ4" s="83"/>
      <c r="UUA4" s="83"/>
      <c r="UUB4" s="83"/>
      <c r="UUC4" s="83"/>
      <c r="UUD4" s="83"/>
      <c r="UUE4" s="83"/>
      <c r="UUF4" s="83"/>
      <c r="UUG4" s="83"/>
      <c r="UUH4" s="83"/>
      <c r="UUI4" s="83"/>
      <c r="UUJ4" s="83"/>
      <c r="UUK4" s="83"/>
      <c r="UUL4" s="83"/>
      <c r="UUM4" s="83"/>
      <c r="UUN4" s="83"/>
      <c r="UUO4" s="83"/>
      <c r="UUP4" s="83"/>
      <c r="UUQ4" s="83"/>
      <c r="UUR4" s="83"/>
      <c r="UUS4" s="83"/>
      <c r="UUT4" s="83"/>
      <c r="UUU4" s="83"/>
      <c r="UUV4" s="83"/>
      <c r="UUW4" s="83"/>
      <c r="UUX4" s="83"/>
      <c r="UUY4" s="83"/>
      <c r="UUZ4" s="83"/>
      <c r="UVA4" s="83"/>
      <c r="UVB4" s="83"/>
      <c r="UVC4" s="83"/>
      <c r="UVD4" s="83"/>
      <c r="UVE4" s="83"/>
      <c r="UVF4" s="83"/>
      <c r="UVG4" s="83"/>
      <c r="UVH4" s="83"/>
      <c r="UVI4" s="83"/>
      <c r="UVJ4" s="83"/>
      <c r="UVK4" s="83"/>
      <c r="UVL4" s="83"/>
      <c r="UVM4" s="83"/>
      <c r="UVN4" s="83"/>
      <c r="UVO4" s="83"/>
      <c r="UVP4" s="83"/>
      <c r="UVQ4" s="83"/>
      <c r="UVR4" s="83"/>
      <c r="UVS4" s="83"/>
      <c r="UVT4" s="83"/>
      <c r="UVU4" s="83"/>
      <c r="UVV4" s="83"/>
      <c r="UVW4" s="83"/>
      <c r="UVX4" s="83"/>
      <c r="UVY4" s="83"/>
      <c r="UVZ4" s="83"/>
      <c r="UWA4" s="83"/>
      <c r="UWB4" s="83"/>
      <c r="UWC4" s="83"/>
      <c r="UWD4" s="83"/>
      <c r="UWE4" s="83"/>
      <c r="UWF4" s="83"/>
      <c r="UWG4" s="83"/>
      <c r="UWH4" s="83"/>
      <c r="UWI4" s="83"/>
      <c r="UWJ4" s="83"/>
      <c r="UWK4" s="83"/>
      <c r="UWL4" s="83"/>
      <c r="UWM4" s="83"/>
      <c r="UWN4" s="83"/>
      <c r="UWO4" s="83"/>
      <c r="UWP4" s="83"/>
      <c r="UWQ4" s="83"/>
      <c r="UWR4" s="83"/>
      <c r="UWS4" s="83"/>
      <c r="UWT4" s="83"/>
      <c r="UWU4" s="83"/>
      <c r="UWV4" s="83"/>
      <c r="UWW4" s="83"/>
      <c r="UWX4" s="83"/>
      <c r="UWY4" s="83"/>
      <c r="UWZ4" s="83"/>
      <c r="UXA4" s="83"/>
      <c r="UXB4" s="83"/>
      <c r="UXC4" s="83"/>
      <c r="UXD4" s="83"/>
      <c r="UXE4" s="83"/>
      <c r="UXF4" s="83"/>
      <c r="UXG4" s="83"/>
      <c r="UXH4" s="83"/>
      <c r="UXI4" s="83"/>
      <c r="UXJ4" s="83"/>
      <c r="UXK4" s="83"/>
      <c r="UXL4" s="83"/>
      <c r="UXM4" s="83"/>
      <c r="UXN4" s="83"/>
      <c r="UXO4" s="83"/>
      <c r="UXP4" s="83"/>
      <c r="UXQ4" s="83"/>
      <c r="UXR4" s="83"/>
      <c r="UXS4" s="83"/>
      <c r="UXT4" s="83"/>
      <c r="UXU4" s="83"/>
      <c r="UXV4" s="83"/>
      <c r="UXW4" s="83"/>
      <c r="UXX4" s="83"/>
      <c r="UXY4" s="83"/>
      <c r="UXZ4" s="83"/>
      <c r="UYA4" s="83"/>
      <c r="UYB4" s="83"/>
      <c r="UYC4" s="83"/>
      <c r="UYD4" s="83"/>
      <c r="UYE4" s="83"/>
      <c r="UYF4" s="83"/>
      <c r="UYG4" s="83"/>
      <c r="UYH4" s="83"/>
      <c r="UYI4" s="83"/>
      <c r="UYJ4" s="83"/>
      <c r="UYK4" s="83"/>
      <c r="UYL4" s="83"/>
      <c r="UYM4" s="83"/>
      <c r="UYN4" s="83"/>
      <c r="UYO4" s="83"/>
      <c r="UYP4" s="83"/>
      <c r="UYQ4" s="83"/>
      <c r="UYR4" s="83"/>
      <c r="UYS4" s="83"/>
      <c r="UYT4" s="83"/>
      <c r="UYU4" s="83"/>
      <c r="UYV4" s="83"/>
      <c r="UYW4" s="83"/>
      <c r="UYX4" s="83"/>
      <c r="UYY4" s="83"/>
      <c r="UYZ4" s="83"/>
      <c r="UZA4" s="83"/>
      <c r="UZB4" s="83"/>
      <c r="UZC4" s="83"/>
      <c r="UZD4" s="83"/>
      <c r="UZE4" s="83"/>
      <c r="UZF4" s="83"/>
      <c r="UZG4" s="83"/>
      <c r="UZH4" s="83"/>
      <c r="UZI4" s="83"/>
      <c r="UZJ4" s="83"/>
      <c r="UZK4" s="83"/>
      <c r="UZL4" s="83"/>
      <c r="UZM4" s="83"/>
      <c r="UZN4" s="83"/>
      <c r="UZO4" s="83"/>
      <c r="UZP4" s="83"/>
      <c r="UZQ4" s="83"/>
      <c r="UZR4" s="83"/>
      <c r="UZS4" s="83"/>
      <c r="UZT4" s="83"/>
      <c r="UZU4" s="83"/>
      <c r="UZV4" s="83"/>
      <c r="UZW4" s="83"/>
      <c r="UZX4" s="83"/>
      <c r="UZY4" s="83"/>
      <c r="UZZ4" s="83"/>
      <c r="VAA4" s="83"/>
      <c r="VAB4" s="83"/>
      <c r="VAC4" s="83"/>
      <c r="VAD4" s="83"/>
      <c r="VAE4" s="83"/>
      <c r="VAF4" s="83"/>
      <c r="VAG4" s="83"/>
      <c r="VAH4" s="83"/>
      <c r="VAI4" s="83"/>
      <c r="VAJ4" s="83"/>
      <c r="VAK4" s="83"/>
      <c r="VAL4" s="83"/>
      <c r="VAM4" s="83"/>
      <c r="VAN4" s="83"/>
      <c r="VAO4" s="83"/>
      <c r="VAP4" s="83"/>
      <c r="VAQ4" s="83"/>
      <c r="VAR4" s="83"/>
      <c r="VAS4" s="83"/>
      <c r="VAT4" s="83"/>
      <c r="VAU4" s="83"/>
      <c r="VAV4" s="83"/>
      <c r="VAW4" s="83"/>
      <c r="VAX4" s="83"/>
      <c r="VAY4" s="83"/>
      <c r="VAZ4" s="83"/>
      <c r="VBA4" s="83"/>
      <c r="VBB4" s="83"/>
      <c r="VBC4" s="83"/>
      <c r="VBD4" s="83"/>
      <c r="VBE4" s="83"/>
      <c r="VBF4" s="83"/>
      <c r="VBG4" s="83"/>
      <c r="VBH4" s="83"/>
      <c r="VBI4" s="83"/>
      <c r="VBJ4" s="83"/>
      <c r="VBK4" s="83"/>
      <c r="VBL4" s="83"/>
      <c r="VBM4" s="83"/>
      <c r="VBN4" s="83"/>
      <c r="VBO4" s="83"/>
      <c r="VBP4" s="83"/>
      <c r="VBQ4" s="83"/>
      <c r="VBR4" s="83"/>
      <c r="VBS4" s="83"/>
      <c r="VBT4" s="83"/>
      <c r="VBU4" s="83"/>
      <c r="VBV4" s="83"/>
      <c r="VBW4" s="83"/>
      <c r="VBX4" s="83"/>
      <c r="VBY4" s="83"/>
      <c r="VBZ4" s="83"/>
      <c r="VCA4" s="83"/>
      <c r="VCB4" s="83"/>
      <c r="VCC4" s="83"/>
      <c r="VCD4" s="83"/>
      <c r="VCE4" s="83"/>
      <c r="VCF4" s="83"/>
      <c r="VCG4" s="83"/>
      <c r="VCH4" s="83"/>
      <c r="VCI4" s="83"/>
      <c r="VCJ4" s="83"/>
      <c r="VCK4" s="83"/>
      <c r="VCL4" s="83"/>
      <c r="VCM4" s="83"/>
      <c r="VCN4" s="83"/>
      <c r="VCO4" s="83"/>
      <c r="VCP4" s="83"/>
      <c r="VCQ4" s="83"/>
      <c r="VCR4" s="83"/>
      <c r="VCS4" s="83"/>
      <c r="VCT4" s="83"/>
      <c r="VCU4" s="83"/>
      <c r="VCV4" s="83"/>
      <c r="VCW4" s="83"/>
      <c r="VCX4" s="83"/>
      <c r="VCY4" s="83"/>
      <c r="VCZ4" s="83"/>
      <c r="VDA4" s="83"/>
      <c r="VDB4" s="83"/>
      <c r="VDC4" s="83"/>
      <c r="VDD4" s="83"/>
      <c r="VDE4" s="83"/>
      <c r="VDF4" s="83"/>
      <c r="VDG4" s="83"/>
      <c r="VDH4" s="83"/>
      <c r="VDI4" s="83"/>
      <c r="VDJ4" s="83"/>
      <c r="VDK4" s="83"/>
      <c r="VDL4" s="83"/>
      <c r="VDM4" s="83"/>
      <c r="VDN4" s="83"/>
      <c r="VDO4" s="83"/>
      <c r="VDP4" s="83"/>
      <c r="VDQ4" s="83"/>
      <c r="VDR4" s="83"/>
      <c r="VDS4" s="83"/>
      <c r="VDT4" s="83"/>
      <c r="VDU4" s="83"/>
      <c r="VDV4" s="83"/>
      <c r="VDW4" s="83"/>
      <c r="VDX4" s="83"/>
      <c r="VDY4" s="83"/>
      <c r="VDZ4" s="83"/>
      <c r="VEA4" s="83"/>
      <c r="VEB4" s="83"/>
      <c r="VEC4" s="83"/>
      <c r="VED4" s="83"/>
      <c r="VEE4" s="83"/>
      <c r="VEF4" s="83"/>
      <c r="VEG4" s="83"/>
      <c r="VEH4" s="83"/>
      <c r="VEI4" s="83"/>
      <c r="VEJ4" s="83"/>
      <c r="VEK4" s="83"/>
      <c r="VEL4" s="83"/>
      <c r="VEM4" s="83"/>
      <c r="VEN4" s="83"/>
      <c r="VEO4" s="83"/>
      <c r="VEP4" s="83"/>
      <c r="VEQ4" s="83"/>
      <c r="VER4" s="83"/>
      <c r="VES4" s="83"/>
      <c r="VET4" s="83"/>
      <c r="VEU4" s="83"/>
      <c r="VEV4" s="83"/>
      <c r="VEW4" s="83"/>
      <c r="VEX4" s="83"/>
      <c r="VEY4" s="83"/>
      <c r="VEZ4" s="83"/>
      <c r="VFA4" s="83"/>
      <c r="VFB4" s="83"/>
      <c r="VFC4" s="83"/>
      <c r="VFD4" s="83"/>
      <c r="VFE4" s="83"/>
      <c r="VFF4" s="83"/>
      <c r="VFG4" s="83"/>
      <c r="VFH4" s="83"/>
      <c r="VFI4" s="83"/>
      <c r="VFJ4" s="83"/>
      <c r="VFK4" s="83"/>
      <c r="VFL4" s="83"/>
      <c r="VFM4" s="83"/>
      <c r="VFN4" s="83"/>
      <c r="VFO4" s="83"/>
      <c r="VFP4" s="83"/>
      <c r="VFQ4" s="83"/>
      <c r="VFR4" s="83"/>
      <c r="VFS4" s="83"/>
      <c r="VFT4" s="83"/>
      <c r="VFU4" s="83"/>
      <c r="VFV4" s="83"/>
      <c r="VFW4" s="83"/>
      <c r="VFX4" s="83"/>
      <c r="VFY4" s="83"/>
      <c r="VFZ4" s="83"/>
      <c r="VGA4" s="83"/>
      <c r="VGB4" s="83"/>
      <c r="VGC4" s="83"/>
      <c r="VGD4" s="83"/>
      <c r="VGE4" s="83"/>
      <c r="VGF4" s="83"/>
      <c r="VGG4" s="83"/>
      <c r="VGH4" s="83"/>
      <c r="VGI4" s="83"/>
      <c r="VGJ4" s="83"/>
      <c r="VGK4" s="83"/>
      <c r="VGL4" s="83"/>
      <c r="VGM4" s="83"/>
      <c r="VGN4" s="83"/>
      <c r="VGO4" s="83"/>
      <c r="VGP4" s="83"/>
      <c r="VGQ4" s="83"/>
      <c r="VGR4" s="83"/>
      <c r="VGS4" s="83"/>
      <c r="VGT4" s="83"/>
      <c r="VGU4" s="83"/>
      <c r="VGV4" s="83"/>
      <c r="VGW4" s="83"/>
      <c r="VGX4" s="83"/>
      <c r="VGY4" s="83"/>
      <c r="VGZ4" s="83"/>
      <c r="VHA4" s="83"/>
      <c r="VHB4" s="83"/>
      <c r="VHC4" s="83"/>
      <c r="VHD4" s="83"/>
      <c r="VHE4" s="83"/>
      <c r="VHF4" s="83"/>
      <c r="VHG4" s="83"/>
      <c r="VHH4" s="83"/>
      <c r="VHI4" s="83"/>
      <c r="VHJ4" s="83"/>
      <c r="VHK4" s="83"/>
      <c r="VHL4" s="83"/>
      <c r="VHM4" s="83"/>
      <c r="VHN4" s="83"/>
      <c r="VHO4" s="83"/>
      <c r="VHP4" s="83"/>
      <c r="VHQ4" s="83"/>
      <c r="VHR4" s="83"/>
      <c r="VHS4" s="83"/>
      <c r="VHT4" s="83"/>
      <c r="VHU4" s="83"/>
      <c r="VHV4" s="83"/>
      <c r="VHW4" s="83"/>
      <c r="VHX4" s="83"/>
      <c r="VHY4" s="83"/>
      <c r="VHZ4" s="83"/>
      <c r="VIA4" s="83"/>
      <c r="VIB4" s="83"/>
      <c r="VIC4" s="83"/>
      <c r="VID4" s="83"/>
      <c r="VIE4" s="83"/>
      <c r="VIF4" s="83"/>
      <c r="VIG4" s="83"/>
      <c r="VIH4" s="83"/>
      <c r="VII4" s="83"/>
      <c r="VIJ4" s="83"/>
      <c r="VIK4" s="83"/>
      <c r="VIL4" s="83"/>
      <c r="VIM4" s="83"/>
      <c r="VIN4" s="83"/>
      <c r="VIO4" s="83"/>
      <c r="VIP4" s="83"/>
      <c r="VIQ4" s="83"/>
      <c r="VIR4" s="83"/>
      <c r="VIS4" s="83"/>
      <c r="VIT4" s="83"/>
      <c r="VIU4" s="83"/>
      <c r="VIV4" s="83"/>
      <c r="VIW4" s="83"/>
      <c r="VIX4" s="83"/>
      <c r="VIY4" s="83"/>
      <c r="VIZ4" s="83"/>
      <c r="VJA4" s="83"/>
      <c r="VJB4" s="83"/>
      <c r="VJC4" s="83"/>
      <c r="VJD4" s="83"/>
      <c r="VJE4" s="83"/>
      <c r="VJF4" s="83"/>
      <c r="VJG4" s="83"/>
      <c r="VJH4" s="83"/>
      <c r="VJI4" s="83"/>
      <c r="VJJ4" s="83"/>
      <c r="VJK4" s="83"/>
      <c r="VJL4" s="83"/>
      <c r="VJM4" s="83"/>
      <c r="VJN4" s="83"/>
      <c r="VJO4" s="83"/>
      <c r="VJP4" s="83"/>
      <c r="VJQ4" s="83"/>
      <c r="VJR4" s="83"/>
      <c r="VJS4" s="83"/>
      <c r="VJT4" s="83"/>
      <c r="VJU4" s="83"/>
      <c r="VJV4" s="83"/>
      <c r="VJW4" s="83"/>
      <c r="VJX4" s="83"/>
      <c r="VJY4" s="83"/>
      <c r="VJZ4" s="83"/>
      <c r="VKA4" s="83"/>
      <c r="VKB4" s="83"/>
      <c r="VKC4" s="83"/>
      <c r="VKD4" s="83"/>
      <c r="VKE4" s="83"/>
      <c r="VKF4" s="83"/>
      <c r="VKG4" s="83"/>
      <c r="VKH4" s="83"/>
      <c r="VKI4" s="83"/>
      <c r="VKJ4" s="83"/>
      <c r="VKK4" s="83"/>
      <c r="VKL4" s="83"/>
      <c r="VKM4" s="83"/>
      <c r="VKN4" s="83"/>
      <c r="VKO4" s="83"/>
      <c r="VKP4" s="83"/>
      <c r="VKQ4" s="83"/>
      <c r="VKR4" s="83"/>
      <c r="VKS4" s="83"/>
      <c r="VKT4" s="83"/>
      <c r="VKU4" s="83"/>
      <c r="VKV4" s="83"/>
      <c r="VKW4" s="83"/>
      <c r="VKX4" s="83"/>
      <c r="VKY4" s="83"/>
      <c r="VKZ4" s="83"/>
      <c r="VLA4" s="83"/>
      <c r="VLB4" s="83"/>
      <c r="VLC4" s="83"/>
      <c r="VLD4" s="83"/>
      <c r="VLE4" s="83"/>
      <c r="VLF4" s="83"/>
      <c r="VLG4" s="83"/>
      <c r="VLH4" s="83"/>
      <c r="VLI4" s="83"/>
      <c r="VLJ4" s="83"/>
      <c r="VLK4" s="83"/>
      <c r="VLL4" s="83"/>
      <c r="VLM4" s="83"/>
      <c r="VLN4" s="83"/>
      <c r="VLO4" s="83"/>
      <c r="VLP4" s="83"/>
      <c r="VLQ4" s="83"/>
      <c r="VLR4" s="83"/>
      <c r="VLS4" s="83"/>
      <c r="VLT4" s="83"/>
      <c r="VLU4" s="83"/>
      <c r="VLV4" s="83"/>
      <c r="VLW4" s="83"/>
      <c r="VLX4" s="83"/>
      <c r="VLY4" s="83"/>
      <c r="VLZ4" s="83"/>
      <c r="VMA4" s="83"/>
      <c r="VMB4" s="83"/>
      <c r="VMC4" s="83"/>
      <c r="VMD4" s="83"/>
      <c r="VME4" s="83"/>
      <c r="VMF4" s="83"/>
      <c r="VMG4" s="83"/>
      <c r="VMH4" s="83"/>
      <c r="VMI4" s="83"/>
      <c r="VMJ4" s="83"/>
      <c r="VMK4" s="83"/>
      <c r="VML4" s="83"/>
      <c r="VMM4" s="83"/>
      <c r="VMN4" s="83"/>
      <c r="VMO4" s="83"/>
      <c r="VMP4" s="83"/>
      <c r="VMQ4" s="83"/>
      <c r="VMR4" s="83"/>
      <c r="VMS4" s="83"/>
      <c r="VMT4" s="83"/>
      <c r="VMU4" s="83"/>
      <c r="VMV4" s="83"/>
      <c r="VMW4" s="83"/>
      <c r="VMX4" s="83"/>
      <c r="VMY4" s="83"/>
      <c r="VMZ4" s="83"/>
      <c r="VNA4" s="83"/>
      <c r="VNB4" s="83"/>
      <c r="VNC4" s="83"/>
      <c r="VND4" s="83"/>
      <c r="VNE4" s="83"/>
      <c r="VNF4" s="83"/>
      <c r="VNG4" s="83"/>
      <c r="VNH4" s="83"/>
      <c r="VNI4" s="83"/>
      <c r="VNJ4" s="83"/>
      <c r="VNK4" s="83"/>
      <c r="VNL4" s="83"/>
      <c r="VNM4" s="83"/>
      <c r="VNN4" s="83"/>
      <c r="VNO4" s="83"/>
      <c r="VNP4" s="83"/>
      <c r="VNQ4" s="83"/>
      <c r="VNR4" s="83"/>
      <c r="VNS4" s="83"/>
      <c r="VNT4" s="83"/>
      <c r="VNU4" s="83"/>
      <c r="VNV4" s="83"/>
      <c r="VNW4" s="83"/>
      <c r="VNX4" s="83"/>
      <c r="VNY4" s="83"/>
      <c r="VNZ4" s="83"/>
      <c r="VOA4" s="83"/>
      <c r="VOB4" s="83"/>
      <c r="VOC4" s="83"/>
      <c r="VOD4" s="83"/>
      <c r="VOE4" s="83"/>
      <c r="VOF4" s="83"/>
      <c r="VOG4" s="83"/>
      <c r="VOH4" s="83"/>
      <c r="VOI4" s="83"/>
      <c r="VOJ4" s="83"/>
      <c r="VOK4" s="83"/>
      <c r="VOL4" s="83"/>
      <c r="VOM4" s="83"/>
      <c r="VON4" s="83"/>
      <c r="VOO4" s="83"/>
      <c r="VOP4" s="83"/>
      <c r="VOQ4" s="83"/>
      <c r="VOR4" s="83"/>
      <c r="VOS4" s="83"/>
      <c r="VOT4" s="83"/>
      <c r="VOU4" s="83"/>
      <c r="VOV4" s="83"/>
      <c r="VOW4" s="83"/>
      <c r="VOX4" s="83"/>
      <c r="VOY4" s="83"/>
      <c r="VOZ4" s="83"/>
      <c r="VPA4" s="83"/>
      <c r="VPB4" s="83"/>
      <c r="VPC4" s="83"/>
      <c r="VPD4" s="83"/>
      <c r="VPE4" s="83"/>
      <c r="VPF4" s="83"/>
      <c r="VPG4" s="83"/>
      <c r="VPH4" s="83"/>
      <c r="VPI4" s="83"/>
      <c r="VPJ4" s="83"/>
      <c r="VPK4" s="83"/>
      <c r="VPL4" s="83"/>
      <c r="VPM4" s="83"/>
      <c r="VPN4" s="83"/>
      <c r="VPO4" s="83"/>
      <c r="VPP4" s="83"/>
      <c r="VPQ4" s="83"/>
      <c r="VPR4" s="83"/>
      <c r="VPS4" s="83"/>
      <c r="VPT4" s="83"/>
      <c r="VPU4" s="83"/>
      <c r="VPV4" s="83"/>
      <c r="VPW4" s="83"/>
      <c r="VPX4" s="83"/>
      <c r="VPY4" s="83"/>
      <c r="VPZ4" s="83"/>
      <c r="VQA4" s="83"/>
      <c r="VQB4" s="83"/>
      <c r="VQC4" s="83"/>
      <c r="VQD4" s="83"/>
      <c r="VQE4" s="83"/>
      <c r="VQF4" s="83"/>
      <c r="VQG4" s="83"/>
      <c r="VQH4" s="83"/>
      <c r="VQI4" s="83"/>
      <c r="VQJ4" s="83"/>
      <c r="VQK4" s="83"/>
      <c r="VQL4" s="83"/>
      <c r="VQM4" s="83"/>
      <c r="VQN4" s="83"/>
      <c r="VQO4" s="83"/>
      <c r="VQP4" s="83"/>
      <c r="VQQ4" s="83"/>
      <c r="VQR4" s="83"/>
      <c r="VQS4" s="83"/>
      <c r="VQT4" s="83"/>
      <c r="VQU4" s="83"/>
      <c r="VQV4" s="83"/>
      <c r="VQW4" s="83"/>
      <c r="VQX4" s="83"/>
      <c r="VQY4" s="83"/>
      <c r="VQZ4" s="83"/>
      <c r="VRA4" s="83"/>
      <c r="VRB4" s="83"/>
      <c r="VRC4" s="83"/>
      <c r="VRD4" s="83"/>
      <c r="VRE4" s="83"/>
      <c r="VRF4" s="83"/>
      <c r="VRG4" s="83"/>
      <c r="VRH4" s="83"/>
      <c r="VRI4" s="83"/>
      <c r="VRJ4" s="83"/>
      <c r="VRK4" s="83"/>
      <c r="VRL4" s="83"/>
      <c r="VRM4" s="83"/>
      <c r="VRN4" s="83"/>
      <c r="VRO4" s="83"/>
      <c r="VRP4" s="83"/>
      <c r="VRQ4" s="83"/>
      <c r="VRR4" s="83"/>
      <c r="VRS4" s="83"/>
      <c r="VRT4" s="83"/>
      <c r="VRU4" s="83"/>
      <c r="VRV4" s="83"/>
      <c r="VRW4" s="83"/>
      <c r="VRX4" s="83"/>
      <c r="VRY4" s="83"/>
      <c r="VRZ4" s="83"/>
      <c r="VSA4" s="83"/>
      <c r="VSB4" s="83"/>
      <c r="VSC4" s="83"/>
      <c r="VSD4" s="83"/>
      <c r="VSE4" s="83"/>
      <c r="VSF4" s="83"/>
      <c r="VSG4" s="83"/>
      <c r="VSH4" s="83"/>
      <c r="VSI4" s="83"/>
      <c r="VSJ4" s="83"/>
      <c r="VSK4" s="83"/>
      <c r="VSL4" s="83"/>
      <c r="VSM4" s="83"/>
      <c r="VSN4" s="83"/>
      <c r="VSO4" s="83"/>
      <c r="VSP4" s="83"/>
      <c r="VSQ4" s="83"/>
      <c r="VSR4" s="83"/>
      <c r="VSS4" s="83"/>
      <c r="VST4" s="83"/>
      <c r="VSU4" s="83"/>
      <c r="VSV4" s="83"/>
      <c r="VSW4" s="83"/>
      <c r="VSX4" s="83"/>
      <c r="VSY4" s="83"/>
      <c r="VSZ4" s="83"/>
      <c r="VTA4" s="83"/>
      <c r="VTB4" s="83"/>
      <c r="VTC4" s="83"/>
      <c r="VTD4" s="83"/>
      <c r="VTE4" s="83"/>
      <c r="VTF4" s="83"/>
      <c r="VTG4" s="83"/>
      <c r="VTH4" s="83"/>
      <c r="VTI4" s="83"/>
      <c r="VTJ4" s="83"/>
      <c r="VTK4" s="83"/>
      <c r="VTL4" s="83"/>
      <c r="VTM4" s="83"/>
      <c r="VTN4" s="83"/>
      <c r="VTO4" s="83"/>
      <c r="VTP4" s="83"/>
      <c r="VTQ4" s="83"/>
      <c r="VTR4" s="83"/>
      <c r="VTS4" s="83"/>
      <c r="VTT4" s="83"/>
      <c r="VTU4" s="83"/>
      <c r="VTV4" s="83"/>
      <c r="VTW4" s="83"/>
      <c r="VTX4" s="83"/>
      <c r="VTY4" s="83"/>
      <c r="VTZ4" s="83"/>
      <c r="VUA4" s="83"/>
      <c r="VUB4" s="83"/>
      <c r="VUC4" s="83"/>
      <c r="VUD4" s="83"/>
      <c r="VUE4" s="83"/>
      <c r="VUF4" s="83"/>
      <c r="VUG4" s="83"/>
      <c r="VUH4" s="83"/>
      <c r="VUI4" s="83"/>
      <c r="VUJ4" s="83"/>
      <c r="VUK4" s="83"/>
      <c r="VUL4" s="83"/>
      <c r="VUM4" s="83"/>
      <c r="VUN4" s="83"/>
      <c r="VUO4" s="83"/>
      <c r="VUP4" s="83"/>
      <c r="VUQ4" s="83"/>
      <c r="VUR4" s="83"/>
      <c r="VUS4" s="83"/>
      <c r="VUT4" s="83"/>
      <c r="VUU4" s="83"/>
      <c r="VUV4" s="83"/>
      <c r="VUW4" s="83"/>
      <c r="VUX4" s="83"/>
      <c r="VUY4" s="83"/>
      <c r="VUZ4" s="83"/>
      <c r="VVA4" s="83"/>
      <c r="VVB4" s="83"/>
      <c r="VVC4" s="83"/>
      <c r="VVD4" s="83"/>
      <c r="VVE4" s="83"/>
      <c r="VVF4" s="83"/>
      <c r="VVG4" s="83"/>
      <c r="VVH4" s="83"/>
      <c r="VVI4" s="83"/>
      <c r="VVJ4" s="83"/>
      <c r="VVK4" s="83"/>
      <c r="VVL4" s="83"/>
      <c r="VVM4" s="83"/>
      <c r="VVN4" s="83"/>
      <c r="VVO4" s="83"/>
      <c r="VVP4" s="83"/>
      <c r="VVQ4" s="83"/>
      <c r="VVR4" s="83"/>
      <c r="VVS4" s="83"/>
      <c r="VVT4" s="83"/>
      <c r="VVU4" s="83"/>
      <c r="VVV4" s="83"/>
      <c r="VVW4" s="83"/>
      <c r="VVX4" s="83"/>
      <c r="VVY4" s="83"/>
      <c r="VVZ4" s="83"/>
      <c r="VWA4" s="83"/>
      <c r="VWB4" s="83"/>
      <c r="VWC4" s="83"/>
      <c r="VWD4" s="83"/>
      <c r="VWE4" s="83"/>
      <c r="VWF4" s="83"/>
      <c r="VWG4" s="83"/>
      <c r="VWH4" s="83"/>
      <c r="VWI4" s="83"/>
      <c r="VWJ4" s="83"/>
      <c r="VWK4" s="83"/>
      <c r="VWL4" s="83"/>
      <c r="VWM4" s="83"/>
      <c r="VWN4" s="83"/>
      <c r="VWO4" s="83"/>
      <c r="VWP4" s="83"/>
      <c r="VWQ4" s="83"/>
      <c r="VWR4" s="83"/>
      <c r="VWS4" s="83"/>
      <c r="VWT4" s="83"/>
      <c r="VWU4" s="83"/>
      <c r="VWV4" s="83"/>
      <c r="VWW4" s="83"/>
      <c r="VWX4" s="83"/>
      <c r="VWY4" s="83"/>
      <c r="VWZ4" s="83"/>
      <c r="VXA4" s="83"/>
      <c r="VXB4" s="83"/>
      <c r="VXC4" s="83"/>
      <c r="VXD4" s="83"/>
      <c r="VXE4" s="83"/>
      <c r="VXF4" s="83"/>
      <c r="VXG4" s="83"/>
      <c r="VXH4" s="83"/>
      <c r="VXI4" s="83"/>
      <c r="VXJ4" s="83"/>
      <c r="VXK4" s="83"/>
      <c r="VXL4" s="83"/>
      <c r="VXM4" s="83"/>
      <c r="VXN4" s="83"/>
      <c r="VXO4" s="83"/>
      <c r="VXP4" s="83"/>
      <c r="VXQ4" s="83"/>
      <c r="VXR4" s="83"/>
      <c r="VXS4" s="83"/>
      <c r="VXT4" s="83"/>
      <c r="VXU4" s="83"/>
      <c r="VXV4" s="83"/>
      <c r="VXW4" s="83"/>
      <c r="VXX4" s="83"/>
      <c r="VXY4" s="83"/>
      <c r="VXZ4" s="83"/>
      <c r="VYA4" s="83"/>
      <c r="VYB4" s="83"/>
      <c r="VYC4" s="83"/>
      <c r="VYD4" s="83"/>
      <c r="VYE4" s="83"/>
      <c r="VYF4" s="83"/>
      <c r="VYG4" s="83"/>
      <c r="VYH4" s="83"/>
      <c r="VYI4" s="83"/>
      <c r="VYJ4" s="83"/>
      <c r="VYK4" s="83"/>
      <c r="VYL4" s="83"/>
      <c r="VYM4" s="83"/>
      <c r="VYN4" s="83"/>
      <c r="VYO4" s="83"/>
      <c r="VYP4" s="83"/>
      <c r="VYQ4" s="83"/>
      <c r="VYR4" s="83"/>
      <c r="VYS4" s="83"/>
      <c r="VYT4" s="83"/>
      <c r="VYU4" s="83"/>
      <c r="VYV4" s="83"/>
      <c r="VYW4" s="83"/>
      <c r="VYX4" s="83"/>
      <c r="VYY4" s="83"/>
      <c r="VYZ4" s="83"/>
      <c r="VZA4" s="83"/>
      <c r="VZB4" s="83"/>
      <c r="VZC4" s="83"/>
      <c r="VZD4" s="83"/>
      <c r="VZE4" s="83"/>
      <c r="VZF4" s="83"/>
      <c r="VZG4" s="83"/>
      <c r="VZH4" s="83"/>
      <c r="VZI4" s="83"/>
      <c r="VZJ4" s="83"/>
      <c r="VZK4" s="83"/>
      <c r="VZL4" s="83"/>
      <c r="VZM4" s="83"/>
      <c r="VZN4" s="83"/>
      <c r="VZO4" s="83"/>
      <c r="VZP4" s="83"/>
      <c r="VZQ4" s="83"/>
      <c r="VZR4" s="83"/>
      <c r="VZS4" s="83"/>
      <c r="VZT4" s="83"/>
      <c r="VZU4" s="83"/>
      <c r="VZV4" s="83"/>
      <c r="VZW4" s="83"/>
      <c r="VZX4" s="83"/>
      <c r="VZY4" s="83"/>
      <c r="VZZ4" s="83"/>
      <c r="WAA4" s="83"/>
      <c r="WAB4" s="83"/>
      <c r="WAC4" s="83"/>
      <c r="WAD4" s="83"/>
      <c r="WAE4" s="83"/>
      <c r="WAF4" s="83"/>
      <c r="WAG4" s="83"/>
      <c r="WAH4" s="83"/>
      <c r="WAI4" s="83"/>
      <c r="WAJ4" s="83"/>
      <c r="WAK4" s="83"/>
      <c r="WAL4" s="83"/>
      <c r="WAM4" s="83"/>
      <c r="WAN4" s="83"/>
      <c r="WAO4" s="83"/>
      <c r="WAP4" s="83"/>
      <c r="WAQ4" s="83"/>
      <c r="WAR4" s="83"/>
      <c r="WAS4" s="83"/>
      <c r="WAT4" s="83"/>
      <c r="WAU4" s="83"/>
      <c r="WAV4" s="83"/>
      <c r="WAW4" s="83"/>
      <c r="WAX4" s="83"/>
      <c r="WAY4" s="83"/>
      <c r="WAZ4" s="83"/>
      <c r="WBA4" s="83"/>
      <c r="WBB4" s="83"/>
      <c r="WBC4" s="83"/>
      <c r="WBD4" s="83"/>
      <c r="WBE4" s="83"/>
      <c r="WBF4" s="83"/>
      <c r="WBG4" s="83"/>
      <c r="WBH4" s="83"/>
      <c r="WBI4" s="83"/>
      <c r="WBJ4" s="83"/>
      <c r="WBK4" s="83"/>
      <c r="WBL4" s="83"/>
      <c r="WBM4" s="83"/>
      <c r="WBN4" s="83"/>
      <c r="WBO4" s="83"/>
      <c r="WBP4" s="83"/>
      <c r="WBQ4" s="83"/>
      <c r="WBR4" s="83"/>
      <c r="WBS4" s="83"/>
      <c r="WBT4" s="83"/>
      <c r="WBU4" s="83"/>
      <c r="WBV4" s="83"/>
      <c r="WBW4" s="83"/>
      <c r="WBX4" s="83"/>
      <c r="WBY4" s="83"/>
      <c r="WBZ4" s="83"/>
      <c r="WCA4" s="83"/>
      <c r="WCB4" s="83"/>
      <c r="WCC4" s="83"/>
      <c r="WCD4" s="83"/>
      <c r="WCE4" s="83"/>
      <c r="WCF4" s="83"/>
      <c r="WCG4" s="83"/>
      <c r="WCH4" s="83"/>
      <c r="WCI4" s="83"/>
      <c r="WCJ4" s="83"/>
      <c r="WCK4" s="83"/>
      <c r="WCL4" s="83"/>
      <c r="WCM4" s="83"/>
      <c r="WCN4" s="83"/>
      <c r="WCO4" s="83"/>
      <c r="WCP4" s="83"/>
      <c r="WCQ4" s="83"/>
      <c r="WCR4" s="83"/>
      <c r="WCS4" s="83"/>
      <c r="WCT4" s="83"/>
      <c r="WCU4" s="83"/>
      <c r="WCV4" s="83"/>
      <c r="WCW4" s="83"/>
      <c r="WCX4" s="83"/>
      <c r="WCY4" s="83"/>
      <c r="WCZ4" s="83"/>
      <c r="WDA4" s="83"/>
      <c r="WDB4" s="83"/>
      <c r="WDC4" s="83"/>
      <c r="WDD4" s="83"/>
      <c r="WDE4" s="83"/>
      <c r="WDF4" s="83"/>
      <c r="WDG4" s="83"/>
      <c r="WDH4" s="83"/>
      <c r="WDI4" s="83"/>
      <c r="WDJ4" s="83"/>
      <c r="WDK4" s="83"/>
      <c r="WDL4" s="83"/>
      <c r="WDM4" s="83"/>
      <c r="WDN4" s="83"/>
      <c r="WDO4" s="83"/>
      <c r="WDP4" s="83"/>
      <c r="WDQ4" s="83"/>
      <c r="WDR4" s="83"/>
      <c r="WDS4" s="83"/>
      <c r="WDT4" s="83"/>
      <c r="WDU4" s="83"/>
      <c r="WDV4" s="83"/>
      <c r="WDW4" s="83"/>
      <c r="WDX4" s="83"/>
      <c r="WDY4" s="83"/>
      <c r="WDZ4" s="83"/>
      <c r="WEA4" s="83"/>
      <c r="WEB4" s="83"/>
      <c r="WEC4" s="83"/>
      <c r="WED4" s="83"/>
      <c r="WEE4" s="83"/>
      <c r="WEF4" s="83"/>
      <c r="WEG4" s="83"/>
      <c r="WEH4" s="83"/>
      <c r="WEI4" s="83"/>
      <c r="WEJ4" s="83"/>
      <c r="WEK4" s="83"/>
      <c r="WEL4" s="83"/>
      <c r="WEM4" s="83"/>
      <c r="WEN4" s="83"/>
      <c r="WEO4" s="83"/>
      <c r="WEP4" s="83"/>
      <c r="WEQ4" s="83"/>
      <c r="WER4" s="83"/>
      <c r="WES4" s="83"/>
      <c r="WET4" s="83"/>
      <c r="WEU4" s="83"/>
      <c r="WEV4" s="83"/>
      <c r="WEW4" s="83"/>
      <c r="WEX4" s="83"/>
      <c r="WEY4" s="83"/>
      <c r="WEZ4" s="83"/>
      <c r="WFA4" s="83"/>
      <c r="WFB4" s="83"/>
      <c r="WFC4" s="83"/>
      <c r="WFD4" s="83"/>
      <c r="WFE4" s="83"/>
      <c r="WFF4" s="83"/>
      <c r="WFG4" s="83"/>
      <c r="WFH4" s="83"/>
      <c r="WFI4" s="83"/>
      <c r="WFJ4" s="83"/>
      <c r="WFK4" s="83"/>
      <c r="WFL4" s="83"/>
      <c r="WFM4" s="83"/>
      <c r="WFN4" s="83"/>
      <c r="WFO4" s="83"/>
      <c r="WFP4" s="83"/>
      <c r="WFQ4" s="83"/>
      <c r="WFR4" s="83"/>
      <c r="WFS4" s="83"/>
      <c r="WFT4" s="83"/>
      <c r="WFU4" s="83"/>
      <c r="WFV4" s="83"/>
      <c r="WFW4" s="83"/>
      <c r="WFX4" s="83"/>
      <c r="WFY4" s="83"/>
      <c r="WFZ4" s="83"/>
      <c r="WGA4" s="83"/>
      <c r="WGB4" s="83"/>
      <c r="WGC4" s="83"/>
      <c r="WGD4" s="83"/>
      <c r="WGE4" s="83"/>
      <c r="WGF4" s="83"/>
      <c r="WGG4" s="83"/>
      <c r="WGH4" s="83"/>
      <c r="WGI4" s="83"/>
      <c r="WGJ4" s="83"/>
      <c r="WGK4" s="83"/>
      <c r="WGL4" s="83"/>
      <c r="WGM4" s="83"/>
      <c r="WGN4" s="83"/>
      <c r="WGO4" s="83"/>
      <c r="WGP4" s="83"/>
      <c r="WGQ4" s="83"/>
      <c r="WGR4" s="83"/>
      <c r="WGS4" s="83"/>
      <c r="WGT4" s="83"/>
      <c r="WGU4" s="83"/>
      <c r="WGV4" s="83"/>
      <c r="WGW4" s="83"/>
      <c r="WGX4" s="83"/>
      <c r="WGY4" s="83"/>
      <c r="WGZ4" s="83"/>
      <c r="WHA4" s="83"/>
      <c r="WHB4" s="83"/>
      <c r="WHC4" s="83"/>
      <c r="WHD4" s="83"/>
      <c r="WHE4" s="83"/>
      <c r="WHF4" s="83"/>
      <c r="WHG4" s="83"/>
      <c r="WHH4" s="83"/>
      <c r="WHI4" s="83"/>
      <c r="WHJ4" s="83"/>
      <c r="WHK4" s="83"/>
      <c r="WHL4" s="83"/>
      <c r="WHM4" s="83"/>
      <c r="WHN4" s="83"/>
      <c r="WHO4" s="83"/>
      <c r="WHP4" s="83"/>
      <c r="WHQ4" s="83"/>
      <c r="WHR4" s="83"/>
      <c r="WHS4" s="83"/>
      <c r="WHT4" s="83"/>
      <c r="WHU4" s="83"/>
      <c r="WHV4" s="83"/>
      <c r="WHW4" s="83"/>
      <c r="WHX4" s="83"/>
      <c r="WHY4" s="83"/>
      <c r="WHZ4" s="83"/>
      <c r="WIA4" s="83"/>
      <c r="WIB4" s="83"/>
      <c r="WIC4" s="83"/>
      <c r="WID4" s="83"/>
      <c r="WIE4" s="83"/>
      <c r="WIF4" s="83"/>
      <c r="WIG4" s="83"/>
      <c r="WIH4" s="83"/>
      <c r="WII4" s="83"/>
      <c r="WIJ4" s="83"/>
      <c r="WIK4" s="83"/>
      <c r="WIL4" s="83"/>
      <c r="WIM4" s="83"/>
      <c r="WIN4" s="83"/>
      <c r="WIO4" s="83"/>
      <c r="WIP4" s="83"/>
      <c r="WIQ4" s="83"/>
      <c r="WIR4" s="83"/>
      <c r="WIS4" s="83"/>
      <c r="WIT4" s="83"/>
      <c r="WIU4" s="83"/>
      <c r="WIV4" s="83"/>
      <c r="WIW4" s="83"/>
      <c r="WIX4" s="83"/>
      <c r="WIY4" s="83"/>
      <c r="WIZ4" s="83"/>
      <c r="WJA4" s="83"/>
      <c r="WJB4" s="83"/>
      <c r="WJC4" s="83"/>
      <c r="WJD4" s="83"/>
      <c r="WJE4" s="83"/>
      <c r="WJF4" s="83"/>
      <c r="WJG4" s="83"/>
      <c r="WJH4" s="83"/>
      <c r="WJI4" s="83"/>
      <c r="WJJ4" s="83"/>
      <c r="WJK4" s="83"/>
      <c r="WJL4" s="83"/>
      <c r="WJM4" s="83"/>
      <c r="WJN4" s="83"/>
      <c r="WJO4" s="83"/>
      <c r="WJP4" s="83"/>
      <c r="WJQ4" s="83"/>
      <c r="WJR4" s="83"/>
      <c r="WJS4" s="83"/>
      <c r="WJT4" s="83"/>
      <c r="WJU4" s="83"/>
      <c r="WJV4" s="83"/>
      <c r="WJW4" s="83"/>
      <c r="WJX4" s="83"/>
      <c r="WJY4" s="83"/>
      <c r="WJZ4" s="83"/>
      <c r="WKA4" s="83"/>
      <c r="WKB4" s="83"/>
      <c r="WKC4" s="83"/>
      <c r="WKD4" s="83"/>
      <c r="WKE4" s="83"/>
      <c r="WKF4" s="83"/>
      <c r="WKG4" s="83"/>
      <c r="WKH4" s="83"/>
      <c r="WKI4" s="83"/>
      <c r="WKJ4" s="83"/>
      <c r="WKK4" s="83"/>
      <c r="WKL4" s="83"/>
      <c r="WKM4" s="83"/>
      <c r="WKN4" s="83"/>
      <c r="WKO4" s="83"/>
      <c r="WKP4" s="83"/>
      <c r="WKQ4" s="83"/>
      <c r="WKR4" s="83"/>
      <c r="WKS4" s="83"/>
      <c r="WKT4" s="83"/>
      <c r="WKU4" s="83"/>
      <c r="WKV4" s="83"/>
      <c r="WKW4" s="83"/>
      <c r="WKX4" s="83"/>
      <c r="WKY4" s="83"/>
      <c r="WKZ4" s="83"/>
      <c r="WLA4" s="83"/>
      <c r="WLB4" s="83"/>
      <c r="WLC4" s="83"/>
      <c r="WLD4" s="83"/>
      <c r="WLE4" s="83"/>
      <c r="WLF4" s="83"/>
      <c r="WLG4" s="83"/>
      <c r="WLH4" s="83"/>
      <c r="WLI4" s="83"/>
      <c r="WLJ4" s="83"/>
      <c r="WLK4" s="83"/>
      <c r="WLL4" s="83"/>
      <c r="WLM4" s="83"/>
      <c r="WLN4" s="83"/>
      <c r="WLO4" s="83"/>
      <c r="WLP4" s="83"/>
      <c r="WLQ4" s="83"/>
      <c r="WLR4" s="83"/>
      <c r="WLS4" s="83"/>
      <c r="WLT4" s="83"/>
      <c r="WLU4" s="83"/>
      <c r="WLV4" s="83"/>
      <c r="WLW4" s="83"/>
      <c r="WLX4" s="83"/>
      <c r="WLY4" s="83"/>
      <c r="WLZ4" s="83"/>
      <c r="WMA4" s="83"/>
      <c r="WMB4" s="83"/>
      <c r="WMC4" s="83"/>
      <c r="WMD4" s="83"/>
      <c r="WME4" s="83"/>
      <c r="WMF4" s="83"/>
      <c r="WMG4" s="83"/>
      <c r="WMH4" s="83"/>
      <c r="WMI4" s="83"/>
      <c r="WMJ4" s="83"/>
      <c r="WMK4" s="83"/>
      <c r="WML4" s="83"/>
      <c r="WMM4" s="83"/>
      <c r="WMN4" s="83"/>
      <c r="WMO4" s="83"/>
      <c r="WMP4" s="83"/>
      <c r="WMQ4" s="83"/>
      <c r="WMR4" s="83"/>
      <c r="WMS4" s="83"/>
      <c r="WMT4" s="83"/>
      <c r="WMU4" s="83"/>
      <c r="WMV4" s="83"/>
      <c r="WMW4" s="83"/>
      <c r="WMX4" s="83"/>
      <c r="WMY4" s="83"/>
      <c r="WMZ4" s="83"/>
      <c r="WNA4" s="83"/>
      <c r="WNB4" s="83"/>
      <c r="WNC4" s="83"/>
      <c r="WND4" s="83"/>
      <c r="WNE4" s="83"/>
      <c r="WNF4" s="83"/>
      <c r="WNG4" s="83"/>
      <c r="WNH4" s="83"/>
      <c r="WNI4" s="83"/>
      <c r="WNJ4" s="83"/>
      <c r="WNK4" s="83"/>
      <c r="WNL4" s="83"/>
      <c r="WNM4" s="83"/>
      <c r="WNN4" s="83"/>
      <c r="WNO4" s="83"/>
      <c r="WNP4" s="83"/>
      <c r="WNQ4" s="83"/>
      <c r="WNR4" s="83"/>
      <c r="WNS4" s="83"/>
      <c r="WNT4" s="83"/>
      <c r="WNU4" s="83"/>
      <c r="WNV4" s="83"/>
      <c r="WNW4" s="83"/>
      <c r="WNX4" s="83"/>
      <c r="WNY4" s="83"/>
      <c r="WNZ4" s="83"/>
      <c r="WOA4" s="83"/>
      <c r="WOB4" s="83"/>
      <c r="WOC4" s="83"/>
      <c r="WOD4" s="83"/>
      <c r="WOE4" s="83"/>
      <c r="WOF4" s="83"/>
      <c r="WOG4" s="83"/>
      <c r="WOH4" s="83"/>
      <c r="WOI4" s="83"/>
      <c r="WOJ4" s="83"/>
      <c r="WOK4" s="83"/>
      <c r="WOL4" s="83"/>
      <c r="WOM4" s="83"/>
      <c r="WON4" s="83"/>
      <c r="WOO4" s="83"/>
      <c r="WOP4" s="83"/>
      <c r="WOQ4" s="83"/>
      <c r="WOR4" s="83"/>
      <c r="WOS4" s="83"/>
      <c r="WOT4" s="83"/>
      <c r="WOU4" s="83"/>
      <c r="WOV4" s="83"/>
      <c r="WOW4" s="83"/>
      <c r="WOX4" s="83"/>
      <c r="WOY4" s="83"/>
      <c r="WOZ4" s="83"/>
      <c r="WPA4" s="83"/>
      <c r="WPB4" s="83"/>
      <c r="WPC4" s="83"/>
      <c r="WPD4" s="83"/>
      <c r="WPE4" s="83"/>
      <c r="WPF4" s="83"/>
      <c r="WPG4" s="83"/>
      <c r="WPH4" s="83"/>
      <c r="WPI4" s="83"/>
      <c r="WPJ4" s="83"/>
      <c r="WPK4" s="83"/>
      <c r="WPL4" s="83"/>
      <c r="WPM4" s="83"/>
      <c r="WPN4" s="83"/>
      <c r="WPO4" s="83"/>
      <c r="WPP4" s="83"/>
      <c r="WPQ4" s="83"/>
      <c r="WPR4" s="83"/>
      <c r="WPS4" s="83"/>
      <c r="WPT4" s="83"/>
      <c r="WPU4" s="83"/>
      <c r="WPV4" s="83"/>
      <c r="WPW4" s="83"/>
      <c r="WPX4" s="83"/>
      <c r="WPY4" s="83"/>
      <c r="WPZ4" s="83"/>
      <c r="WQA4" s="83"/>
      <c r="WQB4" s="83"/>
      <c r="WQC4" s="83"/>
      <c r="WQD4" s="83"/>
      <c r="WQE4" s="83"/>
      <c r="WQF4" s="83"/>
      <c r="WQG4" s="83"/>
      <c r="WQH4" s="83"/>
      <c r="WQI4" s="83"/>
      <c r="WQJ4" s="83"/>
      <c r="WQK4" s="83"/>
      <c r="WQL4" s="83"/>
      <c r="WQM4" s="83"/>
      <c r="WQN4" s="83"/>
      <c r="WQO4" s="83"/>
      <c r="WQP4" s="83"/>
      <c r="WQQ4" s="83"/>
      <c r="WQR4" s="83"/>
      <c r="WQS4" s="83"/>
      <c r="WQT4" s="83"/>
      <c r="WQU4" s="83"/>
      <c r="WQV4" s="83"/>
      <c r="WQW4" s="83"/>
      <c r="WQX4" s="83"/>
      <c r="WQY4" s="83"/>
      <c r="WQZ4" s="83"/>
      <c r="WRA4" s="83"/>
      <c r="WRB4" s="83"/>
      <c r="WRC4" s="83"/>
      <c r="WRD4" s="83"/>
      <c r="WRE4" s="83"/>
      <c r="WRF4" s="83"/>
      <c r="WRG4" s="83"/>
      <c r="WRH4" s="83"/>
      <c r="WRI4" s="83"/>
      <c r="WRJ4" s="83"/>
      <c r="WRK4" s="83"/>
      <c r="WRL4" s="83"/>
      <c r="WRM4" s="83"/>
      <c r="WRN4" s="83"/>
      <c r="WRO4" s="83"/>
      <c r="WRP4" s="83"/>
      <c r="WRQ4" s="83"/>
      <c r="WRR4" s="83"/>
      <c r="WRS4" s="83"/>
      <c r="WRT4" s="83"/>
      <c r="WRU4" s="83"/>
      <c r="WRV4" s="83"/>
      <c r="WRW4" s="83"/>
      <c r="WRX4" s="83"/>
      <c r="WRY4" s="83"/>
      <c r="WRZ4" s="83"/>
      <c r="WSA4" s="83"/>
      <c r="WSB4" s="83"/>
      <c r="WSC4" s="83"/>
      <c r="WSD4" s="83"/>
      <c r="WSE4" s="83"/>
      <c r="WSF4" s="83"/>
      <c r="WSG4" s="83"/>
      <c r="WSH4" s="83"/>
      <c r="WSI4" s="83"/>
      <c r="WSJ4" s="83"/>
      <c r="WSK4" s="83"/>
      <c r="WSL4" s="83"/>
      <c r="WSM4" s="83"/>
      <c r="WSN4" s="83"/>
      <c r="WSO4" s="83"/>
      <c r="WSP4" s="83"/>
      <c r="WSQ4" s="83"/>
      <c r="WSR4" s="83"/>
      <c r="WSS4" s="83"/>
      <c r="WST4" s="83"/>
      <c r="WSU4" s="83"/>
      <c r="WSV4" s="83"/>
      <c r="WSW4" s="83"/>
      <c r="WSX4" s="83"/>
      <c r="WSY4" s="83"/>
      <c r="WSZ4" s="83"/>
      <c r="WTA4" s="83"/>
      <c r="WTB4" s="83"/>
      <c r="WTC4" s="83"/>
      <c r="WTD4" s="83"/>
      <c r="WTE4" s="83"/>
      <c r="WTF4" s="83"/>
      <c r="WTG4" s="83"/>
      <c r="WTH4" s="83"/>
      <c r="WTI4" s="83"/>
      <c r="WTJ4" s="83"/>
      <c r="WTK4" s="83"/>
      <c r="WTL4" s="83"/>
      <c r="WTM4" s="83"/>
      <c r="WTN4" s="83"/>
      <c r="WTO4" s="83"/>
      <c r="WTP4" s="83"/>
      <c r="WTQ4" s="83"/>
      <c r="WTR4" s="83"/>
      <c r="WTS4" s="83"/>
      <c r="WTT4" s="83"/>
      <c r="WTU4" s="83"/>
      <c r="WTV4" s="83"/>
      <c r="WTW4" s="83"/>
      <c r="WTX4" s="83"/>
      <c r="WTY4" s="83"/>
      <c r="WTZ4" s="83"/>
      <c r="WUA4" s="83"/>
      <c r="WUB4" s="83"/>
      <c r="WUC4" s="83"/>
      <c r="WUD4" s="83"/>
      <c r="WUE4" s="83"/>
      <c r="WUF4" s="83"/>
      <c r="WUG4" s="83"/>
      <c r="WUH4" s="83"/>
      <c r="WUI4" s="83"/>
      <c r="WUJ4" s="83"/>
      <c r="WUK4" s="83"/>
      <c r="WUL4" s="83"/>
      <c r="WUM4" s="83"/>
      <c r="WUN4" s="83"/>
      <c r="WUO4" s="83"/>
      <c r="WUP4" s="83"/>
      <c r="WUQ4" s="83"/>
      <c r="WUR4" s="83"/>
      <c r="WUS4" s="83"/>
      <c r="WUT4" s="83"/>
      <c r="WUU4" s="83"/>
      <c r="WUV4" s="83"/>
      <c r="WUW4" s="83"/>
      <c r="WUX4" s="83"/>
      <c r="WUY4" s="83"/>
      <c r="WUZ4" s="83"/>
      <c r="WVA4" s="83"/>
      <c r="WVB4" s="83"/>
      <c r="WVC4" s="83"/>
      <c r="WVD4" s="83"/>
      <c r="WVE4" s="83"/>
      <c r="WVF4" s="83"/>
      <c r="WVG4" s="83"/>
      <c r="WVH4" s="83"/>
      <c r="WVI4" s="83"/>
      <c r="WVJ4" s="83"/>
      <c r="WVK4" s="83"/>
      <c r="WVL4" s="83"/>
      <c r="WVM4" s="83"/>
      <c r="WVN4" s="83"/>
      <c r="WVO4" s="83"/>
      <c r="WVP4" s="83"/>
      <c r="WVQ4" s="83"/>
      <c r="WVR4" s="83"/>
      <c r="WVS4" s="83"/>
      <c r="WVT4" s="83"/>
      <c r="WVU4" s="83"/>
      <c r="WVV4" s="83"/>
      <c r="WVW4" s="83"/>
      <c r="WVX4" s="83"/>
      <c r="WVY4" s="83"/>
      <c r="WVZ4" s="83"/>
      <c r="WWA4" s="83"/>
      <c r="WWB4" s="83"/>
      <c r="WWC4" s="83"/>
      <c r="WWD4" s="83"/>
      <c r="WWE4" s="83"/>
      <c r="WWF4" s="83"/>
      <c r="WWG4" s="83"/>
      <c r="WWH4" s="83"/>
      <c r="WWI4" s="83"/>
      <c r="WWJ4" s="83"/>
      <c r="WWK4" s="83"/>
      <c r="WWL4" s="83"/>
      <c r="WWM4" s="83"/>
      <c r="WWN4" s="83"/>
      <c r="WWO4" s="83"/>
      <c r="WWP4" s="83"/>
      <c r="WWQ4" s="83"/>
      <c r="WWR4" s="83"/>
      <c r="WWS4" s="83"/>
      <c r="WWT4" s="83"/>
      <c r="WWU4" s="83"/>
      <c r="WWV4" s="83"/>
      <c r="WWW4" s="83"/>
      <c r="WWX4" s="83"/>
      <c r="WWY4" s="83"/>
      <c r="WWZ4" s="83"/>
      <c r="WXA4" s="83"/>
      <c r="WXB4" s="83"/>
      <c r="WXC4" s="83"/>
      <c r="WXD4" s="83"/>
      <c r="WXE4" s="83"/>
      <c r="WXF4" s="83"/>
      <c r="WXG4" s="83"/>
      <c r="WXH4" s="83"/>
      <c r="WXI4" s="83"/>
      <c r="WXJ4" s="83"/>
      <c r="WXK4" s="83"/>
      <c r="WXL4" s="83"/>
      <c r="WXM4" s="83"/>
      <c r="WXN4" s="83"/>
      <c r="WXO4" s="83"/>
      <c r="WXP4" s="83"/>
      <c r="WXQ4" s="83"/>
      <c r="WXR4" s="83"/>
      <c r="WXS4" s="83"/>
      <c r="WXT4" s="83"/>
      <c r="WXU4" s="83"/>
      <c r="WXV4" s="83"/>
      <c r="WXW4" s="83"/>
      <c r="WXX4" s="83"/>
      <c r="WXY4" s="83"/>
      <c r="WXZ4" s="83"/>
      <c r="WYA4" s="83"/>
      <c r="WYB4" s="83"/>
      <c r="WYC4" s="83"/>
      <c r="WYD4" s="83"/>
      <c r="WYE4" s="83"/>
      <c r="WYF4" s="83"/>
      <c r="WYG4" s="83"/>
      <c r="WYH4" s="83"/>
      <c r="WYI4" s="83"/>
      <c r="WYJ4" s="83"/>
      <c r="WYK4" s="83"/>
      <c r="WYL4" s="83"/>
      <c r="WYM4" s="83"/>
      <c r="WYN4" s="83"/>
      <c r="WYO4" s="83"/>
      <c r="WYP4" s="83"/>
      <c r="WYQ4" s="83"/>
      <c r="WYR4" s="83"/>
      <c r="WYS4" s="83"/>
      <c r="WYT4" s="83"/>
      <c r="WYU4" s="83"/>
      <c r="WYV4" s="83"/>
      <c r="WYW4" s="83"/>
      <c r="WYX4" s="83"/>
      <c r="WYY4" s="83"/>
      <c r="WYZ4" s="83"/>
      <c r="WZA4" s="83"/>
      <c r="WZB4" s="83"/>
      <c r="WZC4" s="83"/>
      <c r="WZD4" s="83"/>
      <c r="WZE4" s="83"/>
      <c r="WZF4" s="83"/>
      <c r="WZG4" s="83"/>
      <c r="WZH4" s="83"/>
      <c r="WZI4" s="83"/>
      <c r="WZJ4" s="83"/>
      <c r="WZK4" s="83"/>
      <c r="WZL4" s="83"/>
      <c r="WZM4" s="83"/>
      <c r="WZN4" s="83"/>
      <c r="WZO4" s="83"/>
      <c r="WZP4" s="83"/>
      <c r="WZQ4" s="83"/>
      <c r="WZR4" s="83"/>
      <c r="WZS4" s="83"/>
      <c r="WZT4" s="83"/>
      <c r="WZU4" s="83"/>
      <c r="WZV4" s="83"/>
      <c r="WZW4" s="83"/>
      <c r="WZX4" s="83"/>
      <c r="WZY4" s="83"/>
      <c r="WZZ4" s="83"/>
      <c r="XAA4" s="83"/>
      <c r="XAB4" s="83"/>
      <c r="XAC4" s="83"/>
      <c r="XAD4" s="83"/>
      <c r="XAE4" s="83"/>
      <c r="XAF4" s="83"/>
      <c r="XAG4" s="83"/>
      <c r="XAH4" s="83"/>
      <c r="XAI4" s="83"/>
      <c r="XAJ4" s="83"/>
      <c r="XAK4" s="83"/>
      <c r="XAL4" s="83"/>
      <c r="XAM4" s="83"/>
      <c r="XAN4" s="83"/>
      <c r="XAO4" s="83"/>
      <c r="XAP4" s="83"/>
      <c r="XAQ4" s="83"/>
      <c r="XAR4" s="83"/>
      <c r="XAS4" s="83"/>
      <c r="XAT4" s="83"/>
      <c r="XAU4" s="83"/>
      <c r="XAV4" s="83"/>
      <c r="XAW4" s="83"/>
      <c r="XAX4" s="83"/>
      <c r="XAY4" s="83"/>
      <c r="XAZ4" s="83"/>
      <c r="XBA4" s="83"/>
      <c r="XBB4" s="83"/>
      <c r="XBC4" s="83"/>
      <c r="XBD4" s="83"/>
      <c r="XBE4" s="83"/>
      <c r="XBF4" s="83"/>
      <c r="XBG4" s="83"/>
      <c r="XBH4" s="83"/>
      <c r="XBI4" s="83"/>
      <c r="XBJ4" s="83"/>
      <c r="XBK4" s="83"/>
      <c r="XBL4" s="83"/>
      <c r="XBM4" s="83"/>
      <c r="XBN4" s="83"/>
      <c r="XBO4" s="83"/>
      <c r="XBP4" s="83"/>
      <c r="XBQ4" s="83"/>
      <c r="XBR4" s="83"/>
      <c r="XBS4" s="83"/>
      <c r="XBT4" s="83"/>
      <c r="XBU4" s="83"/>
      <c r="XBV4" s="83"/>
      <c r="XBW4" s="83"/>
      <c r="XBX4" s="83"/>
      <c r="XBY4" s="83"/>
      <c r="XBZ4" s="83"/>
      <c r="XCA4" s="83"/>
      <c r="XCB4" s="83"/>
      <c r="XCC4" s="83"/>
      <c r="XCD4" s="83"/>
      <c r="XCE4" s="83"/>
      <c r="XCF4" s="83"/>
      <c r="XCG4" s="83"/>
      <c r="XCH4" s="83"/>
      <c r="XCI4" s="83"/>
      <c r="XCJ4" s="83"/>
      <c r="XCK4" s="83"/>
      <c r="XCL4" s="83"/>
      <c r="XCM4" s="83"/>
      <c r="XCN4" s="83"/>
      <c r="XCO4" s="83"/>
      <c r="XCP4" s="83"/>
      <c r="XCQ4" s="83"/>
      <c r="XCR4" s="83"/>
      <c r="XCS4" s="83"/>
      <c r="XCT4" s="83"/>
      <c r="XCU4" s="83"/>
      <c r="XCV4" s="83"/>
      <c r="XCW4" s="83"/>
      <c r="XCX4" s="83"/>
      <c r="XCY4" s="83"/>
      <c r="XCZ4" s="83"/>
      <c r="XDA4" s="83"/>
      <c r="XDB4" s="83"/>
      <c r="XDC4" s="83"/>
      <c r="XDD4" s="83"/>
      <c r="XDE4" s="83"/>
      <c r="XDF4" s="83"/>
      <c r="XDG4" s="83"/>
      <c r="XDH4" s="83"/>
      <c r="XDI4" s="83"/>
      <c r="XDJ4" s="83"/>
      <c r="XDK4" s="83"/>
      <c r="XDL4" s="83"/>
      <c r="XDM4" s="83"/>
      <c r="XDN4" s="83"/>
      <c r="XDO4" s="83"/>
      <c r="XDP4" s="83"/>
      <c r="XDQ4" s="83"/>
      <c r="XDR4" s="83"/>
      <c r="XDS4" s="83"/>
      <c r="XDT4" s="83"/>
      <c r="XDU4" s="83"/>
      <c r="XDV4" s="83"/>
      <c r="XDW4" s="83"/>
      <c r="XDX4" s="83"/>
      <c r="XDY4" s="83"/>
      <c r="XDZ4" s="83"/>
      <c r="XEA4" s="83"/>
      <c r="XEB4" s="83"/>
      <c r="XEC4" s="83"/>
      <c r="XED4" s="83"/>
      <c r="XEE4" s="83"/>
      <c r="XEF4" s="83"/>
      <c r="XEG4" s="83"/>
      <c r="XEH4" s="83"/>
      <c r="XEI4" s="83"/>
      <c r="XEJ4" s="83"/>
      <c r="XEK4" s="83"/>
      <c r="XEL4" s="83"/>
      <c r="XEM4" s="83"/>
      <c r="XEN4" s="83"/>
      <c r="XEO4" s="83"/>
      <c r="XEP4" s="83"/>
      <c r="XEQ4" s="83"/>
      <c r="XER4" s="83"/>
      <c r="XES4" s="83"/>
      <c r="XET4" s="83"/>
      <c r="XEU4" s="83"/>
      <c r="XEV4" s="83"/>
      <c r="XEW4" s="83"/>
      <c r="XEX4" s="83"/>
      <c r="XEY4" s="83"/>
    </row>
    <row r="5" spans="1:16379" ht="86.4">
      <c r="A5" s="88">
        <v>3</v>
      </c>
      <c r="B5" s="88" t="s">
        <v>521</v>
      </c>
      <c r="C5" s="88">
        <f>C3+E3</f>
        <v>2.1</v>
      </c>
      <c r="D5" s="88">
        <v>3</v>
      </c>
      <c r="E5" s="328">
        <v>1</v>
      </c>
      <c r="F5" s="88" t="s">
        <v>522</v>
      </c>
      <c r="G5" s="88"/>
      <c r="H5" s="88" t="s">
        <v>862</v>
      </c>
      <c r="I5" s="88" t="s">
        <v>524</v>
      </c>
      <c r="J5" s="332" t="s">
        <v>525</v>
      </c>
      <c r="K5" s="89" t="s">
        <v>159</v>
      </c>
      <c r="L5" s="88"/>
    </row>
    <row r="6" spans="1:16379" ht="57.6">
      <c r="A6" s="88">
        <v>4</v>
      </c>
      <c r="B6" s="88" t="s">
        <v>526</v>
      </c>
      <c r="C6" s="88">
        <f>C5+D5*0.1</f>
        <v>2.4000000000000004</v>
      </c>
      <c r="D6" s="88">
        <v>2</v>
      </c>
      <c r="E6" s="328"/>
      <c r="F6" s="88" t="s">
        <v>349</v>
      </c>
      <c r="G6" s="88"/>
      <c r="H6" s="88" t="s">
        <v>863</v>
      </c>
      <c r="I6" s="88" t="s">
        <v>524</v>
      </c>
      <c r="J6" s="333"/>
      <c r="K6" s="89" t="s">
        <v>528</v>
      </c>
      <c r="L6" s="88"/>
    </row>
    <row r="7" spans="1:16379" ht="57.6">
      <c r="A7" s="88">
        <v>5</v>
      </c>
      <c r="B7" s="88" t="s">
        <v>505</v>
      </c>
      <c r="C7" s="88">
        <f>C5+E5</f>
        <v>3.1</v>
      </c>
      <c r="D7" s="88">
        <v>4</v>
      </c>
      <c r="E7" s="328">
        <v>1</v>
      </c>
      <c r="F7" s="88" t="s">
        <v>506</v>
      </c>
      <c r="G7" s="88"/>
      <c r="H7" s="88" t="s">
        <v>864</v>
      </c>
      <c r="I7" s="88" t="s">
        <v>508</v>
      </c>
      <c r="J7" s="332" t="s">
        <v>509</v>
      </c>
      <c r="K7" s="89" t="s">
        <v>510</v>
      </c>
      <c r="L7" s="88"/>
    </row>
    <row r="8" spans="1:16379" ht="57.6">
      <c r="A8" s="88">
        <v>6</v>
      </c>
      <c r="B8" s="88" t="s">
        <v>511</v>
      </c>
      <c r="C8" s="88">
        <f>C7+D7*0.1</f>
        <v>3.5</v>
      </c>
      <c r="D8" s="88">
        <v>4</v>
      </c>
      <c r="E8" s="323"/>
      <c r="F8" s="88" t="s">
        <v>506</v>
      </c>
      <c r="G8" s="88"/>
      <c r="H8" s="88" t="s">
        <v>865</v>
      </c>
      <c r="I8" s="88" t="s">
        <v>508</v>
      </c>
      <c r="J8" s="333"/>
      <c r="K8" s="89" t="s">
        <v>513</v>
      </c>
      <c r="L8" s="88"/>
    </row>
    <row r="9" spans="1:16379" s="82" customFormat="1" ht="57.6">
      <c r="A9" s="88">
        <v>7</v>
      </c>
      <c r="B9" s="88" t="s">
        <v>866</v>
      </c>
      <c r="C9" s="88">
        <f>C7+E7</f>
        <v>4.0999999999999996</v>
      </c>
      <c r="D9" s="88">
        <v>2</v>
      </c>
      <c r="E9" s="88">
        <v>1</v>
      </c>
      <c r="F9" s="88" t="s">
        <v>349</v>
      </c>
      <c r="G9" s="88"/>
      <c r="H9" s="88" t="s">
        <v>423</v>
      </c>
      <c r="I9" s="88" t="s">
        <v>687</v>
      </c>
      <c r="J9" s="88" t="s">
        <v>867</v>
      </c>
      <c r="K9" s="88" t="s">
        <v>433</v>
      </c>
      <c r="L9" s="8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</row>
    <row r="10" spans="1:16379" s="82" customFormat="1" ht="57.6">
      <c r="A10" s="88">
        <v>8</v>
      </c>
      <c r="B10" s="88" t="s">
        <v>868</v>
      </c>
      <c r="C10" s="88">
        <f>C9+D9*0.1</f>
        <v>4.3</v>
      </c>
      <c r="D10" s="88">
        <v>2</v>
      </c>
      <c r="E10" s="88"/>
      <c r="F10" s="88"/>
      <c r="G10" s="88"/>
      <c r="H10" s="88" t="s">
        <v>423</v>
      </c>
      <c r="I10" s="88"/>
      <c r="J10" s="88"/>
      <c r="K10" s="88" t="s">
        <v>435</v>
      </c>
      <c r="L10" s="88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</row>
    <row r="11" spans="1:16379" s="82" customFormat="1" ht="57.6">
      <c r="A11" s="88">
        <v>9</v>
      </c>
      <c r="B11" s="88" t="s">
        <v>869</v>
      </c>
      <c r="C11" s="88">
        <f>C10+D10*0.1</f>
        <v>4.5</v>
      </c>
      <c r="D11" s="88">
        <v>2</v>
      </c>
      <c r="E11" s="88"/>
      <c r="F11" s="88"/>
      <c r="G11" s="88"/>
      <c r="H11" s="88" t="s">
        <v>423</v>
      </c>
      <c r="I11" s="88"/>
      <c r="J11" s="88"/>
      <c r="K11" s="88" t="s">
        <v>870</v>
      </c>
      <c r="L11" s="8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</row>
    <row r="12" spans="1:16379" s="82" customFormat="1" ht="57.6">
      <c r="A12" s="88">
        <v>10</v>
      </c>
      <c r="B12" s="88" t="s">
        <v>871</v>
      </c>
      <c r="C12" s="88">
        <f>C11+D11*0.1</f>
        <v>4.7</v>
      </c>
      <c r="D12" s="88">
        <v>2</v>
      </c>
      <c r="E12" s="88"/>
      <c r="F12" s="88"/>
      <c r="G12" s="88"/>
      <c r="H12" s="88" t="s">
        <v>423</v>
      </c>
      <c r="I12" s="88"/>
      <c r="J12" s="88"/>
      <c r="K12" s="88" t="s">
        <v>518</v>
      </c>
      <c r="L12" s="88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</row>
    <row r="13" spans="1:16379" s="82" customFormat="1" ht="28.8">
      <c r="A13" s="88">
        <v>11</v>
      </c>
      <c r="B13" s="88" t="s">
        <v>872</v>
      </c>
      <c r="C13" s="88">
        <f>5</f>
        <v>5</v>
      </c>
      <c r="D13" s="88">
        <v>16</v>
      </c>
      <c r="E13" s="88">
        <v>2</v>
      </c>
      <c r="F13" s="88"/>
      <c r="G13" s="88" t="s">
        <v>873</v>
      </c>
      <c r="H13" s="90" t="s">
        <v>874</v>
      </c>
      <c r="I13" s="88"/>
      <c r="J13" s="88"/>
      <c r="K13" s="88" t="s">
        <v>875</v>
      </c>
      <c r="L13" s="88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</row>
    <row r="14" spans="1:16379" s="82" customFormat="1" ht="28.8">
      <c r="A14" s="88">
        <v>12</v>
      </c>
      <c r="B14" s="88" t="s">
        <v>876</v>
      </c>
      <c r="C14" s="88">
        <f>C13+E13</f>
        <v>7</v>
      </c>
      <c r="D14" s="88">
        <v>16</v>
      </c>
      <c r="E14" s="88">
        <v>2</v>
      </c>
      <c r="F14" s="88"/>
      <c r="G14" s="88" t="s">
        <v>873</v>
      </c>
      <c r="H14" s="90" t="s">
        <v>874</v>
      </c>
      <c r="I14" s="88"/>
      <c r="J14" s="88"/>
      <c r="K14" s="88" t="s">
        <v>398</v>
      </c>
      <c r="L14" s="8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</row>
    <row r="15" spans="1:16379" s="82" customFormat="1" ht="28.8">
      <c r="A15" s="88">
        <v>13</v>
      </c>
      <c r="B15" s="88" t="s">
        <v>877</v>
      </c>
      <c r="C15" s="88">
        <f>C14+E14</f>
        <v>9</v>
      </c>
      <c r="D15" s="88">
        <v>16</v>
      </c>
      <c r="E15" s="88">
        <v>2</v>
      </c>
      <c r="F15" s="88"/>
      <c r="G15" s="88" t="s">
        <v>873</v>
      </c>
      <c r="H15" s="90" t="s">
        <v>874</v>
      </c>
      <c r="I15" s="88"/>
      <c r="J15" s="88"/>
      <c r="K15" s="88" t="s">
        <v>401</v>
      </c>
      <c r="L15" s="88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</row>
    <row r="16" spans="1:16379" s="82" customFormat="1" ht="28.8">
      <c r="A16" s="88">
        <v>14</v>
      </c>
      <c r="B16" s="88" t="s">
        <v>878</v>
      </c>
      <c r="C16" s="88">
        <f>C15+E15</f>
        <v>11</v>
      </c>
      <c r="D16" s="88">
        <v>16</v>
      </c>
      <c r="E16" s="88">
        <v>2</v>
      </c>
      <c r="F16" s="88"/>
      <c r="G16" s="88" t="s">
        <v>873</v>
      </c>
      <c r="H16" s="90" t="s">
        <v>874</v>
      </c>
      <c r="I16" s="332" t="s">
        <v>879</v>
      </c>
      <c r="J16" s="332" t="s">
        <v>880</v>
      </c>
      <c r="K16" s="89" t="s">
        <v>881</v>
      </c>
      <c r="L16" s="88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</row>
    <row r="17" spans="1:16379" s="82" customFormat="1">
      <c r="A17" s="88">
        <v>15</v>
      </c>
      <c r="B17" s="88" t="s">
        <v>882</v>
      </c>
      <c r="C17" s="88">
        <f>C16+E16</f>
        <v>13</v>
      </c>
      <c r="D17" s="88">
        <v>16</v>
      </c>
      <c r="E17" s="88">
        <v>2</v>
      </c>
      <c r="F17" s="88"/>
      <c r="G17" s="88" t="s">
        <v>873</v>
      </c>
      <c r="H17" s="90" t="s">
        <v>874</v>
      </c>
      <c r="I17" s="333"/>
      <c r="J17" s="333"/>
      <c r="K17" s="89" t="s">
        <v>401</v>
      </c>
      <c r="L17" s="88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</row>
    <row r="18" spans="1:16379" ht="57.6">
      <c r="A18" s="88">
        <v>16</v>
      </c>
      <c r="B18" s="88" t="s">
        <v>883</v>
      </c>
      <c r="C18" s="88">
        <f>C17+E17+0.1</f>
        <v>15.1</v>
      </c>
      <c r="D18" s="88">
        <v>2</v>
      </c>
      <c r="E18" s="312">
        <v>1</v>
      </c>
      <c r="F18" s="88" t="s">
        <v>349</v>
      </c>
      <c r="G18" s="88"/>
      <c r="H18" s="88" t="s">
        <v>423</v>
      </c>
      <c r="I18" s="332" t="s">
        <v>749</v>
      </c>
      <c r="J18" s="332" t="s">
        <v>884</v>
      </c>
      <c r="K18" s="89" t="s">
        <v>885</v>
      </c>
      <c r="L18" s="88"/>
    </row>
    <row r="19" spans="1:16379" ht="72">
      <c r="A19" s="88">
        <v>17</v>
      </c>
      <c r="B19" s="88" t="s">
        <v>886</v>
      </c>
      <c r="C19" s="88">
        <v>15.3</v>
      </c>
      <c r="D19" s="88">
        <v>2</v>
      </c>
      <c r="E19" s="314"/>
      <c r="F19" s="88" t="s">
        <v>349</v>
      </c>
      <c r="G19" s="88"/>
      <c r="H19" s="88" t="s">
        <v>887</v>
      </c>
      <c r="I19" s="333"/>
      <c r="J19" s="333"/>
      <c r="K19" s="89" t="s">
        <v>888</v>
      </c>
      <c r="L19" s="88"/>
    </row>
    <row r="20" spans="1:16379" ht="86.4">
      <c r="A20" s="88">
        <v>18</v>
      </c>
      <c r="B20" s="88" t="s">
        <v>529</v>
      </c>
      <c r="C20" s="88">
        <v>15.5</v>
      </c>
      <c r="D20" s="88">
        <v>3</v>
      </c>
      <c r="E20" s="313"/>
      <c r="F20" s="88" t="s">
        <v>530</v>
      </c>
      <c r="G20" s="88"/>
      <c r="H20" s="88" t="s">
        <v>889</v>
      </c>
      <c r="I20" s="88" t="s">
        <v>532</v>
      </c>
      <c r="J20" s="88" t="s">
        <v>533</v>
      </c>
      <c r="K20" s="89" t="s">
        <v>534</v>
      </c>
      <c r="L20" s="88" t="s">
        <v>535</v>
      </c>
    </row>
    <row r="21" spans="1:16379" ht="57.6">
      <c r="A21" s="88">
        <v>19</v>
      </c>
      <c r="B21" s="88" t="s">
        <v>429</v>
      </c>
      <c r="C21" s="88">
        <f>C18+E18</f>
        <v>16.100000000000001</v>
      </c>
      <c r="D21" s="88">
        <v>2</v>
      </c>
      <c r="E21" s="312">
        <v>1</v>
      </c>
      <c r="F21" s="88" t="s">
        <v>349</v>
      </c>
      <c r="G21" s="88"/>
      <c r="H21" s="88" t="s">
        <v>430</v>
      </c>
      <c r="I21" s="332" t="s">
        <v>890</v>
      </c>
      <c r="J21" s="332" t="s">
        <v>432</v>
      </c>
      <c r="K21" s="89" t="s">
        <v>433</v>
      </c>
      <c r="L21" s="88"/>
    </row>
    <row r="22" spans="1:16379" ht="57.6">
      <c r="A22" s="88">
        <v>20</v>
      </c>
      <c r="B22" s="88" t="s">
        <v>434</v>
      </c>
      <c r="C22" s="88">
        <f>C21+D21*0.1</f>
        <v>16.3</v>
      </c>
      <c r="D22" s="88">
        <v>2</v>
      </c>
      <c r="E22" s="314"/>
      <c r="F22" s="88" t="s">
        <v>349</v>
      </c>
      <c r="G22" s="88"/>
      <c r="H22" s="88" t="s">
        <v>430</v>
      </c>
      <c r="I22" s="334"/>
      <c r="J22" s="334"/>
      <c r="K22" s="89" t="s">
        <v>435</v>
      </c>
      <c r="L22" s="88" t="s">
        <v>436</v>
      </c>
    </row>
    <row r="23" spans="1:16379" ht="72">
      <c r="A23" s="88">
        <v>21</v>
      </c>
      <c r="B23" s="88" t="s">
        <v>437</v>
      </c>
      <c r="C23" s="88">
        <f>C22+D22*0.1</f>
        <v>16.5</v>
      </c>
      <c r="D23" s="88">
        <v>2</v>
      </c>
      <c r="E23" s="314"/>
      <c r="F23" s="88" t="s">
        <v>349</v>
      </c>
      <c r="G23" s="88"/>
      <c r="H23" s="88" t="s">
        <v>891</v>
      </c>
      <c r="I23" s="334"/>
      <c r="J23" s="334"/>
      <c r="K23" s="89" t="s">
        <v>439</v>
      </c>
      <c r="L23" s="88"/>
    </row>
    <row r="24" spans="1:16379" ht="57.6">
      <c r="A24" s="88">
        <v>22</v>
      </c>
      <c r="B24" s="88" t="s">
        <v>440</v>
      </c>
      <c r="C24" s="88">
        <f>C23+D23*0.1</f>
        <v>16.7</v>
      </c>
      <c r="D24" s="88">
        <v>2</v>
      </c>
      <c r="E24" s="313"/>
      <c r="F24" s="88" t="s">
        <v>349</v>
      </c>
      <c r="G24" s="88"/>
      <c r="H24" s="88" t="s">
        <v>430</v>
      </c>
      <c r="I24" s="334"/>
      <c r="J24" s="334"/>
      <c r="K24" s="89" t="s">
        <v>441</v>
      </c>
      <c r="L24" s="88"/>
    </row>
    <row r="25" spans="1:16379" ht="43.2">
      <c r="A25" s="88">
        <v>23</v>
      </c>
      <c r="B25" s="88" t="s">
        <v>445</v>
      </c>
      <c r="C25" s="88">
        <f>C21+E21</f>
        <v>17.100000000000001</v>
      </c>
      <c r="D25" s="88">
        <v>2</v>
      </c>
      <c r="E25" s="312">
        <v>1</v>
      </c>
      <c r="F25" s="88" t="s">
        <v>349</v>
      </c>
      <c r="G25" s="88"/>
      <c r="H25" s="88" t="s">
        <v>892</v>
      </c>
      <c r="I25" s="334"/>
      <c r="J25" s="334"/>
      <c r="K25" s="89" t="s">
        <v>447</v>
      </c>
      <c r="L25" s="88"/>
    </row>
    <row r="26" spans="1:16379" ht="43.2">
      <c r="A26" s="88">
        <v>24</v>
      </c>
      <c r="B26" s="88" t="s">
        <v>448</v>
      </c>
      <c r="C26" s="88">
        <f>C25+D25*0.1</f>
        <v>17.3</v>
      </c>
      <c r="D26" s="88">
        <v>2</v>
      </c>
      <c r="E26" s="314"/>
      <c r="F26" s="88" t="s">
        <v>349</v>
      </c>
      <c r="G26" s="88"/>
      <c r="H26" s="88" t="s">
        <v>893</v>
      </c>
      <c r="I26" s="334"/>
      <c r="J26" s="334"/>
      <c r="K26" s="89" t="s">
        <v>450</v>
      </c>
      <c r="L26" s="88"/>
    </row>
    <row r="27" spans="1:16379" ht="57.6">
      <c r="A27" s="88">
        <v>25</v>
      </c>
      <c r="B27" s="88" t="s">
        <v>451</v>
      </c>
      <c r="C27" s="88">
        <f>C26+D26*0.1</f>
        <v>17.5</v>
      </c>
      <c r="D27" s="88">
        <v>2</v>
      </c>
      <c r="E27" s="314"/>
      <c r="F27" s="88" t="s">
        <v>349</v>
      </c>
      <c r="G27" s="88"/>
      <c r="H27" s="88" t="s">
        <v>452</v>
      </c>
      <c r="I27" s="334"/>
      <c r="J27" s="334"/>
      <c r="K27" s="89" t="s">
        <v>453</v>
      </c>
      <c r="L27" s="88"/>
    </row>
    <row r="28" spans="1:16379" ht="57.6">
      <c r="A28" s="88">
        <v>26</v>
      </c>
      <c r="B28" s="88" t="s">
        <v>454</v>
      </c>
      <c r="C28" s="88">
        <f>C27+D27*0.1</f>
        <v>17.7</v>
      </c>
      <c r="D28" s="88">
        <v>2</v>
      </c>
      <c r="E28" s="313"/>
      <c r="F28" s="88" t="s">
        <v>349</v>
      </c>
      <c r="G28" s="88"/>
      <c r="H28" s="88" t="s">
        <v>455</v>
      </c>
      <c r="I28" s="334"/>
      <c r="J28" s="334"/>
      <c r="K28" s="89" t="s">
        <v>456</v>
      </c>
      <c r="L28" s="88"/>
    </row>
    <row r="29" spans="1:16379" ht="57.6">
      <c r="A29" s="88">
        <v>27</v>
      </c>
      <c r="B29" s="88" t="s">
        <v>457</v>
      </c>
      <c r="C29" s="88">
        <f>18</f>
        <v>18</v>
      </c>
      <c r="D29" s="88">
        <v>2</v>
      </c>
      <c r="E29" s="88">
        <v>1</v>
      </c>
      <c r="F29" s="88" t="s">
        <v>349</v>
      </c>
      <c r="G29" s="88"/>
      <c r="H29" s="88" t="s">
        <v>458</v>
      </c>
      <c r="I29" s="334"/>
      <c r="J29" s="334"/>
      <c r="K29" s="89" t="s">
        <v>459</v>
      </c>
      <c r="L29" s="88"/>
    </row>
    <row r="30" spans="1:16379" ht="57.6">
      <c r="A30" s="88">
        <v>28</v>
      </c>
      <c r="B30" s="88" t="s">
        <v>472</v>
      </c>
      <c r="C30" s="88">
        <f>C29+E29</f>
        <v>19</v>
      </c>
      <c r="D30" s="88">
        <v>8</v>
      </c>
      <c r="E30" s="88">
        <v>1</v>
      </c>
      <c r="F30" s="88" t="s">
        <v>357</v>
      </c>
      <c r="G30" s="88"/>
      <c r="H30" s="88" t="s">
        <v>894</v>
      </c>
      <c r="I30" s="333"/>
      <c r="J30" s="333"/>
      <c r="K30" s="89">
        <v>8</v>
      </c>
      <c r="L30" s="88"/>
    </row>
    <row r="31" spans="1:16379" ht="43.2">
      <c r="A31" s="88">
        <v>29</v>
      </c>
      <c r="B31" s="88" t="s">
        <v>412</v>
      </c>
      <c r="C31" s="88">
        <f>C30+E30+0.1</f>
        <v>20.100000000000001</v>
      </c>
      <c r="D31" s="88">
        <v>4</v>
      </c>
      <c r="E31" s="312">
        <v>1</v>
      </c>
      <c r="F31" s="88" t="s">
        <v>413</v>
      </c>
      <c r="G31" s="88"/>
      <c r="H31" s="88" t="s">
        <v>895</v>
      </c>
      <c r="I31" s="88" t="s">
        <v>416</v>
      </c>
      <c r="J31" s="332" t="s">
        <v>417</v>
      </c>
      <c r="K31" s="89" t="s">
        <v>418</v>
      </c>
      <c r="L31" s="88"/>
    </row>
    <row r="32" spans="1:16379" s="82" customFormat="1" ht="28.8">
      <c r="A32" s="88">
        <v>30</v>
      </c>
      <c r="B32" s="88" t="s">
        <v>419</v>
      </c>
      <c r="C32" s="88">
        <v>20.5</v>
      </c>
      <c r="D32" s="88">
        <v>1</v>
      </c>
      <c r="E32" s="313"/>
      <c r="F32" s="88" t="s">
        <v>420</v>
      </c>
      <c r="G32" s="88"/>
      <c r="H32" s="88" t="s">
        <v>896</v>
      </c>
      <c r="I32" s="88" t="s">
        <v>416</v>
      </c>
      <c r="J32" s="333"/>
      <c r="K32" s="89">
        <v>1.5</v>
      </c>
      <c r="L32" s="8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</row>
    <row r="33" spans="1:16379" s="82" customFormat="1" ht="28.8">
      <c r="A33" s="88">
        <v>31</v>
      </c>
      <c r="B33" s="88" t="s">
        <v>897</v>
      </c>
      <c r="C33" s="88">
        <v>21</v>
      </c>
      <c r="D33" s="88">
        <v>16</v>
      </c>
      <c r="E33" s="88">
        <v>2</v>
      </c>
      <c r="F33" s="88" t="s">
        <v>393</v>
      </c>
      <c r="G33" s="88" t="s">
        <v>122</v>
      </c>
      <c r="H33" s="88" t="s">
        <v>898</v>
      </c>
      <c r="I33" s="88" t="s">
        <v>396</v>
      </c>
      <c r="J33" s="332" t="s">
        <v>899</v>
      </c>
      <c r="K33" s="89" t="s">
        <v>900</v>
      </c>
      <c r="L33" s="88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</row>
    <row r="34" spans="1:16379" s="83" customFormat="1" ht="28.8">
      <c r="A34" s="88">
        <v>32</v>
      </c>
      <c r="B34" s="88" t="s">
        <v>901</v>
      </c>
      <c r="C34" s="88">
        <f t="shared" ref="C34:C41" si="0">C33+E33</f>
        <v>23</v>
      </c>
      <c r="D34" s="88">
        <v>16</v>
      </c>
      <c r="E34" s="88">
        <v>2</v>
      </c>
      <c r="F34" s="88" t="s">
        <v>393</v>
      </c>
      <c r="G34" s="88" t="s">
        <v>122</v>
      </c>
      <c r="H34" s="88" t="s">
        <v>902</v>
      </c>
      <c r="I34" s="88" t="s">
        <v>396</v>
      </c>
      <c r="J34" s="333"/>
      <c r="K34" s="89" t="s">
        <v>903</v>
      </c>
      <c r="L34" s="88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</row>
    <row r="35" spans="1:16379" s="83" customFormat="1" ht="28.8">
      <c r="A35" s="88">
        <v>33</v>
      </c>
      <c r="B35" s="88" t="s">
        <v>383</v>
      </c>
      <c r="C35" s="88">
        <f t="shared" si="0"/>
        <v>25</v>
      </c>
      <c r="D35" s="88">
        <v>8</v>
      </c>
      <c r="E35" s="88">
        <v>1</v>
      </c>
      <c r="F35" s="88" t="s">
        <v>357</v>
      </c>
      <c r="G35" s="88" t="s">
        <v>67</v>
      </c>
      <c r="H35" s="88" t="s">
        <v>358</v>
      </c>
      <c r="I35" s="88" t="s">
        <v>384</v>
      </c>
      <c r="J35" s="88" t="s">
        <v>385</v>
      </c>
      <c r="K35" s="89">
        <v>1</v>
      </c>
      <c r="L35" s="88" t="s">
        <v>386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</row>
    <row r="36" spans="1:16379" s="1" customFormat="1" ht="28.8">
      <c r="A36" s="88">
        <v>34</v>
      </c>
      <c r="B36" s="88" t="s">
        <v>356</v>
      </c>
      <c r="C36" s="88">
        <f t="shared" si="0"/>
        <v>26</v>
      </c>
      <c r="D36" s="88">
        <v>8</v>
      </c>
      <c r="E36" s="88">
        <v>1</v>
      </c>
      <c r="F36" s="88" t="s">
        <v>357</v>
      </c>
      <c r="G36" s="88" t="s">
        <v>67</v>
      </c>
      <c r="H36" s="88" t="s">
        <v>904</v>
      </c>
      <c r="I36" s="88"/>
      <c r="J36" s="88" t="s">
        <v>360</v>
      </c>
      <c r="K36" s="89">
        <v>1</v>
      </c>
      <c r="L36" s="88" t="s">
        <v>361</v>
      </c>
    </row>
    <row r="37" spans="1:16379" s="1" customFormat="1" ht="28.8">
      <c r="A37" s="88">
        <v>35</v>
      </c>
      <c r="B37" s="88" t="s">
        <v>363</v>
      </c>
      <c r="C37" s="88">
        <f t="shared" si="0"/>
        <v>27</v>
      </c>
      <c r="D37" s="88">
        <v>16</v>
      </c>
      <c r="E37" s="88">
        <v>2</v>
      </c>
      <c r="F37" s="88" t="s">
        <v>364</v>
      </c>
      <c r="G37" s="88" t="s">
        <v>46</v>
      </c>
      <c r="H37" s="88" t="s">
        <v>905</v>
      </c>
      <c r="I37" s="88" t="s">
        <v>366</v>
      </c>
      <c r="J37" s="88" t="s">
        <v>367</v>
      </c>
      <c r="K37" s="89" t="s">
        <v>175</v>
      </c>
      <c r="L37" s="88"/>
    </row>
    <row r="38" spans="1:16379" s="82" customFormat="1" ht="28.8">
      <c r="A38" s="88">
        <v>36</v>
      </c>
      <c r="B38" s="88" t="s">
        <v>368</v>
      </c>
      <c r="C38" s="88">
        <f t="shared" si="0"/>
        <v>29</v>
      </c>
      <c r="D38" s="88">
        <v>16</v>
      </c>
      <c r="E38" s="88">
        <v>2</v>
      </c>
      <c r="F38" s="88" t="s">
        <v>369</v>
      </c>
      <c r="G38" s="88" t="s">
        <v>179</v>
      </c>
      <c r="H38" s="88" t="s">
        <v>906</v>
      </c>
      <c r="I38" s="88" t="s">
        <v>371</v>
      </c>
      <c r="J38" s="88" t="s">
        <v>372</v>
      </c>
      <c r="K38" s="89" t="s">
        <v>120</v>
      </c>
      <c r="L38" s="88" t="s">
        <v>907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</row>
    <row r="39" spans="1:16379" s="1" customFormat="1" ht="43.2">
      <c r="A39" s="88">
        <v>37</v>
      </c>
      <c r="B39" s="88" t="s">
        <v>387</v>
      </c>
      <c r="C39" s="88">
        <f t="shared" si="0"/>
        <v>31</v>
      </c>
      <c r="D39" s="88">
        <v>8</v>
      </c>
      <c r="E39" s="88">
        <v>1</v>
      </c>
      <c r="F39" s="88" t="s">
        <v>357</v>
      </c>
      <c r="G39" s="88" t="s">
        <v>388</v>
      </c>
      <c r="H39" s="88" t="s">
        <v>389</v>
      </c>
      <c r="I39" s="88" t="s">
        <v>390</v>
      </c>
      <c r="J39" s="88" t="s">
        <v>391</v>
      </c>
      <c r="K39" s="89">
        <v>5</v>
      </c>
      <c r="L39" s="88"/>
    </row>
    <row r="40" spans="1:16379" s="82" customFormat="1" ht="22.95" customHeight="1">
      <c r="A40" s="88">
        <v>38</v>
      </c>
      <c r="B40" s="88" t="s">
        <v>377</v>
      </c>
      <c r="C40" s="88">
        <f t="shared" si="0"/>
        <v>32</v>
      </c>
      <c r="D40" s="88">
        <v>4</v>
      </c>
      <c r="E40" s="88">
        <v>1</v>
      </c>
      <c r="F40" s="88" t="s">
        <v>378</v>
      </c>
      <c r="G40" s="88"/>
      <c r="H40" s="88" t="s">
        <v>908</v>
      </c>
      <c r="I40" s="88" t="s">
        <v>380</v>
      </c>
      <c r="J40" s="88" t="s">
        <v>381</v>
      </c>
      <c r="K40" s="89" t="s">
        <v>382</v>
      </c>
      <c r="L40" s="88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</row>
    <row r="41" spans="1:16379" s="1" customFormat="1" ht="22.95" customHeight="1">
      <c r="A41" s="88">
        <v>39</v>
      </c>
      <c r="B41" s="88" t="s">
        <v>373</v>
      </c>
      <c r="C41" s="88">
        <f t="shared" si="0"/>
        <v>33</v>
      </c>
      <c r="D41" s="88">
        <v>8</v>
      </c>
      <c r="E41" s="88">
        <v>1</v>
      </c>
      <c r="F41" s="88" t="s">
        <v>357</v>
      </c>
      <c r="G41" s="88" t="s">
        <v>40</v>
      </c>
      <c r="H41" s="88" t="s">
        <v>374</v>
      </c>
      <c r="I41" s="88" t="s">
        <v>375</v>
      </c>
      <c r="J41" s="88" t="s">
        <v>376</v>
      </c>
      <c r="K41" s="89">
        <v>2</v>
      </c>
      <c r="L41" s="88"/>
    </row>
    <row r="42" spans="1:16379" ht="43.2">
      <c r="A42" s="88">
        <v>40</v>
      </c>
      <c r="B42" s="88" t="s">
        <v>563</v>
      </c>
      <c r="C42" s="88">
        <f t="shared" ref="C42:C47" si="1">C41+E41</f>
        <v>34</v>
      </c>
      <c r="D42" s="88">
        <f t="shared" ref="D42:D62" si="2">E42*8</f>
        <v>32</v>
      </c>
      <c r="E42" s="88">
        <v>4</v>
      </c>
      <c r="F42" s="88" t="s">
        <v>564</v>
      </c>
      <c r="G42" s="88" t="s">
        <v>849</v>
      </c>
      <c r="H42" s="88" t="s">
        <v>565</v>
      </c>
      <c r="I42" s="88" t="s">
        <v>566</v>
      </c>
      <c r="J42" s="88" t="s">
        <v>567</v>
      </c>
      <c r="K42" s="89" t="s">
        <v>568</v>
      </c>
      <c r="L42" s="88"/>
    </row>
    <row r="43" spans="1:16379" s="83" customFormat="1" ht="43.2">
      <c r="A43" s="88">
        <v>41</v>
      </c>
      <c r="B43" s="88" t="s">
        <v>569</v>
      </c>
      <c r="C43" s="88">
        <f t="shared" si="1"/>
        <v>38</v>
      </c>
      <c r="D43" s="88">
        <f t="shared" si="2"/>
        <v>32</v>
      </c>
      <c r="E43" s="88">
        <v>4</v>
      </c>
      <c r="F43" s="88" t="s">
        <v>564</v>
      </c>
      <c r="G43" s="88" t="s">
        <v>849</v>
      </c>
      <c r="H43" s="88" t="s">
        <v>565</v>
      </c>
      <c r="I43" s="88" t="s">
        <v>570</v>
      </c>
      <c r="J43" s="332" t="s">
        <v>571</v>
      </c>
      <c r="K43" s="89" t="s">
        <v>65</v>
      </c>
      <c r="L43" s="88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</row>
    <row r="44" spans="1:16379" ht="43.2">
      <c r="A44" s="88">
        <v>42</v>
      </c>
      <c r="B44" s="88" t="s">
        <v>572</v>
      </c>
      <c r="C44" s="88">
        <f t="shared" si="1"/>
        <v>42</v>
      </c>
      <c r="D44" s="88">
        <f t="shared" si="2"/>
        <v>32</v>
      </c>
      <c r="E44" s="88">
        <v>4</v>
      </c>
      <c r="F44" s="88" t="s">
        <v>564</v>
      </c>
      <c r="G44" s="88" t="s">
        <v>849</v>
      </c>
      <c r="H44" s="88" t="s">
        <v>565</v>
      </c>
      <c r="I44" s="88" t="s">
        <v>570</v>
      </c>
      <c r="J44" s="333"/>
      <c r="K44" s="89" t="s">
        <v>84</v>
      </c>
      <c r="L44" s="88"/>
    </row>
    <row r="45" spans="1:16379" ht="43.2">
      <c r="A45" s="88">
        <v>43</v>
      </c>
      <c r="B45" s="88" t="s">
        <v>573</v>
      </c>
      <c r="C45" s="88">
        <f t="shared" si="1"/>
        <v>46</v>
      </c>
      <c r="D45" s="88">
        <f t="shared" si="2"/>
        <v>32</v>
      </c>
      <c r="E45" s="88">
        <v>4</v>
      </c>
      <c r="F45" s="88" t="s">
        <v>564</v>
      </c>
      <c r="G45" s="88" t="s">
        <v>849</v>
      </c>
      <c r="H45" s="88" t="s">
        <v>565</v>
      </c>
      <c r="I45" s="88" t="s">
        <v>574</v>
      </c>
      <c r="J45" s="332" t="s">
        <v>575</v>
      </c>
      <c r="K45" s="89" t="s">
        <v>65</v>
      </c>
      <c r="L45" s="88"/>
    </row>
    <row r="46" spans="1:16379" ht="43.2">
      <c r="A46" s="88">
        <v>44</v>
      </c>
      <c r="B46" s="88" t="s">
        <v>576</v>
      </c>
      <c r="C46" s="88">
        <f t="shared" si="1"/>
        <v>50</v>
      </c>
      <c r="D46" s="88">
        <f t="shared" si="2"/>
        <v>32</v>
      </c>
      <c r="E46" s="88">
        <v>4</v>
      </c>
      <c r="F46" s="88" t="s">
        <v>564</v>
      </c>
      <c r="G46" s="88" t="s">
        <v>849</v>
      </c>
      <c r="H46" s="88" t="s">
        <v>565</v>
      </c>
      <c r="I46" s="88" t="s">
        <v>574</v>
      </c>
      <c r="J46" s="333"/>
      <c r="K46" s="89" t="s">
        <v>84</v>
      </c>
      <c r="L46" s="88"/>
    </row>
    <row r="47" spans="1:16379" ht="43.2">
      <c r="A47" s="88">
        <v>45</v>
      </c>
      <c r="B47" s="88" t="s">
        <v>577</v>
      </c>
      <c r="C47" s="88">
        <f t="shared" si="1"/>
        <v>54</v>
      </c>
      <c r="D47" s="88">
        <f t="shared" si="2"/>
        <v>64</v>
      </c>
      <c r="E47" s="88">
        <v>8</v>
      </c>
      <c r="F47" s="88" t="s">
        <v>578</v>
      </c>
      <c r="G47" s="88"/>
      <c r="H47" s="88" t="s">
        <v>579</v>
      </c>
      <c r="I47" s="88" t="s">
        <v>580</v>
      </c>
      <c r="J47" s="88" t="s">
        <v>581</v>
      </c>
      <c r="K47" s="89" t="s">
        <v>909</v>
      </c>
      <c r="L47" s="88"/>
    </row>
    <row r="48" spans="1:16379" ht="28.8">
      <c r="A48" s="88">
        <v>46</v>
      </c>
      <c r="B48" s="88" t="s">
        <v>623</v>
      </c>
      <c r="C48" s="88">
        <f t="shared" ref="C48:C62" si="3">C47+E47</f>
        <v>62</v>
      </c>
      <c r="D48" s="88">
        <f t="shared" si="2"/>
        <v>16</v>
      </c>
      <c r="E48" s="88">
        <v>2</v>
      </c>
      <c r="F48" s="88" t="s">
        <v>624</v>
      </c>
      <c r="G48" s="88" t="s">
        <v>122</v>
      </c>
      <c r="H48" s="88" t="s">
        <v>625</v>
      </c>
      <c r="I48" s="88" t="s">
        <v>626</v>
      </c>
      <c r="J48" s="332" t="s">
        <v>627</v>
      </c>
      <c r="K48" s="89" t="s">
        <v>120</v>
      </c>
      <c r="L48" s="88" t="s">
        <v>628</v>
      </c>
    </row>
    <row r="49" spans="1:16379" ht="28.8">
      <c r="A49" s="88">
        <v>47</v>
      </c>
      <c r="B49" s="88" t="s">
        <v>629</v>
      </c>
      <c r="C49" s="88">
        <f t="shared" si="3"/>
        <v>64</v>
      </c>
      <c r="D49" s="88">
        <f t="shared" si="2"/>
        <v>16</v>
      </c>
      <c r="E49" s="88">
        <v>2</v>
      </c>
      <c r="F49" s="88" t="s">
        <v>624</v>
      </c>
      <c r="G49" s="88" t="s">
        <v>122</v>
      </c>
      <c r="H49" s="88" t="s">
        <v>625</v>
      </c>
      <c r="I49" s="88" t="s">
        <v>626</v>
      </c>
      <c r="J49" s="334"/>
      <c r="K49" s="89" t="s">
        <v>175</v>
      </c>
      <c r="L49" s="88" t="s">
        <v>628</v>
      </c>
    </row>
    <row r="50" spans="1:16379" ht="28.8">
      <c r="A50" s="88">
        <v>48</v>
      </c>
      <c r="B50" s="88" t="s">
        <v>630</v>
      </c>
      <c r="C50" s="88">
        <f t="shared" si="3"/>
        <v>66</v>
      </c>
      <c r="D50" s="88">
        <f t="shared" si="2"/>
        <v>16</v>
      </c>
      <c r="E50" s="88">
        <v>2</v>
      </c>
      <c r="F50" s="88" t="s">
        <v>624</v>
      </c>
      <c r="G50" s="88" t="s">
        <v>122</v>
      </c>
      <c r="H50" s="88" t="s">
        <v>625</v>
      </c>
      <c r="I50" s="88" t="s">
        <v>626</v>
      </c>
      <c r="J50" s="334"/>
      <c r="K50" s="89" t="s">
        <v>182</v>
      </c>
      <c r="L50" s="88" t="s">
        <v>628</v>
      </c>
    </row>
    <row r="51" spans="1:16379" s="1" customFormat="1" ht="28.8">
      <c r="A51" s="88">
        <v>49</v>
      </c>
      <c r="B51" s="88" t="s">
        <v>631</v>
      </c>
      <c r="C51" s="88">
        <f t="shared" si="3"/>
        <v>68</v>
      </c>
      <c r="D51" s="88">
        <f t="shared" si="2"/>
        <v>16</v>
      </c>
      <c r="E51" s="88">
        <v>2</v>
      </c>
      <c r="F51" s="88" t="s">
        <v>624</v>
      </c>
      <c r="G51" s="88" t="s">
        <v>122</v>
      </c>
      <c r="H51" s="88" t="s">
        <v>625</v>
      </c>
      <c r="I51" s="88" t="s">
        <v>626</v>
      </c>
      <c r="J51" s="333"/>
      <c r="K51" s="89" t="s">
        <v>410</v>
      </c>
      <c r="L51" s="88" t="s">
        <v>628</v>
      </c>
    </row>
    <row r="52" spans="1:16379" ht="28.8">
      <c r="A52" s="88">
        <v>50</v>
      </c>
      <c r="B52" s="88" t="s">
        <v>632</v>
      </c>
      <c r="C52" s="88">
        <f t="shared" si="3"/>
        <v>70</v>
      </c>
      <c r="D52" s="88">
        <f t="shared" si="2"/>
        <v>16</v>
      </c>
      <c r="E52" s="88">
        <v>2</v>
      </c>
      <c r="F52" s="88" t="s">
        <v>624</v>
      </c>
      <c r="G52" s="88" t="s">
        <v>122</v>
      </c>
      <c r="H52" s="88" t="s">
        <v>625</v>
      </c>
      <c r="I52" s="88" t="s">
        <v>633</v>
      </c>
      <c r="J52" s="332" t="s">
        <v>634</v>
      </c>
      <c r="K52" s="89" t="s">
        <v>120</v>
      </c>
      <c r="L52" s="88" t="s">
        <v>628</v>
      </c>
    </row>
    <row r="53" spans="1:16379" s="1" customFormat="1" ht="28.8">
      <c r="A53" s="88">
        <v>51</v>
      </c>
      <c r="B53" s="88" t="s">
        <v>635</v>
      </c>
      <c r="C53" s="88">
        <f t="shared" si="3"/>
        <v>72</v>
      </c>
      <c r="D53" s="88">
        <f t="shared" si="2"/>
        <v>16</v>
      </c>
      <c r="E53" s="88">
        <v>2</v>
      </c>
      <c r="F53" s="88" t="s">
        <v>624</v>
      </c>
      <c r="G53" s="88" t="s">
        <v>122</v>
      </c>
      <c r="H53" s="88" t="s">
        <v>625</v>
      </c>
      <c r="I53" s="88" t="s">
        <v>633</v>
      </c>
      <c r="J53" s="334"/>
      <c r="K53" s="89" t="s">
        <v>175</v>
      </c>
      <c r="L53" s="88" t="s">
        <v>628</v>
      </c>
    </row>
    <row r="54" spans="1:16379" s="1" customFormat="1" ht="28.8">
      <c r="A54" s="88">
        <v>52</v>
      </c>
      <c r="B54" s="88" t="s">
        <v>636</v>
      </c>
      <c r="C54" s="88">
        <f t="shared" si="3"/>
        <v>74</v>
      </c>
      <c r="D54" s="88">
        <f t="shared" si="2"/>
        <v>16</v>
      </c>
      <c r="E54" s="88">
        <v>2</v>
      </c>
      <c r="F54" s="88" t="s">
        <v>624</v>
      </c>
      <c r="G54" s="88" t="s">
        <v>122</v>
      </c>
      <c r="H54" s="88" t="s">
        <v>625</v>
      </c>
      <c r="I54" s="88" t="s">
        <v>633</v>
      </c>
      <c r="J54" s="334"/>
      <c r="K54" s="89" t="s">
        <v>182</v>
      </c>
      <c r="L54" s="88" t="s">
        <v>628</v>
      </c>
    </row>
    <row r="55" spans="1:16379" s="1" customFormat="1" ht="28.8">
      <c r="A55" s="88">
        <v>53</v>
      </c>
      <c r="B55" s="88" t="s">
        <v>637</v>
      </c>
      <c r="C55" s="88">
        <f t="shared" si="3"/>
        <v>76</v>
      </c>
      <c r="D55" s="88">
        <f t="shared" si="2"/>
        <v>16</v>
      </c>
      <c r="E55" s="88">
        <v>2</v>
      </c>
      <c r="F55" s="88" t="s">
        <v>624</v>
      </c>
      <c r="G55" s="88" t="s">
        <v>122</v>
      </c>
      <c r="H55" s="88" t="s">
        <v>625</v>
      </c>
      <c r="I55" s="88" t="s">
        <v>633</v>
      </c>
      <c r="J55" s="333"/>
      <c r="K55" s="89" t="s">
        <v>410</v>
      </c>
      <c r="L55" s="88" t="s">
        <v>628</v>
      </c>
    </row>
    <row r="56" spans="1:16379" s="1" customFormat="1">
      <c r="A56" s="88">
        <v>54</v>
      </c>
      <c r="B56" s="88" t="s">
        <v>638</v>
      </c>
      <c r="C56" s="88">
        <f t="shared" si="3"/>
        <v>78</v>
      </c>
      <c r="D56" s="88">
        <f t="shared" si="2"/>
        <v>16</v>
      </c>
      <c r="E56" s="88">
        <v>2</v>
      </c>
      <c r="F56" s="88" t="s">
        <v>639</v>
      </c>
      <c r="G56" s="88" t="s">
        <v>122</v>
      </c>
      <c r="H56" s="88" t="s">
        <v>625</v>
      </c>
      <c r="I56" s="88" t="s">
        <v>640</v>
      </c>
      <c r="J56" s="332" t="s">
        <v>641</v>
      </c>
      <c r="K56" s="89" t="s">
        <v>120</v>
      </c>
      <c r="L56" s="88"/>
    </row>
    <row r="57" spans="1:16379" s="1" customFormat="1">
      <c r="A57" s="88">
        <v>55</v>
      </c>
      <c r="B57" s="88" t="s">
        <v>642</v>
      </c>
      <c r="C57" s="88">
        <f t="shared" si="3"/>
        <v>80</v>
      </c>
      <c r="D57" s="88">
        <f t="shared" si="2"/>
        <v>16</v>
      </c>
      <c r="E57" s="88">
        <v>2</v>
      </c>
      <c r="F57" s="88" t="s">
        <v>639</v>
      </c>
      <c r="G57" s="88" t="s">
        <v>122</v>
      </c>
      <c r="H57" s="88" t="s">
        <v>625</v>
      </c>
      <c r="I57" s="88" t="s">
        <v>640</v>
      </c>
      <c r="J57" s="334"/>
      <c r="K57" s="89" t="s">
        <v>175</v>
      </c>
      <c r="L57" s="88"/>
    </row>
    <row r="58" spans="1:16379" s="1" customFormat="1" ht="28.8">
      <c r="A58" s="88">
        <v>56</v>
      </c>
      <c r="B58" s="88" t="s">
        <v>910</v>
      </c>
      <c r="C58" s="88">
        <f t="shared" si="3"/>
        <v>82</v>
      </c>
      <c r="D58" s="88">
        <f t="shared" si="2"/>
        <v>16</v>
      </c>
      <c r="E58" s="88">
        <v>2</v>
      </c>
      <c r="F58" s="88" t="s">
        <v>911</v>
      </c>
      <c r="G58" s="88" t="s">
        <v>873</v>
      </c>
      <c r="H58" s="88" t="s">
        <v>912</v>
      </c>
      <c r="I58" s="88" t="s">
        <v>640</v>
      </c>
      <c r="J58" s="334"/>
      <c r="K58" s="89" t="s">
        <v>913</v>
      </c>
      <c r="L58" s="88"/>
    </row>
    <row r="59" spans="1:16379" s="1" customFormat="1" ht="28.8">
      <c r="A59" s="88">
        <v>57</v>
      </c>
      <c r="B59" s="88" t="s">
        <v>914</v>
      </c>
      <c r="C59" s="88">
        <f t="shared" si="3"/>
        <v>84</v>
      </c>
      <c r="D59" s="88">
        <f t="shared" si="2"/>
        <v>16</v>
      </c>
      <c r="E59" s="88">
        <v>2</v>
      </c>
      <c r="F59" s="88" t="s">
        <v>915</v>
      </c>
      <c r="G59" s="88" t="s">
        <v>873</v>
      </c>
      <c r="H59" s="88" t="s">
        <v>916</v>
      </c>
      <c r="I59" s="88" t="s">
        <v>640</v>
      </c>
      <c r="J59" s="333"/>
      <c r="K59" s="89" t="s">
        <v>917</v>
      </c>
      <c r="L59" s="88"/>
    </row>
    <row r="60" spans="1:16379" s="83" customFormat="1" ht="28.8">
      <c r="A60" s="88">
        <v>58</v>
      </c>
      <c r="B60" s="88" t="s">
        <v>648</v>
      </c>
      <c r="C60" s="88">
        <f t="shared" si="3"/>
        <v>86</v>
      </c>
      <c r="D60" s="88">
        <f t="shared" si="2"/>
        <v>16</v>
      </c>
      <c r="E60" s="88">
        <v>2</v>
      </c>
      <c r="F60" s="88" t="s">
        <v>649</v>
      </c>
      <c r="G60" s="88" t="s">
        <v>918</v>
      </c>
      <c r="H60" s="88" t="s">
        <v>650</v>
      </c>
      <c r="I60" s="88" t="s">
        <v>645</v>
      </c>
      <c r="J60" s="332" t="s">
        <v>646</v>
      </c>
      <c r="K60" s="89" t="s">
        <v>175</v>
      </c>
      <c r="L60" s="88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</row>
    <row r="61" spans="1:16379" ht="28.8">
      <c r="A61" s="88">
        <v>59</v>
      </c>
      <c r="B61" s="88" t="s">
        <v>651</v>
      </c>
      <c r="C61" s="88">
        <f t="shared" si="3"/>
        <v>88</v>
      </c>
      <c r="D61" s="88">
        <f t="shared" si="2"/>
        <v>16</v>
      </c>
      <c r="E61" s="88">
        <v>2</v>
      </c>
      <c r="F61" s="88" t="s">
        <v>649</v>
      </c>
      <c r="G61" s="88" t="s">
        <v>918</v>
      </c>
      <c r="H61" s="88" t="s">
        <v>650</v>
      </c>
      <c r="I61" s="88" t="s">
        <v>645</v>
      </c>
      <c r="J61" s="334"/>
      <c r="K61" s="89" t="s">
        <v>182</v>
      </c>
      <c r="L61" s="88"/>
    </row>
    <row r="62" spans="1:16379" ht="28.8">
      <c r="A62" s="88">
        <v>60</v>
      </c>
      <c r="B62" s="88" t="s">
        <v>652</v>
      </c>
      <c r="C62" s="88">
        <f t="shared" si="3"/>
        <v>90</v>
      </c>
      <c r="D62" s="88">
        <f t="shared" si="2"/>
        <v>16</v>
      </c>
      <c r="E62" s="88">
        <v>2</v>
      </c>
      <c r="F62" s="88" t="s">
        <v>649</v>
      </c>
      <c r="G62" s="88" t="s">
        <v>918</v>
      </c>
      <c r="H62" s="88" t="s">
        <v>650</v>
      </c>
      <c r="I62" s="88" t="s">
        <v>645</v>
      </c>
      <c r="J62" s="333"/>
      <c r="K62" s="89" t="s">
        <v>410</v>
      </c>
      <c r="L62" s="88"/>
    </row>
    <row r="63" spans="1:16379" ht="86.4">
      <c r="A63" s="88">
        <v>61</v>
      </c>
      <c r="B63" s="88" t="s">
        <v>919</v>
      </c>
      <c r="C63" s="88">
        <f>C62+E62+0.1</f>
        <v>92.1</v>
      </c>
      <c r="D63" s="88">
        <v>2</v>
      </c>
      <c r="E63" s="312">
        <v>1</v>
      </c>
      <c r="F63" s="88" t="s">
        <v>349</v>
      </c>
      <c r="G63" s="88" t="s">
        <v>920</v>
      </c>
      <c r="H63" s="88" t="s">
        <v>423</v>
      </c>
      <c r="I63" s="332" t="s">
        <v>693</v>
      </c>
      <c r="J63" s="332" t="s">
        <v>694</v>
      </c>
      <c r="K63" s="89" t="s">
        <v>921</v>
      </c>
      <c r="L63" s="88"/>
    </row>
    <row r="64" spans="1:16379" s="1" customFormat="1" ht="57.6">
      <c r="A64" s="88">
        <v>62</v>
      </c>
      <c r="B64" s="88" t="s">
        <v>922</v>
      </c>
      <c r="C64" s="88">
        <f>C63+D63*0.1</f>
        <v>92.3</v>
      </c>
      <c r="D64" s="88">
        <v>2</v>
      </c>
      <c r="E64" s="314"/>
      <c r="F64" s="88" t="s">
        <v>349</v>
      </c>
      <c r="G64" s="88"/>
      <c r="H64" s="88" t="s">
        <v>423</v>
      </c>
      <c r="I64" s="334"/>
      <c r="J64" s="334"/>
      <c r="K64" s="89" t="s">
        <v>237</v>
      </c>
      <c r="L64" s="88"/>
    </row>
    <row r="65" spans="1:14" s="1" customFormat="1" ht="57.6">
      <c r="A65" s="88">
        <v>63</v>
      </c>
      <c r="B65" s="88" t="s">
        <v>923</v>
      </c>
      <c r="C65" s="88">
        <f>C64+D64*0.1</f>
        <v>92.5</v>
      </c>
      <c r="D65" s="88">
        <v>2</v>
      </c>
      <c r="E65" s="314"/>
      <c r="F65" s="88" t="s">
        <v>349</v>
      </c>
      <c r="G65" s="88"/>
      <c r="H65" s="88" t="s">
        <v>423</v>
      </c>
      <c r="I65" s="334"/>
      <c r="J65" s="334"/>
      <c r="K65" s="89" t="s">
        <v>439</v>
      </c>
      <c r="L65" s="88"/>
    </row>
    <row r="66" spans="1:14" s="1" customFormat="1" ht="57.6">
      <c r="A66" s="88">
        <v>64</v>
      </c>
      <c r="B66" s="88" t="s">
        <v>924</v>
      </c>
      <c r="C66" s="88">
        <f>C65+D65*0.1</f>
        <v>92.7</v>
      </c>
      <c r="D66" s="88">
        <v>2</v>
      </c>
      <c r="E66" s="313"/>
      <c r="F66" s="88" t="s">
        <v>349</v>
      </c>
      <c r="G66" s="88"/>
      <c r="H66" s="88" t="s">
        <v>423</v>
      </c>
      <c r="I66" s="334"/>
      <c r="J66" s="334"/>
      <c r="K66" s="89" t="s">
        <v>441</v>
      </c>
      <c r="L66" s="88"/>
    </row>
    <row r="67" spans="1:14" s="1" customFormat="1" ht="57.6">
      <c r="A67" s="88">
        <v>65</v>
      </c>
      <c r="B67" s="88" t="s">
        <v>925</v>
      </c>
      <c r="C67" s="88">
        <f>C63+E63</f>
        <v>93.1</v>
      </c>
      <c r="D67" s="88">
        <v>2</v>
      </c>
      <c r="E67" s="312">
        <v>1</v>
      </c>
      <c r="F67" s="88" t="s">
        <v>349</v>
      </c>
      <c r="G67" s="88"/>
      <c r="H67" s="88" t="s">
        <v>423</v>
      </c>
      <c r="I67" s="334"/>
      <c r="J67" s="334"/>
      <c r="K67" s="89" t="s">
        <v>926</v>
      </c>
      <c r="L67" s="88"/>
    </row>
    <row r="68" spans="1:14" s="1" customFormat="1" ht="57.6">
      <c r="A68" s="88">
        <v>66</v>
      </c>
      <c r="B68" s="94" t="s">
        <v>927</v>
      </c>
      <c r="C68" s="94">
        <f>C67+D67*0.1</f>
        <v>93.3</v>
      </c>
      <c r="D68" s="88">
        <v>2</v>
      </c>
      <c r="E68" s="314"/>
      <c r="F68" s="88" t="s">
        <v>349</v>
      </c>
      <c r="G68" s="88"/>
      <c r="H68" s="88" t="s">
        <v>423</v>
      </c>
      <c r="I68" s="334"/>
      <c r="J68" s="334"/>
      <c r="K68" s="89" t="s">
        <v>450</v>
      </c>
      <c r="L68" s="88"/>
    </row>
    <row r="69" spans="1:14" s="1" customFormat="1" ht="57.6">
      <c r="A69" s="88">
        <v>67</v>
      </c>
      <c r="B69" s="94" t="s">
        <v>492</v>
      </c>
      <c r="C69" s="94">
        <f>C68+D68*0.1</f>
        <v>93.5</v>
      </c>
      <c r="D69" s="88">
        <v>2</v>
      </c>
      <c r="E69" s="314"/>
      <c r="F69" s="88" t="s">
        <v>349</v>
      </c>
      <c r="G69" s="88"/>
      <c r="H69" s="88" t="s">
        <v>423</v>
      </c>
      <c r="I69" s="334"/>
      <c r="J69" s="334"/>
      <c r="K69" s="97" t="s">
        <v>928</v>
      </c>
      <c r="L69" s="88"/>
    </row>
    <row r="70" spans="1:14" s="1" customFormat="1" ht="57.6">
      <c r="A70" s="88">
        <v>68</v>
      </c>
      <c r="B70" s="94" t="s">
        <v>929</v>
      </c>
      <c r="C70" s="94">
        <f>C69+D69*0.1</f>
        <v>93.7</v>
      </c>
      <c r="D70" s="88">
        <v>2</v>
      </c>
      <c r="E70" s="313"/>
      <c r="F70" s="88" t="s">
        <v>349</v>
      </c>
      <c r="G70" s="88"/>
      <c r="H70" s="88" t="s">
        <v>423</v>
      </c>
      <c r="I70" s="334"/>
      <c r="J70" s="334"/>
      <c r="K70" s="97" t="s">
        <v>930</v>
      </c>
      <c r="L70" s="88"/>
    </row>
    <row r="71" spans="1:14" s="1" customFormat="1" ht="28.95" customHeight="1">
      <c r="A71" s="88">
        <v>69</v>
      </c>
      <c r="B71" s="94" t="s">
        <v>931</v>
      </c>
      <c r="C71" s="88">
        <f>C67+E67-0.1</f>
        <v>94</v>
      </c>
      <c r="D71" s="88">
        <v>16</v>
      </c>
      <c r="E71" s="88">
        <v>2</v>
      </c>
      <c r="F71" s="95" t="s">
        <v>932</v>
      </c>
      <c r="G71" s="88"/>
      <c r="H71" s="88" t="s">
        <v>488</v>
      </c>
      <c r="I71" s="334"/>
      <c r="J71" s="334"/>
      <c r="K71" s="89" t="s">
        <v>398</v>
      </c>
      <c r="L71" s="88"/>
    </row>
    <row r="72" spans="1:14" s="1" customFormat="1" ht="28.8">
      <c r="A72" s="88">
        <v>70</v>
      </c>
      <c r="B72" s="88" t="s">
        <v>933</v>
      </c>
      <c r="C72" s="88">
        <f>C71+E71</f>
        <v>96</v>
      </c>
      <c r="D72" s="88">
        <v>16</v>
      </c>
      <c r="E72" s="88">
        <v>2</v>
      </c>
      <c r="F72" s="95" t="s">
        <v>932</v>
      </c>
      <c r="G72" s="88"/>
      <c r="H72" s="88" t="s">
        <v>488</v>
      </c>
      <c r="I72" s="333"/>
      <c r="J72" s="333"/>
      <c r="K72" s="89" t="s">
        <v>401</v>
      </c>
      <c r="L72" s="88"/>
    </row>
    <row r="73" spans="1:14" s="1" customFormat="1" ht="28.8">
      <c r="A73" s="88">
        <v>71</v>
      </c>
      <c r="B73" s="88" t="s">
        <v>934</v>
      </c>
      <c r="C73" s="88">
        <f>C72+E72</f>
        <v>98</v>
      </c>
      <c r="D73" s="88">
        <f>E73*8</f>
        <v>16</v>
      </c>
      <c r="E73" s="88">
        <v>2</v>
      </c>
      <c r="F73" s="88" t="s">
        <v>404</v>
      </c>
      <c r="G73" s="88"/>
      <c r="H73" s="88" t="s">
        <v>488</v>
      </c>
      <c r="I73" s="332" t="s">
        <v>701</v>
      </c>
      <c r="J73" s="332" t="s">
        <v>702</v>
      </c>
      <c r="K73" s="89" t="s">
        <v>935</v>
      </c>
      <c r="L73" s="88" t="s">
        <v>936</v>
      </c>
    </row>
    <row r="74" spans="1:14" s="1" customFormat="1" ht="28.8">
      <c r="A74" s="88">
        <v>72</v>
      </c>
      <c r="B74" s="88" t="s">
        <v>937</v>
      </c>
      <c r="C74" s="88">
        <f>C73+E73</f>
        <v>100</v>
      </c>
      <c r="D74" s="88">
        <f>E74*8</f>
        <v>16</v>
      </c>
      <c r="E74" s="88">
        <v>2</v>
      </c>
      <c r="F74" s="88" t="s">
        <v>404</v>
      </c>
      <c r="G74" s="88"/>
      <c r="H74" s="88" t="s">
        <v>488</v>
      </c>
      <c r="I74" s="333"/>
      <c r="J74" s="333"/>
      <c r="K74" s="89" t="s">
        <v>938</v>
      </c>
      <c r="L74" s="88"/>
    </row>
    <row r="75" spans="1:14" s="1" customFormat="1" ht="57.6">
      <c r="A75" s="88">
        <v>73</v>
      </c>
      <c r="B75" s="88" t="s">
        <v>939</v>
      </c>
      <c r="C75" s="88">
        <f>C74+E74+0.1</f>
        <v>102.1</v>
      </c>
      <c r="D75" s="88">
        <v>2</v>
      </c>
      <c r="E75" s="312">
        <v>1</v>
      </c>
      <c r="F75" s="88" t="s">
        <v>349</v>
      </c>
      <c r="G75" s="88"/>
      <c r="H75" s="88" t="s">
        <v>423</v>
      </c>
      <c r="I75" s="332" t="s">
        <v>749</v>
      </c>
      <c r="J75" s="332" t="s">
        <v>467</v>
      </c>
      <c r="K75" s="89" t="s">
        <v>433</v>
      </c>
      <c r="L75" s="88"/>
    </row>
    <row r="76" spans="1:14" s="1" customFormat="1" ht="57.6">
      <c r="A76" s="88">
        <v>74</v>
      </c>
      <c r="B76" s="88" t="s">
        <v>940</v>
      </c>
      <c r="C76" s="88">
        <f>C75+D75*0.1</f>
        <v>102.3</v>
      </c>
      <c r="D76" s="88">
        <v>2</v>
      </c>
      <c r="E76" s="314"/>
      <c r="F76" s="88" t="s">
        <v>349</v>
      </c>
      <c r="G76" s="88"/>
      <c r="H76" s="88" t="s">
        <v>423</v>
      </c>
      <c r="I76" s="334"/>
      <c r="J76" s="334"/>
      <c r="K76" s="89" t="s">
        <v>435</v>
      </c>
      <c r="L76" s="88"/>
    </row>
    <row r="77" spans="1:14" ht="57.6">
      <c r="A77" s="88">
        <v>75</v>
      </c>
      <c r="B77" s="88" t="s">
        <v>941</v>
      </c>
      <c r="C77" s="88">
        <f>C76+D76*0.1</f>
        <v>102.5</v>
      </c>
      <c r="D77" s="88">
        <v>2</v>
      </c>
      <c r="E77" s="314"/>
      <c r="F77" s="88" t="s">
        <v>349</v>
      </c>
      <c r="G77" s="88"/>
      <c r="H77" s="88" t="s">
        <v>423</v>
      </c>
      <c r="I77" s="334"/>
      <c r="J77" s="334"/>
      <c r="K77" s="89" t="s">
        <v>870</v>
      </c>
      <c r="L77" s="88"/>
    </row>
    <row r="78" spans="1:14" ht="57.6">
      <c r="A78" s="88">
        <v>76</v>
      </c>
      <c r="B78" s="88" t="s">
        <v>942</v>
      </c>
      <c r="C78" s="88">
        <f>C77+D77*0.1</f>
        <v>102.7</v>
      </c>
      <c r="D78" s="88">
        <v>2</v>
      </c>
      <c r="E78" s="313"/>
      <c r="F78" s="88" t="s">
        <v>349</v>
      </c>
      <c r="G78" s="88"/>
      <c r="H78" s="88" t="s">
        <v>943</v>
      </c>
      <c r="I78" s="333"/>
      <c r="J78" s="333"/>
      <c r="K78" s="89" t="s">
        <v>518</v>
      </c>
      <c r="L78" s="88"/>
    </row>
    <row r="79" spans="1:14">
      <c r="A79" s="88">
        <v>77</v>
      </c>
      <c r="B79" s="88" t="s">
        <v>583</v>
      </c>
      <c r="C79" s="88">
        <f>C75+E75-0.1</f>
        <v>103</v>
      </c>
      <c r="D79" s="88">
        <f t="shared" ref="D79:D90" si="4">E79*8</f>
        <v>8</v>
      </c>
      <c r="E79" s="88">
        <v>1</v>
      </c>
      <c r="F79" s="88" t="s">
        <v>584</v>
      </c>
      <c r="G79" s="88" t="s">
        <v>40</v>
      </c>
      <c r="H79" s="88" t="s">
        <v>585</v>
      </c>
      <c r="I79" s="332" t="s">
        <v>944</v>
      </c>
      <c r="J79" s="332" t="s">
        <v>587</v>
      </c>
      <c r="K79" s="89">
        <v>1</v>
      </c>
      <c r="L79" s="88"/>
    </row>
    <row r="80" spans="1:14" s="1" customFormat="1">
      <c r="A80" s="88">
        <v>78</v>
      </c>
      <c r="B80" s="88" t="s">
        <v>588</v>
      </c>
      <c r="C80" s="88">
        <f>C79+E79</f>
        <v>104</v>
      </c>
      <c r="D80" s="88">
        <f t="shared" si="4"/>
        <v>8</v>
      </c>
      <c r="E80" s="88">
        <v>1</v>
      </c>
      <c r="F80" s="88" t="s">
        <v>584</v>
      </c>
      <c r="G80" s="88" t="s">
        <v>40</v>
      </c>
      <c r="H80" s="88" t="s">
        <v>585</v>
      </c>
      <c r="I80" s="334"/>
      <c r="J80" s="334"/>
      <c r="K80" s="89">
        <v>2</v>
      </c>
      <c r="L80" s="88"/>
      <c r="M80" s="98"/>
      <c r="N80" s="99"/>
    </row>
    <row r="81" spans="1:16379" s="1" customFormat="1">
      <c r="A81" s="88">
        <v>79</v>
      </c>
      <c r="B81" s="88" t="s">
        <v>589</v>
      </c>
      <c r="C81" s="88">
        <f t="shared" ref="C81:C97" si="5">C80+E80</f>
        <v>105</v>
      </c>
      <c r="D81" s="88">
        <f t="shared" si="4"/>
        <v>8</v>
      </c>
      <c r="E81" s="88">
        <v>1</v>
      </c>
      <c r="F81" s="88" t="s">
        <v>584</v>
      </c>
      <c r="G81" s="88" t="s">
        <v>40</v>
      </c>
      <c r="H81" s="88" t="s">
        <v>585</v>
      </c>
      <c r="I81" s="334"/>
      <c r="J81" s="334"/>
      <c r="K81" s="89">
        <v>3</v>
      </c>
      <c r="L81" s="88"/>
      <c r="M81" s="12"/>
      <c r="N81" s="100"/>
    </row>
    <row r="82" spans="1:16379" s="1" customFormat="1">
      <c r="A82" s="88">
        <v>80</v>
      </c>
      <c r="B82" s="88" t="s">
        <v>590</v>
      </c>
      <c r="C82" s="88">
        <f t="shared" si="5"/>
        <v>106</v>
      </c>
      <c r="D82" s="88">
        <f t="shared" si="4"/>
        <v>8</v>
      </c>
      <c r="E82" s="88">
        <v>1</v>
      </c>
      <c r="F82" s="88" t="s">
        <v>584</v>
      </c>
      <c r="G82" s="88" t="s">
        <v>40</v>
      </c>
      <c r="H82" s="88" t="s">
        <v>585</v>
      </c>
      <c r="I82" s="334"/>
      <c r="J82" s="334"/>
      <c r="K82" s="89">
        <v>4</v>
      </c>
      <c r="L82" s="88"/>
      <c r="M82" s="12"/>
      <c r="N82" s="100"/>
    </row>
    <row r="83" spans="1:16379" s="1" customFormat="1" ht="28.8">
      <c r="A83" s="88">
        <v>81</v>
      </c>
      <c r="B83" s="88" t="s">
        <v>591</v>
      </c>
      <c r="C83" s="88">
        <f t="shared" si="5"/>
        <v>107</v>
      </c>
      <c r="D83" s="88">
        <f t="shared" si="4"/>
        <v>8</v>
      </c>
      <c r="E83" s="88">
        <v>1</v>
      </c>
      <c r="F83" s="88" t="s">
        <v>584</v>
      </c>
      <c r="G83" s="88" t="s">
        <v>40</v>
      </c>
      <c r="H83" s="88" t="s">
        <v>585</v>
      </c>
      <c r="I83" s="334"/>
      <c r="J83" s="334"/>
      <c r="K83" s="89">
        <v>5</v>
      </c>
      <c r="L83" s="88"/>
      <c r="M83" s="98"/>
      <c r="N83" s="99"/>
    </row>
    <row r="84" spans="1:16379" s="1" customFormat="1" ht="28.8">
      <c r="A84" s="88">
        <v>82</v>
      </c>
      <c r="B84" s="88" t="s">
        <v>592</v>
      </c>
      <c r="C84" s="88">
        <f t="shared" si="5"/>
        <v>108</v>
      </c>
      <c r="D84" s="88">
        <f t="shared" si="4"/>
        <v>8</v>
      </c>
      <c r="E84" s="88">
        <v>1</v>
      </c>
      <c r="F84" s="88" t="s">
        <v>584</v>
      </c>
      <c r="G84" s="88" t="s">
        <v>40</v>
      </c>
      <c r="H84" s="88" t="s">
        <v>585</v>
      </c>
      <c r="I84" s="334"/>
      <c r="J84" s="334"/>
      <c r="K84" s="89">
        <v>6</v>
      </c>
      <c r="L84" s="88"/>
      <c r="M84" s="98"/>
      <c r="N84" s="99"/>
    </row>
    <row r="85" spans="1:16379" s="1" customFormat="1" ht="28.8">
      <c r="A85" s="88">
        <v>83</v>
      </c>
      <c r="B85" s="88" t="s">
        <v>593</v>
      </c>
      <c r="C85" s="88">
        <f t="shared" si="5"/>
        <v>109</v>
      </c>
      <c r="D85" s="88">
        <f t="shared" si="4"/>
        <v>8</v>
      </c>
      <c r="E85" s="88">
        <v>1</v>
      </c>
      <c r="F85" s="88" t="s">
        <v>584</v>
      </c>
      <c r="G85" s="88" t="s">
        <v>40</v>
      </c>
      <c r="H85" s="88" t="s">
        <v>585</v>
      </c>
      <c r="I85" s="334"/>
      <c r="J85" s="334"/>
      <c r="K85" s="89">
        <v>7</v>
      </c>
      <c r="L85" s="88"/>
      <c r="M85" s="98"/>
      <c r="N85" s="99"/>
    </row>
    <row r="86" spans="1:16379" s="1" customFormat="1" ht="28.8">
      <c r="A86" s="88">
        <v>84</v>
      </c>
      <c r="B86" s="88" t="s">
        <v>594</v>
      </c>
      <c r="C86" s="88">
        <f t="shared" si="5"/>
        <v>110</v>
      </c>
      <c r="D86" s="88">
        <f t="shared" si="4"/>
        <v>8</v>
      </c>
      <c r="E86" s="88">
        <v>1</v>
      </c>
      <c r="F86" s="88" t="s">
        <v>584</v>
      </c>
      <c r="G86" s="88" t="s">
        <v>40</v>
      </c>
      <c r="H86" s="88" t="s">
        <v>585</v>
      </c>
      <c r="I86" s="333"/>
      <c r="J86" s="333"/>
      <c r="K86" s="89">
        <v>8</v>
      </c>
      <c r="L86" s="88"/>
      <c r="M86" s="98"/>
      <c r="N86" s="99"/>
    </row>
    <row r="87" spans="1:16379" s="1" customFormat="1" ht="28.8">
      <c r="A87" s="88">
        <v>85</v>
      </c>
      <c r="B87" s="88" t="s">
        <v>595</v>
      </c>
      <c r="C87" s="88">
        <f t="shared" si="5"/>
        <v>111</v>
      </c>
      <c r="D87" s="88">
        <f t="shared" si="4"/>
        <v>8</v>
      </c>
      <c r="E87" s="88">
        <v>1</v>
      </c>
      <c r="F87" s="88" t="s">
        <v>584</v>
      </c>
      <c r="G87" s="88" t="s">
        <v>40</v>
      </c>
      <c r="H87" s="88" t="s">
        <v>585</v>
      </c>
      <c r="I87" s="88" t="s">
        <v>596</v>
      </c>
      <c r="J87" s="332" t="s">
        <v>597</v>
      </c>
      <c r="K87" s="89">
        <v>1</v>
      </c>
      <c r="L87" s="88"/>
      <c r="M87" s="98"/>
      <c r="N87" s="99"/>
    </row>
    <row r="88" spans="1:16379" s="82" customFormat="1" ht="28.8">
      <c r="A88" s="88">
        <v>86</v>
      </c>
      <c r="B88" s="88" t="s">
        <v>598</v>
      </c>
      <c r="C88" s="88">
        <f t="shared" si="5"/>
        <v>112</v>
      </c>
      <c r="D88" s="88">
        <f t="shared" si="4"/>
        <v>8</v>
      </c>
      <c r="E88" s="88">
        <v>1</v>
      </c>
      <c r="F88" s="88" t="s">
        <v>584</v>
      </c>
      <c r="G88" s="88" t="s">
        <v>40</v>
      </c>
      <c r="H88" s="88" t="s">
        <v>585</v>
      </c>
      <c r="I88" s="88" t="s">
        <v>596</v>
      </c>
      <c r="J88" s="334"/>
      <c r="K88" s="89">
        <v>2</v>
      </c>
      <c r="L88" s="88"/>
      <c r="M88" s="101"/>
      <c r="N88" s="10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</row>
    <row r="89" spans="1:16379" s="1" customFormat="1" ht="28.8">
      <c r="A89" s="88">
        <v>87</v>
      </c>
      <c r="B89" s="88" t="s">
        <v>599</v>
      </c>
      <c r="C89" s="88">
        <f t="shared" si="5"/>
        <v>113</v>
      </c>
      <c r="D89" s="88">
        <f t="shared" si="4"/>
        <v>8</v>
      </c>
      <c r="E89" s="88">
        <v>1</v>
      </c>
      <c r="F89" s="88" t="s">
        <v>584</v>
      </c>
      <c r="G89" s="88" t="s">
        <v>40</v>
      </c>
      <c r="H89" s="88" t="s">
        <v>585</v>
      </c>
      <c r="I89" s="88" t="s">
        <v>596</v>
      </c>
      <c r="J89" s="334"/>
      <c r="K89" s="89">
        <v>3</v>
      </c>
      <c r="L89" s="88"/>
    </row>
    <row r="90" spans="1:16379" ht="28.8">
      <c r="A90" s="88">
        <v>88</v>
      </c>
      <c r="B90" s="88" t="s">
        <v>600</v>
      </c>
      <c r="C90" s="88">
        <f t="shared" si="5"/>
        <v>114</v>
      </c>
      <c r="D90" s="88">
        <f t="shared" si="4"/>
        <v>8</v>
      </c>
      <c r="E90" s="88">
        <v>1</v>
      </c>
      <c r="F90" s="88" t="s">
        <v>584</v>
      </c>
      <c r="G90" s="88" t="s">
        <v>40</v>
      </c>
      <c r="H90" s="88" t="s">
        <v>585</v>
      </c>
      <c r="I90" s="88" t="s">
        <v>596</v>
      </c>
      <c r="J90" s="334"/>
      <c r="K90" s="89">
        <v>4</v>
      </c>
      <c r="L90" s="88"/>
    </row>
    <row r="91" spans="1:16379" ht="28.8">
      <c r="A91" s="88">
        <v>89</v>
      </c>
      <c r="B91" s="88" t="s">
        <v>791</v>
      </c>
      <c r="C91" s="88">
        <f t="shared" si="5"/>
        <v>115</v>
      </c>
      <c r="D91" s="88">
        <v>32</v>
      </c>
      <c r="E91" s="88">
        <v>4</v>
      </c>
      <c r="F91" s="88" t="s">
        <v>792</v>
      </c>
      <c r="G91" s="88" t="s">
        <v>793</v>
      </c>
      <c r="H91" s="88" t="s">
        <v>794</v>
      </c>
      <c r="I91" s="88" t="s">
        <v>795</v>
      </c>
      <c r="J91" s="333"/>
      <c r="K91" s="89" t="s">
        <v>796</v>
      </c>
      <c r="L91" s="88"/>
    </row>
    <row r="92" spans="1:16379" s="83" customFormat="1" ht="216">
      <c r="A92" s="88">
        <v>90</v>
      </c>
      <c r="B92" s="88" t="s">
        <v>552</v>
      </c>
      <c r="C92" s="88">
        <f t="shared" si="5"/>
        <v>119</v>
      </c>
      <c r="D92" s="88">
        <v>8</v>
      </c>
      <c r="E92" s="88">
        <v>1</v>
      </c>
      <c r="F92" s="88" t="s">
        <v>553</v>
      </c>
      <c r="G92" s="88"/>
      <c r="H92" s="88" t="s">
        <v>554</v>
      </c>
      <c r="I92" s="88" t="s">
        <v>416</v>
      </c>
      <c r="J92" s="88" t="s">
        <v>555</v>
      </c>
      <c r="K92" s="89">
        <v>1</v>
      </c>
      <c r="L92" s="88"/>
      <c r="M92" s="101"/>
      <c r="N92" s="10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1"/>
      <c r="DXY92" s="1"/>
      <c r="DXZ92" s="1"/>
      <c r="DYA92" s="1"/>
      <c r="DYB92" s="1"/>
      <c r="DYC92" s="1"/>
      <c r="DYD92" s="1"/>
      <c r="DYE92" s="1"/>
      <c r="DYF92" s="1"/>
      <c r="DYG92" s="1"/>
      <c r="DYH92" s="1"/>
      <c r="DYI92" s="1"/>
      <c r="DYJ92" s="1"/>
      <c r="DYK92" s="1"/>
      <c r="DYL92" s="1"/>
      <c r="DYM92" s="1"/>
      <c r="DYN92" s="1"/>
      <c r="DYO92" s="1"/>
      <c r="DYP92" s="1"/>
      <c r="DYQ92" s="1"/>
      <c r="DYR92" s="1"/>
      <c r="DYS92" s="1"/>
      <c r="DYT92" s="1"/>
      <c r="DYU92" s="1"/>
      <c r="DYV92" s="1"/>
      <c r="DYW92" s="1"/>
      <c r="DYX92" s="1"/>
      <c r="DYY92" s="1"/>
      <c r="DYZ92" s="1"/>
      <c r="DZA92" s="1"/>
      <c r="DZB92" s="1"/>
      <c r="DZC92" s="1"/>
      <c r="DZD92" s="1"/>
      <c r="DZE92" s="1"/>
      <c r="DZF92" s="1"/>
      <c r="DZG92" s="1"/>
      <c r="DZH92" s="1"/>
      <c r="DZI92" s="1"/>
      <c r="DZJ92" s="1"/>
      <c r="DZK92" s="1"/>
      <c r="DZL92" s="1"/>
      <c r="DZM92" s="1"/>
      <c r="DZN92" s="1"/>
      <c r="DZO92" s="1"/>
      <c r="DZP92" s="1"/>
      <c r="DZQ92" s="1"/>
      <c r="DZR92" s="1"/>
      <c r="DZS92" s="1"/>
      <c r="DZT92" s="1"/>
      <c r="DZU92" s="1"/>
      <c r="DZV92" s="1"/>
      <c r="DZW92" s="1"/>
      <c r="DZX92" s="1"/>
      <c r="DZY92" s="1"/>
      <c r="DZZ92" s="1"/>
      <c r="EAA92" s="1"/>
      <c r="EAB92" s="1"/>
      <c r="EAC92" s="1"/>
      <c r="EAD92" s="1"/>
      <c r="EAE92" s="1"/>
      <c r="EAF92" s="1"/>
      <c r="EAG92" s="1"/>
      <c r="EAH92" s="1"/>
      <c r="EAI92" s="1"/>
      <c r="EAJ92" s="1"/>
      <c r="EAK92" s="1"/>
      <c r="EAL92" s="1"/>
      <c r="EAM92" s="1"/>
      <c r="EAN92" s="1"/>
      <c r="EAO92" s="1"/>
      <c r="EAP92" s="1"/>
      <c r="EAQ92" s="1"/>
      <c r="EAR92" s="1"/>
      <c r="EAS92" s="1"/>
      <c r="EAT92" s="1"/>
      <c r="EAU92" s="1"/>
      <c r="EAV92" s="1"/>
      <c r="EAW92" s="1"/>
      <c r="EAX92" s="1"/>
      <c r="EAY92" s="1"/>
      <c r="EAZ92" s="1"/>
      <c r="EBA92" s="1"/>
      <c r="EBB92" s="1"/>
      <c r="EBC92" s="1"/>
      <c r="EBD92" s="1"/>
      <c r="EBE92" s="1"/>
      <c r="EBF92" s="1"/>
      <c r="EBG92" s="1"/>
      <c r="EBH92" s="1"/>
      <c r="EBI92" s="1"/>
      <c r="EBJ92" s="1"/>
      <c r="EBK92" s="1"/>
      <c r="EBL92" s="1"/>
      <c r="EBM92" s="1"/>
      <c r="EBN92" s="1"/>
      <c r="EBO92" s="1"/>
      <c r="EBP92" s="1"/>
      <c r="EBQ92" s="1"/>
      <c r="EBR92" s="1"/>
      <c r="EBS92" s="1"/>
      <c r="EBT92" s="1"/>
      <c r="EBU92" s="1"/>
      <c r="EBV92" s="1"/>
      <c r="EBW92" s="1"/>
      <c r="EBX92" s="1"/>
      <c r="EBY92" s="1"/>
      <c r="EBZ92" s="1"/>
      <c r="ECA92" s="1"/>
      <c r="ECB92" s="1"/>
      <c r="ECC92" s="1"/>
      <c r="ECD92" s="1"/>
      <c r="ECE92" s="1"/>
      <c r="ECF92" s="1"/>
      <c r="ECG92" s="1"/>
      <c r="ECH92" s="1"/>
      <c r="ECI92" s="1"/>
      <c r="ECJ92" s="1"/>
      <c r="ECK92" s="1"/>
      <c r="ECL92" s="1"/>
      <c r="ECM92" s="1"/>
      <c r="ECN92" s="1"/>
      <c r="ECO92" s="1"/>
      <c r="ECP92" s="1"/>
      <c r="ECQ92" s="1"/>
      <c r="ECR92" s="1"/>
      <c r="ECS92" s="1"/>
      <c r="ECT92" s="1"/>
      <c r="ECU92" s="1"/>
      <c r="ECV92" s="1"/>
      <c r="ECW92" s="1"/>
      <c r="ECX92" s="1"/>
      <c r="ECY92" s="1"/>
      <c r="ECZ92" s="1"/>
      <c r="EDA92" s="1"/>
      <c r="EDB92" s="1"/>
      <c r="EDC92" s="1"/>
      <c r="EDD92" s="1"/>
      <c r="EDE92" s="1"/>
      <c r="EDF92" s="1"/>
      <c r="EDG92" s="1"/>
      <c r="EDH92" s="1"/>
      <c r="EDI92" s="1"/>
      <c r="EDJ92" s="1"/>
      <c r="EDK92" s="1"/>
      <c r="EDL92" s="1"/>
      <c r="EDM92" s="1"/>
      <c r="EDN92" s="1"/>
      <c r="EDO92" s="1"/>
      <c r="EDP92" s="1"/>
      <c r="EDQ92" s="1"/>
      <c r="EDR92" s="1"/>
      <c r="EDS92" s="1"/>
      <c r="EDT92" s="1"/>
      <c r="EDU92" s="1"/>
      <c r="EDV92" s="1"/>
      <c r="EDW92" s="1"/>
      <c r="EDX92" s="1"/>
      <c r="EDY92" s="1"/>
      <c r="EDZ92" s="1"/>
      <c r="EEA92" s="1"/>
      <c r="EEB92" s="1"/>
      <c r="EEC92" s="1"/>
      <c r="EED92" s="1"/>
      <c r="EEE92" s="1"/>
      <c r="EEF92" s="1"/>
      <c r="EEG92" s="1"/>
      <c r="EEH92" s="1"/>
      <c r="EEI92" s="1"/>
      <c r="EEJ92" s="1"/>
      <c r="EEK92" s="1"/>
      <c r="EEL92" s="1"/>
      <c r="EEM92" s="1"/>
      <c r="EEN92" s="1"/>
      <c r="EEO92" s="1"/>
      <c r="EEP92" s="1"/>
      <c r="EEQ92" s="1"/>
      <c r="EER92" s="1"/>
      <c r="EES92" s="1"/>
      <c r="EET92" s="1"/>
      <c r="EEU92" s="1"/>
      <c r="EEV92" s="1"/>
      <c r="EEW92" s="1"/>
      <c r="EEX92" s="1"/>
      <c r="EEY92" s="1"/>
      <c r="EEZ92" s="1"/>
      <c r="EFA92" s="1"/>
      <c r="EFB92" s="1"/>
      <c r="EFC92" s="1"/>
      <c r="EFD92" s="1"/>
      <c r="EFE92" s="1"/>
      <c r="EFF92" s="1"/>
      <c r="EFG92" s="1"/>
      <c r="EFH92" s="1"/>
      <c r="EFI92" s="1"/>
      <c r="EFJ92" s="1"/>
      <c r="EFK92" s="1"/>
      <c r="EFL92" s="1"/>
      <c r="EFM92" s="1"/>
      <c r="EFN92" s="1"/>
      <c r="EFO92" s="1"/>
      <c r="EFP92" s="1"/>
      <c r="EFQ92" s="1"/>
      <c r="EFR92" s="1"/>
      <c r="EFS92" s="1"/>
      <c r="EFT92" s="1"/>
      <c r="EFU92" s="1"/>
      <c r="EFV92" s="1"/>
      <c r="EFW92" s="1"/>
      <c r="EFX92" s="1"/>
      <c r="EFY92" s="1"/>
      <c r="EFZ92" s="1"/>
      <c r="EGA92" s="1"/>
      <c r="EGB92" s="1"/>
      <c r="EGC92" s="1"/>
      <c r="EGD92" s="1"/>
      <c r="EGE92" s="1"/>
      <c r="EGF92" s="1"/>
      <c r="EGG92" s="1"/>
      <c r="EGH92" s="1"/>
      <c r="EGI92" s="1"/>
      <c r="EGJ92" s="1"/>
      <c r="EGK92" s="1"/>
      <c r="EGL92" s="1"/>
      <c r="EGM92" s="1"/>
      <c r="EGN92" s="1"/>
      <c r="EGO92" s="1"/>
      <c r="EGP92" s="1"/>
      <c r="EGQ92" s="1"/>
      <c r="EGR92" s="1"/>
      <c r="EGS92" s="1"/>
      <c r="EGT92" s="1"/>
      <c r="EGU92" s="1"/>
      <c r="EGV92" s="1"/>
      <c r="EGW92" s="1"/>
      <c r="EGX92" s="1"/>
      <c r="EGY92" s="1"/>
      <c r="EGZ92" s="1"/>
      <c r="EHA92" s="1"/>
      <c r="EHB92" s="1"/>
      <c r="EHC92" s="1"/>
      <c r="EHD92" s="1"/>
      <c r="EHE92" s="1"/>
      <c r="EHF92" s="1"/>
      <c r="EHG92" s="1"/>
      <c r="EHH92" s="1"/>
      <c r="EHI92" s="1"/>
      <c r="EHJ92" s="1"/>
      <c r="EHK92" s="1"/>
      <c r="EHL92" s="1"/>
      <c r="EHM92" s="1"/>
      <c r="EHN92" s="1"/>
      <c r="EHO92" s="1"/>
      <c r="EHP92" s="1"/>
      <c r="EHQ92" s="1"/>
      <c r="EHR92" s="1"/>
      <c r="EHS92" s="1"/>
      <c r="EHT92" s="1"/>
      <c r="EHU92" s="1"/>
      <c r="EHV92" s="1"/>
      <c r="EHW92" s="1"/>
      <c r="EHX92" s="1"/>
      <c r="EHY92" s="1"/>
      <c r="EHZ92" s="1"/>
      <c r="EIA92" s="1"/>
      <c r="EIB92" s="1"/>
      <c r="EIC92" s="1"/>
      <c r="EID92" s="1"/>
      <c r="EIE92" s="1"/>
      <c r="EIF92" s="1"/>
      <c r="EIG92" s="1"/>
      <c r="EIH92" s="1"/>
      <c r="EII92" s="1"/>
      <c r="EIJ92" s="1"/>
      <c r="EIK92" s="1"/>
      <c r="EIL92" s="1"/>
      <c r="EIM92" s="1"/>
      <c r="EIN92" s="1"/>
      <c r="EIO92" s="1"/>
      <c r="EIP92" s="1"/>
      <c r="EIQ92" s="1"/>
      <c r="EIR92" s="1"/>
      <c r="EIS92" s="1"/>
      <c r="EIT92" s="1"/>
      <c r="EIU92" s="1"/>
      <c r="EIV92" s="1"/>
      <c r="EIW92" s="1"/>
      <c r="EIX92" s="1"/>
      <c r="EIY92" s="1"/>
      <c r="EIZ92" s="1"/>
      <c r="EJA92" s="1"/>
      <c r="EJB92" s="1"/>
      <c r="EJC92" s="1"/>
      <c r="EJD92" s="1"/>
      <c r="EJE92" s="1"/>
      <c r="EJF92" s="1"/>
      <c r="EJG92" s="1"/>
      <c r="EJH92" s="1"/>
      <c r="EJI92" s="1"/>
      <c r="EJJ92" s="1"/>
      <c r="EJK92" s="1"/>
      <c r="EJL92" s="1"/>
      <c r="EJM92" s="1"/>
      <c r="EJN92" s="1"/>
      <c r="EJO92" s="1"/>
      <c r="EJP92" s="1"/>
      <c r="EJQ92" s="1"/>
      <c r="EJR92" s="1"/>
      <c r="EJS92" s="1"/>
      <c r="EJT92" s="1"/>
      <c r="EJU92" s="1"/>
      <c r="EJV92" s="1"/>
      <c r="EJW92" s="1"/>
      <c r="EJX92" s="1"/>
      <c r="EJY92" s="1"/>
      <c r="EJZ92" s="1"/>
      <c r="EKA92" s="1"/>
      <c r="EKB92" s="1"/>
      <c r="EKC92" s="1"/>
      <c r="EKD92" s="1"/>
      <c r="EKE92" s="1"/>
      <c r="EKF92" s="1"/>
      <c r="EKG92" s="1"/>
      <c r="EKH92" s="1"/>
      <c r="EKI92" s="1"/>
      <c r="EKJ92" s="1"/>
      <c r="EKK92" s="1"/>
      <c r="EKL92" s="1"/>
      <c r="EKM92" s="1"/>
      <c r="EKN92" s="1"/>
      <c r="EKO92" s="1"/>
      <c r="EKP92" s="1"/>
      <c r="EKQ92" s="1"/>
      <c r="EKR92" s="1"/>
      <c r="EKS92" s="1"/>
      <c r="EKT92" s="1"/>
      <c r="EKU92" s="1"/>
      <c r="EKV92" s="1"/>
      <c r="EKW92" s="1"/>
      <c r="EKX92" s="1"/>
      <c r="EKY92" s="1"/>
      <c r="EKZ92" s="1"/>
      <c r="ELA92" s="1"/>
      <c r="ELB92" s="1"/>
      <c r="ELC92" s="1"/>
      <c r="ELD92" s="1"/>
      <c r="ELE92" s="1"/>
      <c r="ELF92" s="1"/>
      <c r="ELG92" s="1"/>
      <c r="ELH92" s="1"/>
      <c r="ELI92" s="1"/>
      <c r="ELJ92" s="1"/>
      <c r="ELK92" s="1"/>
      <c r="ELL92" s="1"/>
      <c r="ELM92" s="1"/>
      <c r="ELN92" s="1"/>
      <c r="ELO92" s="1"/>
      <c r="ELP92" s="1"/>
      <c r="ELQ92" s="1"/>
      <c r="ELR92" s="1"/>
      <c r="ELS92" s="1"/>
      <c r="ELT92" s="1"/>
      <c r="ELU92" s="1"/>
      <c r="ELV92" s="1"/>
      <c r="ELW92" s="1"/>
      <c r="ELX92" s="1"/>
      <c r="ELY92" s="1"/>
      <c r="ELZ92" s="1"/>
      <c r="EMA92" s="1"/>
      <c r="EMB92" s="1"/>
      <c r="EMC92" s="1"/>
      <c r="EMD92" s="1"/>
      <c r="EME92" s="1"/>
      <c r="EMF92" s="1"/>
      <c r="EMG92" s="1"/>
      <c r="EMH92" s="1"/>
      <c r="EMI92" s="1"/>
      <c r="EMJ92" s="1"/>
      <c r="EMK92" s="1"/>
      <c r="EML92" s="1"/>
      <c r="EMM92" s="1"/>
      <c r="EMN92" s="1"/>
      <c r="EMO92" s="1"/>
      <c r="EMP92" s="1"/>
      <c r="EMQ92" s="1"/>
      <c r="EMR92" s="1"/>
      <c r="EMS92" s="1"/>
      <c r="EMT92" s="1"/>
      <c r="EMU92" s="1"/>
      <c r="EMV92" s="1"/>
      <c r="EMW92" s="1"/>
      <c r="EMX92" s="1"/>
      <c r="EMY92" s="1"/>
      <c r="EMZ92" s="1"/>
      <c r="ENA92" s="1"/>
      <c r="ENB92" s="1"/>
      <c r="ENC92" s="1"/>
      <c r="END92" s="1"/>
      <c r="ENE92" s="1"/>
      <c r="ENF92" s="1"/>
      <c r="ENG92" s="1"/>
      <c r="ENH92" s="1"/>
      <c r="ENI92" s="1"/>
      <c r="ENJ92" s="1"/>
      <c r="ENK92" s="1"/>
      <c r="ENL92" s="1"/>
      <c r="ENM92" s="1"/>
      <c r="ENN92" s="1"/>
      <c r="ENO92" s="1"/>
      <c r="ENP92" s="1"/>
      <c r="ENQ92" s="1"/>
      <c r="ENR92" s="1"/>
      <c r="ENS92" s="1"/>
      <c r="ENT92" s="1"/>
      <c r="ENU92" s="1"/>
      <c r="ENV92" s="1"/>
      <c r="ENW92" s="1"/>
      <c r="ENX92" s="1"/>
      <c r="ENY92" s="1"/>
      <c r="ENZ92" s="1"/>
      <c r="EOA92" s="1"/>
      <c r="EOB92" s="1"/>
      <c r="EOC92" s="1"/>
      <c r="EOD92" s="1"/>
      <c r="EOE92" s="1"/>
      <c r="EOF92" s="1"/>
      <c r="EOG92" s="1"/>
      <c r="EOH92" s="1"/>
      <c r="EOI92" s="1"/>
      <c r="EOJ92" s="1"/>
      <c r="EOK92" s="1"/>
      <c r="EOL92" s="1"/>
      <c r="EOM92" s="1"/>
      <c r="EON92" s="1"/>
      <c r="EOO92" s="1"/>
      <c r="EOP92" s="1"/>
      <c r="EOQ92" s="1"/>
      <c r="EOR92" s="1"/>
      <c r="EOS92" s="1"/>
      <c r="EOT92" s="1"/>
      <c r="EOU92" s="1"/>
      <c r="EOV92" s="1"/>
      <c r="EOW92" s="1"/>
      <c r="EOX92" s="1"/>
      <c r="EOY92" s="1"/>
      <c r="EOZ92" s="1"/>
      <c r="EPA92" s="1"/>
      <c r="EPB92" s="1"/>
      <c r="EPC92" s="1"/>
      <c r="EPD92" s="1"/>
      <c r="EPE92" s="1"/>
      <c r="EPF92" s="1"/>
      <c r="EPG92" s="1"/>
      <c r="EPH92" s="1"/>
      <c r="EPI92" s="1"/>
      <c r="EPJ92" s="1"/>
      <c r="EPK92" s="1"/>
      <c r="EPL92" s="1"/>
      <c r="EPM92" s="1"/>
      <c r="EPN92" s="1"/>
      <c r="EPO92" s="1"/>
      <c r="EPP92" s="1"/>
      <c r="EPQ92" s="1"/>
      <c r="EPR92" s="1"/>
      <c r="EPS92" s="1"/>
      <c r="EPT92" s="1"/>
      <c r="EPU92" s="1"/>
      <c r="EPV92" s="1"/>
      <c r="EPW92" s="1"/>
      <c r="EPX92" s="1"/>
      <c r="EPY92" s="1"/>
      <c r="EPZ92" s="1"/>
      <c r="EQA92" s="1"/>
      <c r="EQB92" s="1"/>
      <c r="EQC92" s="1"/>
      <c r="EQD92" s="1"/>
      <c r="EQE92" s="1"/>
      <c r="EQF92" s="1"/>
      <c r="EQG92" s="1"/>
      <c r="EQH92" s="1"/>
      <c r="EQI92" s="1"/>
      <c r="EQJ92" s="1"/>
      <c r="EQK92" s="1"/>
      <c r="EQL92" s="1"/>
      <c r="EQM92" s="1"/>
      <c r="EQN92" s="1"/>
      <c r="EQO92" s="1"/>
      <c r="EQP92" s="1"/>
      <c r="EQQ92" s="1"/>
      <c r="EQR92" s="1"/>
      <c r="EQS92" s="1"/>
      <c r="EQT92" s="1"/>
      <c r="EQU92" s="1"/>
      <c r="EQV92" s="1"/>
      <c r="EQW92" s="1"/>
      <c r="EQX92" s="1"/>
      <c r="EQY92" s="1"/>
      <c r="EQZ92" s="1"/>
      <c r="ERA92" s="1"/>
      <c r="ERB92" s="1"/>
      <c r="ERC92" s="1"/>
      <c r="ERD92" s="1"/>
      <c r="ERE92" s="1"/>
      <c r="ERF92" s="1"/>
      <c r="ERG92" s="1"/>
      <c r="ERH92" s="1"/>
      <c r="ERI92" s="1"/>
      <c r="ERJ92" s="1"/>
      <c r="ERK92" s="1"/>
      <c r="ERL92" s="1"/>
      <c r="ERM92" s="1"/>
      <c r="ERN92" s="1"/>
      <c r="ERO92" s="1"/>
      <c r="ERP92" s="1"/>
      <c r="ERQ92" s="1"/>
      <c r="ERR92" s="1"/>
      <c r="ERS92" s="1"/>
      <c r="ERT92" s="1"/>
      <c r="ERU92" s="1"/>
      <c r="ERV92" s="1"/>
      <c r="ERW92" s="1"/>
      <c r="ERX92" s="1"/>
      <c r="ERY92" s="1"/>
      <c r="ERZ92" s="1"/>
      <c r="ESA92" s="1"/>
      <c r="ESB92" s="1"/>
      <c r="ESC92" s="1"/>
      <c r="ESD92" s="1"/>
      <c r="ESE92" s="1"/>
      <c r="ESF92" s="1"/>
      <c r="ESG92" s="1"/>
      <c r="ESH92" s="1"/>
      <c r="ESI92" s="1"/>
      <c r="ESJ92" s="1"/>
      <c r="ESK92" s="1"/>
      <c r="ESL92" s="1"/>
      <c r="ESM92" s="1"/>
      <c r="ESN92" s="1"/>
      <c r="ESO92" s="1"/>
      <c r="ESP92" s="1"/>
      <c r="ESQ92" s="1"/>
      <c r="ESR92" s="1"/>
      <c r="ESS92" s="1"/>
      <c r="EST92" s="1"/>
      <c r="ESU92" s="1"/>
      <c r="ESV92" s="1"/>
      <c r="ESW92" s="1"/>
      <c r="ESX92" s="1"/>
      <c r="ESY92" s="1"/>
      <c r="ESZ92" s="1"/>
      <c r="ETA92" s="1"/>
      <c r="ETB92" s="1"/>
      <c r="ETC92" s="1"/>
      <c r="ETD92" s="1"/>
      <c r="ETE92" s="1"/>
      <c r="ETF92" s="1"/>
      <c r="ETG92" s="1"/>
      <c r="ETH92" s="1"/>
      <c r="ETI92" s="1"/>
      <c r="ETJ92" s="1"/>
      <c r="ETK92" s="1"/>
      <c r="ETL92" s="1"/>
      <c r="ETM92" s="1"/>
      <c r="ETN92" s="1"/>
      <c r="ETO92" s="1"/>
      <c r="ETP92" s="1"/>
      <c r="ETQ92" s="1"/>
      <c r="ETR92" s="1"/>
      <c r="ETS92" s="1"/>
      <c r="ETT92" s="1"/>
      <c r="ETU92" s="1"/>
      <c r="ETV92" s="1"/>
      <c r="ETW92" s="1"/>
      <c r="ETX92" s="1"/>
      <c r="ETY92" s="1"/>
      <c r="ETZ92" s="1"/>
      <c r="EUA92" s="1"/>
      <c r="EUB92" s="1"/>
      <c r="EUC92" s="1"/>
      <c r="EUD92" s="1"/>
      <c r="EUE92" s="1"/>
      <c r="EUF92" s="1"/>
      <c r="EUG92" s="1"/>
      <c r="EUH92" s="1"/>
      <c r="EUI92" s="1"/>
      <c r="EUJ92" s="1"/>
      <c r="EUK92" s="1"/>
      <c r="EUL92" s="1"/>
      <c r="EUM92" s="1"/>
      <c r="EUN92" s="1"/>
      <c r="EUO92" s="1"/>
      <c r="EUP92" s="1"/>
      <c r="EUQ92" s="1"/>
      <c r="EUR92" s="1"/>
      <c r="EUS92" s="1"/>
      <c r="EUT92" s="1"/>
      <c r="EUU92" s="1"/>
      <c r="EUV92" s="1"/>
      <c r="EUW92" s="1"/>
      <c r="EUX92" s="1"/>
      <c r="EUY92" s="1"/>
      <c r="EUZ92" s="1"/>
      <c r="EVA92" s="1"/>
      <c r="EVB92" s="1"/>
      <c r="EVC92" s="1"/>
      <c r="EVD92" s="1"/>
      <c r="EVE92" s="1"/>
      <c r="EVF92" s="1"/>
      <c r="EVG92" s="1"/>
      <c r="EVH92" s="1"/>
      <c r="EVI92" s="1"/>
      <c r="EVJ92" s="1"/>
      <c r="EVK92" s="1"/>
      <c r="EVL92" s="1"/>
      <c r="EVM92" s="1"/>
      <c r="EVN92" s="1"/>
      <c r="EVO92" s="1"/>
      <c r="EVP92" s="1"/>
      <c r="EVQ92" s="1"/>
      <c r="EVR92" s="1"/>
      <c r="EVS92" s="1"/>
      <c r="EVT92" s="1"/>
      <c r="EVU92" s="1"/>
      <c r="EVV92" s="1"/>
      <c r="EVW92" s="1"/>
      <c r="EVX92" s="1"/>
      <c r="EVY92" s="1"/>
      <c r="EVZ92" s="1"/>
      <c r="EWA92" s="1"/>
      <c r="EWB92" s="1"/>
      <c r="EWC92" s="1"/>
      <c r="EWD92" s="1"/>
      <c r="EWE92" s="1"/>
      <c r="EWF92" s="1"/>
      <c r="EWG92" s="1"/>
      <c r="EWH92" s="1"/>
      <c r="EWI92" s="1"/>
      <c r="EWJ92" s="1"/>
      <c r="EWK92" s="1"/>
      <c r="EWL92" s="1"/>
      <c r="EWM92" s="1"/>
      <c r="EWN92" s="1"/>
      <c r="EWO92" s="1"/>
      <c r="EWP92" s="1"/>
      <c r="EWQ92" s="1"/>
      <c r="EWR92" s="1"/>
      <c r="EWS92" s="1"/>
      <c r="EWT92" s="1"/>
      <c r="EWU92" s="1"/>
      <c r="EWV92" s="1"/>
      <c r="EWW92" s="1"/>
      <c r="EWX92" s="1"/>
      <c r="EWY92" s="1"/>
      <c r="EWZ92" s="1"/>
      <c r="EXA92" s="1"/>
      <c r="EXB92" s="1"/>
      <c r="EXC92" s="1"/>
      <c r="EXD92" s="1"/>
      <c r="EXE92" s="1"/>
      <c r="EXF92" s="1"/>
      <c r="EXG92" s="1"/>
      <c r="EXH92" s="1"/>
      <c r="EXI92" s="1"/>
      <c r="EXJ92" s="1"/>
      <c r="EXK92" s="1"/>
      <c r="EXL92" s="1"/>
      <c r="EXM92" s="1"/>
      <c r="EXN92" s="1"/>
      <c r="EXO92" s="1"/>
      <c r="EXP92" s="1"/>
      <c r="EXQ92" s="1"/>
      <c r="EXR92" s="1"/>
      <c r="EXS92" s="1"/>
      <c r="EXT92" s="1"/>
      <c r="EXU92" s="1"/>
      <c r="EXV92" s="1"/>
      <c r="EXW92" s="1"/>
      <c r="EXX92" s="1"/>
      <c r="EXY92" s="1"/>
      <c r="EXZ92" s="1"/>
      <c r="EYA92" s="1"/>
      <c r="EYB92" s="1"/>
      <c r="EYC92" s="1"/>
      <c r="EYD92" s="1"/>
      <c r="EYE92" s="1"/>
      <c r="EYF92" s="1"/>
      <c r="EYG92" s="1"/>
      <c r="EYH92" s="1"/>
      <c r="EYI92" s="1"/>
      <c r="EYJ92" s="1"/>
      <c r="EYK92" s="1"/>
      <c r="EYL92" s="1"/>
      <c r="EYM92" s="1"/>
      <c r="EYN92" s="1"/>
      <c r="EYO92" s="1"/>
      <c r="EYP92" s="1"/>
      <c r="EYQ92" s="1"/>
      <c r="EYR92" s="1"/>
      <c r="EYS92" s="1"/>
      <c r="EYT92" s="1"/>
      <c r="EYU92" s="1"/>
      <c r="EYV92" s="1"/>
      <c r="EYW92" s="1"/>
      <c r="EYX92" s="1"/>
      <c r="EYY92" s="1"/>
      <c r="EYZ92" s="1"/>
      <c r="EZA92" s="1"/>
      <c r="EZB92" s="1"/>
      <c r="EZC92" s="1"/>
      <c r="EZD92" s="1"/>
      <c r="EZE92" s="1"/>
      <c r="EZF92" s="1"/>
      <c r="EZG92" s="1"/>
      <c r="EZH92" s="1"/>
      <c r="EZI92" s="1"/>
      <c r="EZJ92" s="1"/>
      <c r="EZK92" s="1"/>
      <c r="EZL92" s="1"/>
      <c r="EZM92" s="1"/>
      <c r="EZN92" s="1"/>
      <c r="EZO92" s="1"/>
      <c r="EZP92" s="1"/>
      <c r="EZQ92" s="1"/>
      <c r="EZR92" s="1"/>
      <c r="EZS92" s="1"/>
      <c r="EZT92" s="1"/>
      <c r="EZU92" s="1"/>
      <c r="EZV92" s="1"/>
      <c r="EZW92" s="1"/>
      <c r="EZX92" s="1"/>
      <c r="EZY92" s="1"/>
      <c r="EZZ92" s="1"/>
      <c r="FAA92" s="1"/>
      <c r="FAB92" s="1"/>
      <c r="FAC92" s="1"/>
      <c r="FAD92" s="1"/>
      <c r="FAE92" s="1"/>
      <c r="FAF92" s="1"/>
      <c r="FAG92" s="1"/>
      <c r="FAH92" s="1"/>
      <c r="FAI92" s="1"/>
      <c r="FAJ92" s="1"/>
      <c r="FAK92" s="1"/>
      <c r="FAL92" s="1"/>
      <c r="FAM92" s="1"/>
      <c r="FAN92" s="1"/>
      <c r="FAO92" s="1"/>
      <c r="FAP92" s="1"/>
      <c r="FAQ92" s="1"/>
      <c r="FAR92" s="1"/>
      <c r="FAS92" s="1"/>
      <c r="FAT92" s="1"/>
      <c r="FAU92" s="1"/>
      <c r="FAV92" s="1"/>
      <c r="FAW92" s="1"/>
      <c r="FAX92" s="1"/>
      <c r="FAY92" s="1"/>
      <c r="FAZ92" s="1"/>
      <c r="FBA92" s="1"/>
      <c r="FBB92" s="1"/>
      <c r="FBC92" s="1"/>
      <c r="FBD92" s="1"/>
      <c r="FBE92" s="1"/>
      <c r="FBF92" s="1"/>
      <c r="FBG92" s="1"/>
      <c r="FBH92" s="1"/>
      <c r="FBI92" s="1"/>
      <c r="FBJ92" s="1"/>
      <c r="FBK92" s="1"/>
      <c r="FBL92" s="1"/>
      <c r="FBM92" s="1"/>
      <c r="FBN92" s="1"/>
      <c r="FBO92" s="1"/>
      <c r="FBP92" s="1"/>
      <c r="FBQ92" s="1"/>
      <c r="FBR92" s="1"/>
      <c r="FBS92" s="1"/>
      <c r="FBT92" s="1"/>
      <c r="FBU92" s="1"/>
      <c r="FBV92" s="1"/>
      <c r="FBW92" s="1"/>
      <c r="FBX92" s="1"/>
      <c r="FBY92" s="1"/>
      <c r="FBZ92" s="1"/>
      <c r="FCA92" s="1"/>
      <c r="FCB92" s="1"/>
      <c r="FCC92" s="1"/>
      <c r="FCD92" s="1"/>
      <c r="FCE92" s="1"/>
      <c r="FCF92" s="1"/>
      <c r="FCG92" s="1"/>
      <c r="FCH92" s="1"/>
      <c r="FCI92" s="1"/>
      <c r="FCJ92" s="1"/>
      <c r="FCK92" s="1"/>
      <c r="FCL92" s="1"/>
      <c r="FCM92" s="1"/>
      <c r="FCN92" s="1"/>
      <c r="FCO92" s="1"/>
      <c r="FCP92" s="1"/>
      <c r="FCQ92" s="1"/>
      <c r="FCR92" s="1"/>
      <c r="FCS92" s="1"/>
      <c r="FCT92" s="1"/>
      <c r="FCU92" s="1"/>
      <c r="FCV92" s="1"/>
      <c r="FCW92" s="1"/>
      <c r="FCX92" s="1"/>
      <c r="FCY92" s="1"/>
      <c r="FCZ92" s="1"/>
      <c r="FDA92" s="1"/>
      <c r="FDB92" s="1"/>
      <c r="FDC92" s="1"/>
      <c r="FDD92" s="1"/>
      <c r="FDE92" s="1"/>
      <c r="FDF92" s="1"/>
      <c r="FDG92" s="1"/>
      <c r="FDH92" s="1"/>
      <c r="FDI92" s="1"/>
      <c r="FDJ92" s="1"/>
      <c r="FDK92" s="1"/>
      <c r="FDL92" s="1"/>
      <c r="FDM92" s="1"/>
      <c r="FDN92" s="1"/>
      <c r="FDO92" s="1"/>
      <c r="FDP92" s="1"/>
      <c r="FDQ92" s="1"/>
      <c r="FDR92" s="1"/>
      <c r="FDS92" s="1"/>
      <c r="FDT92" s="1"/>
      <c r="FDU92" s="1"/>
      <c r="FDV92" s="1"/>
      <c r="FDW92" s="1"/>
      <c r="FDX92" s="1"/>
      <c r="FDY92" s="1"/>
      <c r="FDZ92" s="1"/>
      <c r="FEA92" s="1"/>
      <c r="FEB92" s="1"/>
      <c r="FEC92" s="1"/>
      <c r="FED92" s="1"/>
      <c r="FEE92" s="1"/>
      <c r="FEF92" s="1"/>
      <c r="FEG92" s="1"/>
      <c r="FEH92" s="1"/>
      <c r="FEI92" s="1"/>
      <c r="FEJ92" s="1"/>
      <c r="FEK92" s="1"/>
      <c r="FEL92" s="1"/>
      <c r="FEM92" s="1"/>
      <c r="FEN92" s="1"/>
      <c r="FEO92" s="1"/>
      <c r="FEP92" s="1"/>
      <c r="FEQ92" s="1"/>
      <c r="FER92" s="1"/>
      <c r="FES92" s="1"/>
      <c r="FET92" s="1"/>
      <c r="FEU92" s="1"/>
      <c r="FEV92" s="1"/>
      <c r="FEW92" s="1"/>
      <c r="FEX92" s="1"/>
      <c r="FEY92" s="1"/>
      <c r="FEZ92" s="1"/>
      <c r="FFA92" s="1"/>
      <c r="FFB92" s="1"/>
      <c r="FFC92" s="1"/>
      <c r="FFD92" s="1"/>
      <c r="FFE92" s="1"/>
      <c r="FFF92" s="1"/>
      <c r="FFG92" s="1"/>
      <c r="FFH92" s="1"/>
      <c r="FFI92" s="1"/>
      <c r="FFJ92" s="1"/>
      <c r="FFK92" s="1"/>
      <c r="FFL92" s="1"/>
      <c r="FFM92" s="1"/>
      <c r="FFN92" s="1"/>
      <c r="FFO92" s="1"/>
      <c r="FFP92" s="1"/>
      <c r="FFQ92" s="1"/>
      <c r="FFR92" s="1"/>
      <c r="FFS92" s="1"/>
      <c r="FFT92" s="1"/>
      <c r="FFU92" s="1"/>
      <c r="FFV92" s="1"/>
      <c r="FFW92" s="1"/>
      <c r="FFX92" s="1"/>
      <c r="FFY92" s="1"/>
      <c r="FFZ92" s="1"/>
      <c r="FGA92" s="1"/>
      <c r="FGB92" s="1"/>
      <c r="FGC92" s="1"/>
      <c r="FGD92" s="1"/>
      <c r="FGE92" s="1"/>
      <c r="FGF92" s="1"/>
      <c r="FGG92" s="1"/>
      <c r="FGH92" s="1"/>
      <c r="FGI92" s="1"/>
      <c r="FGJ92" s="1"/>
      <c r="FGK92" s="1"/>
      <c r="FGL92" s="1"/>
      <c r="FGM92" s="1"/>
      <c r="FGN92" s="1"/>
      <c r="FGO92" s="1"/>
      <c r="FGP92" s="1"/>
      <c r="FGQ92" s="1"/>
      <c r="FGR92" s="1"/>
      <c r="FGS92" s="1"/>
      <c r="FGT92" s="1"/>
      <c r="FGU92" s="1"/>
      <c r="FGV92" s="1"/>
      <c r="FGW92" s="1"/>
      <c r="FGX92" s="1"/>
      <c r="FGY92" s="1"/>
      <c r="FGZ92" s="1"/>
      <c r="FHA92" s="1"/>
      <c r="FHB92" s="1"/>
      <c r="FHC92" s="1"/>
      <c r="FHD92" s="1"/>
      <c r="FHE92" s="1"/>
      <c r="FHF92" s="1"/>
      <c r="FHG92" s="1"/>
      <c r="FHH92" s="1"/>
      <c r="FHI92" s="1"/>
      <c r="FHJ92" s="1"/>
      <c r="FHK92" s="1"/>
      <c r="FHL92" s="1"/>
      <c r="FHM92" s="1"/>
      <c r="FHN92" s="1"/>
      <c r="FHO92" s="1"/>
      <c r="FHP92" s="1"/>
      <c r="FHQ92" s="1"/>
      <c r="FHR92" s="1"/>
      <c r="FHS92" s="1"/>
      <c r="FHT92" s="1"/>
      <c r="FHU92" s="1"/>
      <c r="FHV92" s="1"/>
      <c r="FHW92" s="1"/>
      <c r="FHX92" s="1"/>
      <c r="FHY92" s="1"/>
      <c r="FHZ92" s="1"/>
      <c r="FIA92" s="1"/>
      <c r="FIB92" s="1"/>
      <c r="FIC92" s="1"/>
      <c r="FID92" s="1"/>
      <c r="FIE92" s="1"/>
      <c r="FIF92" s="1"/>
      <c r="FIG92" s="1"/>
      <c r="FIH92" s="1"/>
      <c r="FII92" s="1"/>
      <c r="FIJ92" s="1"/>
      <c r="FIK92" s="1"/>
      <c r="FIL92" s="1"/>
      <c r="FIM92" s="1"/>
      <c r="FIN92" s="1"/>
      <c r="FIO92" s="1"/>
      <c r="FIP92" s="1"/>
      <c r="FIQ92" s="1"/>
      <c r="FIR92" s="1"/>
      <c r="FIS92" s="1"/>
      <c r="FIT92" s="1"/>
      <c r="FIU92" s="1"/>
      <c r="FIV92" s="1"/>
      <c r="FIW92" s="1"/>
      <c r="FIX92" s="1"/>
      <c r="FIY92" s="1"/>
      <c r="FIZ92" s="1"/>
      <c r="FJA92" s="1"/>
      <c r="FJB92" s="1"/>
      <c r="FJC92" s="1"/>
      <c r="FJD92" s="1"/>
      <c r="FJE92" s="1"/>
      <c r="FJF92" s="1"/>
      <c r="FJG92" s="1"/>
      <c r="FJH92" s="1"/>
      <c r="FJI92" s="1"/>
      <c r="FJJ92" s="1"/>
      <c r="FJK92" s="1"/>
      <c r="FJL92" s="1"/>
      <c r="FJM92" s="1"/>
      <c r="FJN92" s="1"/>
      <c r="FJO92" s="1"/>
      <c r="FJP92" s="1"/>
      <c r="FJQ92" s="1"/>
      <c r="FJR92" s="1"/>
      <c r="FJS92" s="1"/>
      <c r="FJT92" s="1"/>
      <c r="FJU92" s="1"/>
      <c r="FJV92" s="1"/>
      <c r="FJW92" s="1"/>
      <c r="FJX92" s="1"/>
      <c r="FJY92" s="1"/>
      <c r="FJZ92" s="1"/>
      <c r="FKA92" s="1"/>
      <c r="FKB92" s="1"/>
      <c r="FKC92" s="1"/>
      <c r="FKD92" s="1"/>
      <c r="FKE92" s="1"/>
      <c r="FKF92" s="1"/>
      <c r="FKG92" s="1"/>
      <c r="FKH92" s="1"/>
      <c r="FKI92" s="1"/>
      <c r="FKJ92" s="1"/>
      <c r="FKK92" s="1"/>
      <c r="FKL92" s="1"/>
      <c r="FKM92" s="1"/>
      <c r="FKN92" s="1"/>
      <c r="FKO92" s="1"/>
      <c r="FKP92" s="1"/>
      <c r="FKQ92" s="1"/>
      <c r="FKR92" s="1"/>
      <c r="FKS92" s="1"/>
      <c r="FKT92" s="1"/>
      <c r="FKU92" s="1"/>
      <c r="FKV92" s="1"/>
      <c r="FKW92" s="1"/>
      <c r="FKX92" s="1"/>
      <c r="FKY92" s="1"/>
      <c r="FKZ92" s="1"/>
      <c r="FLA92" s="1"/>
      <c r="FLB92" s="1"/>
      <c r="FLC92" s="1"/>
      <c r="FLD92" s="1"/>
      <c r="FLE92" s="1"/>
      <c r="FLF92" s="1"/>
      <c r="FLG92" s="1"/>
      <c r="FLH92" s="1"/>
      <c r="FLI92" s="1"/>
      <c r="FLJ92" s="1"/>
      <c r="FLK92" s="1"/>
      <c r="FLL92" s="1"/>
      <c r="FLM92" s="1"/>
      <c r="FLN92" s="1"/>
      <c r="FLO92" s="1"/>
      <c r="FLP92" s="1"/>
      <c r="FLQ92" s="1"/>
      <c r="FLR92" s="1"/>
      <c r="FLS92" s="1"/>
      <c r="FLT92" s="1"/>
      <c r="FLU92" s="1"/>
      <c r="FLV92" s="1"/>
      <c r="FLW92" s="1"/>
      <c r="FLX92" s="1"/>
      <c r="FLY92" s="1"/>
      <c r="FLZ92" s="1"/>
      <c r="FMA92" s="1"/>
      <c r="FMB92" s="1"/>
      <c r="FMC92" s="1"/>
      <c r="FMD92" s="1"/>
      <c r="FME92" s="1"/>
      <c r="FMF92" s="1"/>
      <c r="FMG92" s="1"/>
      <c r="FMH92" s="1"/>
      <c r="FMI92" s="1"/>
      <c r="FMJ92" s="1"/>
      <c r="FMK92" s="1"/>
      <c r="FML92" s="1"/>
      <c r="FMM92" s="1"/>
      <c r="FMN92" s="1"/>
      <c r="FMO92" s="1"/>
      <c r="FMP92" s="1"/>
      <c r="FMQ92" s="1"/>
      <c r="FMR92" s="1"/>
      <c r="FMS92" s="1"/>
      <c r="FMT92" s="1"/>
      <c r="FMU92" s="1"/>
      <c r="FMV92" s="1"/>
      <c r="FMW92" s="1"/>
      <c r="FMX92" s="1"/>
      <c r="FMY92" s="1"/>
      <c r="FMZ92" s="1"/>
      <c r="FNA92" s="1"/>
      <c r="FNB92" s="1"/>
      <c r="FNC92" s="1"/>
      <c r="FND92" s="1"/>
      <c r="FNE92" s="1"/>
      <c r="FNF92" s="1"/>
      <c r="FNG92" s="1"/>
      <c r="FNH92" s="1"/>
      <c r="FNI92" s="1"/>
      <c r="FNJ92" s="1"/>
      <c r="FNK92" s="1"/>
      <c r="FNL92" s="1"/>
      <c r="FNM92" s="1"/>
      <c r="FNN92" s="1"/>
      <c r="FNO92" s="1"/>
      <c r="FNP92" s="1"/>
      <c r="FNQ92" s="1"/>
      <c r="FNR92" s="1"/>
      <c r="FNS92" s="1"/>
      <c r="FNT92" s="1"/>
      <c r="FNU92" s="1"/>
      <c r="FNV92" s="1"/>
      <c r="FNW92" s="1"/>
      <c r="FNX92" s="1"/>
      <c r="FNY92" s="1"/>
      <c r="FNZ92" s="1"/>
      <c r="FOA92" s="1"/>
      <c r="FOB92" s="1"/>
      <c r="FOC92" s="1"/>
      <c r="FOD92" s="1"/>
      <c r="FOE92" s="1"/>
      <c r="FOF92" s="1"/>
      <c r="FOG92" s="1"/>
      <c r="FOH92" s="1"/>
      <c r="FOI92" s="1"/>
      <c r="FOJ92" s="1"/>
      <c r="FOK92" s="1"/>
      <c r="FOL92" s="1"/>
      <c r="FOM92" s="1"/>
      <c r="FON92" s="1"/>
      <c r="FOO92" s="1"/>
      <c r="FOP92" s="1"/>
      <c r="FOQ92" s="1"/>
      <c r="FOR92" s="1"/>
      <c r="FOS92" s="1"/>
      <c r="FOT92" s="1"/>
      <c r="FOU92" s="1"/>
      <c r="FOV92" s="1"/>
      <c r="FOW92" s="1"/>
      <c r="FOX92" s="1"/>
      <c r="FOY92" s="1"/>
      <c r="FOZ92" s="1"/>
      <c r="FPA92" s="1"/>
      <c r="FPB92" s="1"/>
      <c r="FPC92" s="1"/>
      <c r="FPD92" s="1"/>
      <c r="FPE92" s="1"/>
      <c r="FPF92" s="1"/>
      <c r="FPG92" s="1"/>
      <c r="FPH92" s="1"/>
      <c r="FPI92" s="1"/>
      <c r="FPJ92" s="1"/>
      <c r="FPK92" s="1"/>
      <c r="FPL92" s="1"/>
      <c r="FPM92" s="1"/>
      <c r="FPN92" s="1"/>
      <c r="FPO92" s="1"/>
      <c r="FPP92" s="1"/>
      <c r="FPQ92" s="1"/>
      <c r="FPR92" s="1"/>
      <c r="FPS92" s="1"/>
      <c r="FPT92" s="1"/>
      <c r="FPU92" s="1"/>
      <c r="FPV92" s="1"/>
      <c r="FPW92" s="1"/>
      <c r="FPX92" s="1"/>
      <c r="FPY92" s="1"/>
      <c r="FPZ92" s="1"/>
      <c r="FQA92" s="1"/>
      <c r="FQB92" s="1"/>
      <c r="FQC92" s="1"/>
      <c r="FQD92" s="1"/>
      <c r="FQE92" s="1"/>
      <c r="FQF92" s="1"/>
      <c r="FQG92" s="1"/>
      <c r="FQH92" s="1"/>
      <c r="FQI92" s="1"/>
      <c r="FQJ92" s="1"/>
      <c r="FQK92" s="1"/>
      <c r="FQL92" s="1"/>
      <c r="FQM92" s="1"/>
      <c r="FQN92" s="1"/>
      <c r="FQO92" s="1"/>
      <c r="FQP92" s="1"/>
      <c r="FQQ92" s="1"/>
      <c r="FQR92" s="1"/>
      <c r="FQS92" s="1"/>
      <c r="FQT92" s="1"/>
      <c r="FQU92" s="1"/>
      <c r="FQV92" s="1"/>
      <c r="FQW92" s="1"/>
      <c r="FQX92" s="1"/>
      <c r="FQY92" s="1"/>
      <c r="FQZ92" s="1"/>
      <c r="FRA92" s="1"/>
      <c r="FRB92" s="1"/>
      <c r="FRC92" s="1"/>
      <c r="FRD92" s="1"/>
      <c r="FRE92" s="1"/>
      <c r="FRF92" s="1"/>
      <c r="FRG92" s="1"/>
      <c r="FRH92" s="1"/>
      <c r="FRI92" s="1"/>
      <c r="FRJ92" s="1"/>
      <c r="FRK92" s="1"/>
      <c r="FRL92" s="1"/>
      <c r="FRM92" s="1"/>
      <c r="FRN92" s="1"/>
      <c r="FRO92" s="1"/>
      <c r="FRP92" s="1"/>
      <c r="FRQ92" s="1"/>
      <c r="FRR92" s="1"/>
      <c r="FRS92" s="1"/>
      <c r="FRT92" s="1"/>
      <c r="FRU92" s="1"/>
      <c r="FRV92" s="1"/>
      <c r="FRW92" s="1"/>
      <c r="FRX92" s="1"/>
      <c r="FRY92" s="1"/>
      <c r="FRZ92" s="1"/>
      <c r="FSA92" s="1"/>
      <c r="FSB92" s="1"/>
      <c r="FSC92" s="1"/>
      <c r="FSD92" s="1"/>
      <c r="FSE92" s="1"/>
      <c r="FSF92" s="1"/>
      <c r="FSG92" s="1"/>
      <c r="FSH92" s="1"/>
      <c r="FSI92" s="1"/>
      <c r="FSJ92" s="1"/>
      <c r="FSK92" s="1"/>
      <c r="FSL92" s="1"/>
      <c r="FSM92" s="1"/>
      <c r="FSN92" s="1"/>
      <c r="FSO92" s="1"/>
      <c r="FSP92" s="1"/>
      <c r="FSQ92" s="1"/>
      <c r="FSR92" s="1"/>
      <c r="FSS92" s="1"/>
      <c r="FST92" s="1"/>
      <c r="FSU92" s="1"/>
      <c r="FSV92" s="1"/>
      <c r="FSW92" s="1"/>
      <c r="FSX92" s="1"/>
      <c r="FSY92" s="1"/>
      <c r="FSZ92" s="1"/>
      <c r="FTA92" s="1"/>
      <c r="FTB92" s="1"/>
      <c r="FTC92" s="1"/>
      <c r="FTD92" s="1"/>
      <c r="FTE92" s="1"/>
      <c r="FTF92" s="1"/>
      <c r="FTG92" s="1"/>
      <c r="FTH92" s="1"/>
      <c r="FTI92" s="1"/>
      <c r="FTJ92" s="1"/>
      <c r="FTK92" s="1"/>
      <c r="FTL92" s="1"/>
      <c r="FTM92" s="1"/>
      <c r="FTN92" s="1"/>
      <c r="FTO92" s="1"/>
      <c r="FTP92" s="1"/>
      <c r="FTQ92" s="1"/>
      <c r="FTR92" s="1"/>
      <c r="FTS92" s="1"/>
      <c r="FTT92" s="1"/>
      <c r="FTU92" s="1"/>
      <c r="FTV92" s="1"/>
      <c r="FTW92" s="1"/>
      <c r="FTX92" s="1"/>
      <c r="FTY92" s="1"/>
      <c r="FTZ92" s="1"/>
      <c r="FUA92" s="1"/>
      <c r="FUB92" s="1"/>
      <c r="FUC92" s="1"/>
      <c r="FUD92" s="1"/>
      <c r="FUE92" s="1"/>
      <c r="FUF92" s="1"/>
      <c r="FUG92" s="1"/>
      <c r="FUH92" s="1"/>
      <c r="FUI92" s="1"/>
      <c r="FUJ92" s="1"/>
      <c r="FUK92" s="1"/>
      <c r="FUL92" s="1"/>
      <c r="FUM92" s="1"/>
      <c r="FUN92" s="1"/>
      <c r="FUO92" s="1"/>
      <c r="FUP92" s="1"/>
      <c r="FUQ92" s="1"/>
      <c r="FUR92" s="1"/>
      <c r="FUS92" s="1"/>
      <c r="FUT92" s="1"/>
      <c r="FUU92" s="1"/>
      <c r="FUV92" s="1"/>
      <c r="FUW92" s="1"/>
      <c r="FUX92" s="1"/>
      <c r="FUY92" s="1"/>
      <c r="FUZ92" s="1"/>
      <c r="FVA92" s="1"/>
      <c r="FVB92" s="1"/>
      <c r="FVC92" s="1"/>
      <c r="FVD92" s="1"/>
      <c r="FVE92" s="1"/>
      <c r="FVF92" s="1"/>
      <c r="FVG92" s="1"/>
      <c r="FVH92" s="1"/>
      <c r="FVI92" s="1"/>
      <c r="FVJ92" s="1"/>
      <c r="FVK92" s="1"/>
      <c r="FVL92" s="1"/>
      <c r="FVM92" s="1"/>
      <c r="FVN92" s="1"/>
      <c r="FVO92" s="1"/>
      <c r="FVP92" s="1"/>
      <c r="FVQ92" s="1"/>
      <c r="FVR92" s="1"/>
      <c r="FVS92" s="1"/>
      <c r="FVT92" s="1"/>
      <c r="FVU92" s="1"/>
      <c r="FVV92" s="1"/>
      <c r="FVW92" s="1"/>
      <c r="FVX92" s="1"/>
      <c r="FVY92" s="1"/>
      <c r="FVZ92" s="1"/>
      <c r="FWA92" s="1"/>
      <c r="FWB92" s="1"/>
      <c r="FWC92" s="1"/>
      <c r="FWD92" s="1"/>
      <c r="FWE92" s="1"/>
      <c r="FWF92" s="1"/>
      <c r="FWG92" s="1"/>
      <c r="FWH92" s="1"/>
      <c r="FWI92" s="1"/>
      <c r="FWJ92" s="1"/>
      <c r="FWK92" s="1"/>
      <c r="FWL92" s="1"/>
      <c r="FWM92" s="1"/>
      <c r="FWN92" s="1"/>
      <c r="FWO92" s="1"/>
      <c r="FWP92" s="1"/>
      <c r="FWQ92" s="1"/>
      <c r="FWR92" s="1"/>
      <c r="FWS92" s="1"/>
      <c r="FWT92" s="1"/>
      <c r="FWU92" s="1"/>
      <c r="FWV92" s="1"/>
      <c r="FWW92" s="1"/>
      <c r="FWX92" s="1"/>
      <c r="FWY92" s="1"/>
      <c r="FWZ92" s="1"/>
      <c r="FXA92" s="1"/>
      <c r="FXB92" s="1"/>
      <c r="FXC92" s="1"/>
      <c r="FXD92" s="1"/>
      <c r="FXE92" s="1"/>
      <c r="FXF92" s="1"/>
      <c r="FXG92" s="1"/>
      <c r="FXH92" s="1"/>
      <c r="FXI92" s="1"/>
      <c r="FXJ92" s="1"/>
      <c r="FXK92" s="1"/>
      <c r="FXL92" s="1"/>
      <c r="FXM92" s="1"/>
      <c r="FXN92" s="1"/>
      <c r="FXO92" s="1"/>
      <c r="FXP92" s="1"/>
      <c r="FXQ92" s="1"/>
      <c r="FXR92" s="1"/>
      <c r="FXS92" s="1"/>
      <c r="FXT92" s="1"/>
      <c r="FXU92" s="1"/>
      <c r="FXV92" s="1"/>
      <c r="FXW92" s="1"/>
      <c r="FXX92" s="1"/>
      <c r="FXY92" s="1"/>
      <c r="FXZ92" s="1"/>
      <c r="FYA92" s="1"/>
      <c r="FYB92" s="1"/>
      <c r="FYC92" s="1"/>
      <c r="FYD92" s="1"/>
      <c r="FYE92" s="1"/>
      <c r="FYF92" s="1"/>
      <c r="FYG92" s="1"/>
      <c r="FYH92" s="1"/>
      <c r="FYI92" s="1"/>
      <c r="FYJ92" s="1"/>
      <c r="FYK92" s="1"/>
      <c r="FYL92" s="1"/>
      <c r="FYM92" s="1"/>
      <c r="FYN92" s="1"/>
      <c r="FYO92" s="1"/>
      <c r="FYP92" s="1"/>
      <c r="FYQ92" s="1"/>
      <c r="FYR92" s="1"/>
      <c r="FYS92" s="1"/>
      <c r="FYT92" s="1"/>
      <c r="FYU92" s="1"/>
      <c r="FYV92" s="1"/>
      <c r="FYW92" s="1"/>
      <c r="FYX92" s="1"/>
      <c r="FYY92" s="1"/>
      <c r="FYZ92" s="1"/>
      <c r="FZA92" s="1"/>
      <c r="FZB92" s="1"/>
      <c r="FZC92" s="1"/>
      <c r="FZD92" s="1"/>
      <c r="FZE92" s="1"/>
      <c r="FZF92" s="1"/>
      <c r="FZG92" s="1"/>
      <c r="FZH92" s="1"/>
      <c r="FZI92" s="1"/>
      <c r="FZJ92" s="1"/>
      <c r="FZK92" s="1"/>
      <c r="FZL92" s="1"/>
      <c r="FZM92" s="1"/>
      <c r="FZN92" s="1"/>
      <c r="FZO92" s="1"/>
      <c r="FZP92" s="1"/>
      <c r="FZQ92" s="1"/>
      <c r="FZR92" s="1"/>
      <c r="FZS92" s="1"/>
      <c r="FZT92" s="1"/>
      <c r="FZU92" s="1"/>
      <c r="FZV92" s="1"/>
      <c r="FZW92" s="1"/>
      <c r="FZX92" s="1"/>
      <c r="FZY92" s="1"/>
      <c r="FZZ92" s="1"/>
      <c r="GAA92" s="1"/>
      <c r="GAB92" s="1"/>
      <c r="GAC92" s="1"/>
      <c r="GAD92" s="1"/>
      <c r="GAE92" s="1"/>
      <c r="GAF92" s="1"/>
      <c r="GAG92" s="1"/>
      <c r="GAH92" s="1"/>
      <c r="GAI92" s="1"/>
      <c r="GAJ92" s="1"/>
      <c r="GAK92" s="1"/>
      <c r="GAL92" s="1"/>
      <c r="GAM92" s="1"/>
      <c r="GAN92" s="1"/>
      <c r="GAO92" s="1"/>
      <c r="GAP92" s="1"/>
      <c r="GAQ92" s="1"/>
      <c r="GAR92" s="1"/>
      <c r="GAS92" s="1"/>
      <c r="GAT92" s="1"/>
      <c r="GAU92" s="1"/>
      <c r="GAV92" s="1"/>
      <c r="GAW92" s="1"/>
      <c r="GAX92" s="1"/>
      <c r="GAY92" s="1"/>
      <c r="GAZ92" s="1"/>
      <c r="GBA92" s="1"/>
      <c r="GBB92" s="1"/>
      <c r="GBC92" s="1"/>
      <c r="GBD92" s="1"/>
      <c r="GBE92" s="1"/>
      <c r="GBF92" s="1"/>
      <c r="GBG92" s="1"/>
      <c r="GBH92" s="1"/>
      <c r="GBI92" s="1"/>
      <c r="GBJ92" s="1"/>
      <c r="GBK92" s="1"/>
      <c r="GBL92" s="1"/>
      <c r="GBM92" s="1"/>
      <c r="GBN92" s="1"/>
      <c r="GBO92" s="1"/>
      <c r="GBP92" s="1"/>
      <c r="GBQ92" s="1"/>
      <c r="GBR92" s="1"/>
      <c r="GBS92" s="1"/>
      <c r="GBT92" s="1"/>
      <c r="GBU92" s="1"/>
      <c r="GBV92" s="1"/>
      <c r="GBW92" s="1"/>
      <c r="GBX92" s="1"/>
      <c r="GBY92" s="1"/>
      <c r="GBZ92" s="1"/>
      <c r="GCA92" s="1"/>
      <c r="GCB92" s="1"/>
      <c r="GCC92" s="1"/>
      <c r="GCD92" s="1"/>
      <c r="GCE92" s="1"/>
      <c r="GCF92" s="1"/>
      <c r="GCG92" s="1"/>
      <c r="GCH92" s="1"/>
      <c r="GCI92" s="1"/>
      <c r="GCJ92" s="1"/>
      <c r="GCK92" s="1"/>
      <c r="GCL92" s="1"/>
      <c r="GCM92" s="1"/>
      <c r="GCN92" s="1"/>
      <c r="GCO92" s="1"/>
      <c r="GCP92" s="1"/>
      <c r="GCQ92" s="1"/>
      <c r="GCR92" s="1"/>
      <c r="GCS92" s="1"/>
      <c r="GCT92" s="1"/>
      <c r="GCU92" s="1"/>
      <c r="GCV92" s="1"/>
      <c r="GCW92" s="1"/>
      <c r="GCX92" s="1"/>
      <c r="GCY92" s="1"/>
      <c r="GCZ92" s="1"/>
      <c r="GDA92" s="1"/>
      <c r="GDB92" s="1"/>
      <c r="GDC92" s="1"/>
      <c r="GDD92" s="1"/>
      <c r="GDE92" s="1"/>
      <c r="GDF92" s="1"/>
      <c r="GDG92" s="1"/>
      <c r="GDH92" s="1"/>
      <c r="GDI92" s="1"/>
      <c r="GDJ92" s="1"/>
      <c r="GDK92" s="1"/>
      <c r="GDL92" s="1"/>
      <c r="GDM92" s="1"/>
      <c r="GDN92" s="1"/>
      <c r="GDO92" s="1"/>
      <c r="GDP92" s="1"/>
      <c r="GDQ92" s="1"/>
      <c r="GDR92" s="1"/>
      <c r="GDS92" s="1"/>
      <c r="GDT92" s="1"/>
      <c r="GDU92" s="1"/>
      <c r="GDV92" s="1"/>
      <c r="GDW92" s="1"/>
      <c r="GDX92" s="1"/>
      <c r="GDY92" s="1"/>
      <c r="GDZ92" s="1"/>
      <c r="GEA92" s="1"/>
      <c r="GEB92" s="1"/>
      <c r="GEC92" s="1"/>
      <c r="GED92" s="1"/>
      <c r="GEE92" s="1"/>
      <c r="GEF92" s="1"/>
      <c r="GEG92" s="1"/>
      <c r="GEH92" s="1"/>
      <c r="GEI92" s="1"/>
      <c r="GEJ92" s="1"/>
      <c r="GEK92" s="1"/>
      <c r="GEL92" s="1"/>
      <c r="GEM92" s="1"/>
      <c r="GEN92" s="1"/>
      <c r="GEO92" s="1"/>
      <c r="GEP92" s="1"/>
      <c r="GEQ92" s="1"/>
      <c r="GER92" s="1"/>
      <c r="GES92" s="1"/>
      <c r="GET92" s="1"/>
      <c r="GEU92" s="1"/>
      <c r="GEV92" s="1"/>
      <c r="GEW92" s="1"/>
      <c r="GEX92" s="1"/>
      <c r="GEY92" s="1"/>
      <c r="GEZ92" s="1"/>
      <c r="GFA92" s="1"/>
      <c r="GFB92" s="1"/>
      <c r="GFC92" s="1"/>
      <c r="GFD92" s="1"/>
      <c r="GFE92" s="1"/>
      <c r="GFF92" s="1"/>
      <c r="GFG92" s="1"/>
      <c r="GFH92" s="1"/>
      <c r="GFI92" s="1"/>
      <c r="GFJ92" s="1"/>
      <c r="GFK92" s="1"/>
      <c r="GFL92" s="1"/>
      <c r="GFM92" s="1"/>
      <c r="GFN92" s="1"/>
      <c r="GFO92" s="1"/>
      <c r="GFP92" s="1"/>
      <c r="GFQ92" s="1"/>
      <c r="GFR92" s="1"/>
      <c r="GFS92" s="1"/>
      <c r="GFT92" s="1"/>
      <c r="GFU92" s="1"/>
      <c r="GFV92" s="1"/>
      <c r="GFW92" s="1"/>
      <c r="GFX92" s="1"/>
      <c r="GFY92" s="1"/>
      <c r="GFZ92" s="1"/>
      <c r="GGA92" s="1"/>
      <c r="GGB92" s="1"/>
      <c r="GGC92" s="1"/>
      <c r="GGD92" s="1"/>
      <c r="GGE92" s="1"/>
      <c r="GGF92" s="1"/>
      <c r="GGG92" s="1"/>
      <c r="GGH92" s="1"/>
      <c r="GGI92" s="1"/>
      <c r="GGJ92" s="1"/>
      <c r="GGK92" s="1"/>
      <c r="GGL92" s="1"/>
      <c r="GGM92" s="1"/>
      <c r="GGN92" s="1"/>
      <c r="GGO92" s="1"/>
      <c r="GGP92" s="1"/>
      <c r="GGQ92" s="1"/>
      <c r="GGR92" s="1"/>
      <c r="GGS92" s="1"/>
      <c r="GGT92" s="1"/>
      <c r="GGU92" s="1"/>
      <c r="GGV92" s="1"/>
      <c r="GGW92" s="1"/>
      <c r="GGX92" s="1"/>
      <c r="GGY92" s="1"/>
      <c r="GGZ92" s="1"/>
      <c r="GHA92" s="1"/>
      <c r="GHB92" s="1"/>
      <c r="GHC92" s="1"/>
      <c r="GHD92" s="1"/>
      <c r="GHE92" s="1"/>
      <c r="GHF92" s="1"/>
      <c r="GHG92" s="1"/>
      <c r="GHH92" s="1"/>
      <c r="GHI92" s="1"/>
      <c r="GHJ92" s="1"/>
      <c r="GHK92" s="1"/>
      <c r="GHL92" s="1"/>
      <c r="GHM92" s="1"/>
      <c r="GHN92" s="1"/>
      <c r="GHO92" s="1"/>
      <c r="GHP92" s="1"/>
      <c r="GHQ92" s="1"/>
      <c r="GHR92" s="1"/>
      <c r="GHS92" s="1"/>
      <c r="GHT92" s="1"/>
      <c r="GHU92" s="1"/>
      <c r="GHV92" s="1"/>
      <c r="GHW92" s="1"/>
      <c r="GHX92" s="1"/>
      <c r="GHY92" s="1"/>
      <c r="GHZ92" s="1"/>
      <c r="GIA92" s="1"/>
      <c r="GIB92" s="1"/>
      <c r="GIC92" s="1"/>
      <c r="GID92" s="1"/>
      <c r="GIE92" s="1"/>
      <c r="GIF92" s="1"/>
      <c r="GIG92" s="1"/>
      <c r="GIH92" s="1"/>
      <c r="GII92" s="1"/>
      <c r="GIJ92" s="1"/>
      <c r="GIK92" s="1"/>
      <c r="GIL92" s="1"/>
      <c r="GIM92" s="1"/>
      <c r="GIN92" s="1"/>
      <c r="GIO92" s="1"/>
      <c r="GIP92" s="1"/>
      <c r="GIQ92" s="1"/>
      <c r="GIR92" s="1"/>
      <c r="GIS92" s="1"/>
      <c r="GIT92" s="1"/>
      <c r="GIU92" s="1"/>
      <c r="GIV92" s="1"/>
      <c r="GIW92" s="1"/>
      <c r="GIX92" s="1"/>
      <c r="GIY92" s="1"/>
      <c r="GIZ92" s="1"/>
      <c r="GJA92" s="1"/>
      <c r="GJB92" s="1"/>
      <c r="GJC92" s="1"/>
      <c r="GJD92" s="1"/>
      <c r="GJE92" s="1"/>
      <c r="GJF92" s="1"/>
      <c r="GJG92" s="1"/>
      <c r="GJH92" s="1"/>
      <c r="GJI92" s="1"/>
      <c r="GJJ92" s="1"/>
      <c r="GJK92" s="1"/>
      <c r="GJL92" s="1"/>
      <c r="GJM92" s="1"/>
      <c r="GJN92" s="1"/>
      <c r="GJO92" s="1"/>
      <c r="GJP92" s="1"/>
      <c r="GJQ92" s="1"/>
      <c r="GJR92" s="1"/>
      <c r="GJS92" s="1"/>
      <c r="GJT92" s="1"/>
      <c r="GJU92" s="1"/>
      <c r="GJV92" s="1"/>
      <c r="GJW92" s="1"/>
      <c r="GJX92" s="1"/>
      <c r="GJY92" s="1"/>
      <c r="GJZ92" s="1"/>
      <c r="GKA92" s="1"/>
      <c r="GKB92" s="1"/>
      <c r="GKC92" s="1"/>
      <c r="GKD92" s="1"/>
      <c r="GKE92" s="1"/>
      <c r="GKF92" s="1"/>
      <c r="GKG92" s="1"/>
      <c r="GKH92" s="1"/>
      <c r="GKI92" s="1"/>
      <c r="GKJ92" s="1"/>
      <c r="GKK92" s="1"/>
      <c r="GKL92" s="1"/>
      <c r="GKM92" s="1"/>
      <c r="GKN92" s="1"/>
      <c r="GKO92" s="1"/>
      <c r="GKP92" s="1"/>
      <c r="GKQ92" s="1"/>
      <c r="GKR92" s="1"/>
      <c r="GKS92" s="1"/>
      <c r="GKT92" s="1"/>
      <c r="GKU92" s="1"/>
      <c r="GKV92" s="1"/>
      <c r="GKW92" s="1"/>
      <c r="GKX92" s="1"/>
      <c r="GKY92" s="1"/>
      <c r="GKZ92" s="1"/>
      <c r="GLA92" s="1"/>
      <c r="GLB92" s="1"/>
      <c r="GLC92" s="1"/>
      <c r="GLD92" s="1"/>
      <c r="GLE92" s="1"/>
      <c r="GLF92" s="1"/>
      <c r="GLG92" s="1"/>
      <c r="GLH92" s="1"/>
      <c r="GLI92" s="1"/>
      <c r="GLJ92" s="1"/>
      <c r="GLK92" s="1"/>
      <c r="GLL92" s="1"/>
      <c r="GLM92" s="1"/>
      <c r="GLN92" s="1"/>
      <c r="GLO92" s="1"/>
      <c r="GLP92" s="1"/>
      <c r="GLQ92" s="1"/>
      <c r="GLR92" s="1"/>
      <c r="GLS92" s="1"/>
      <c r="GLT92" s="1"/>
      <c r="GLU92" s="1"/>
      <c r="GLV92" s="1"/>
      <c r="GLW92" s="1"/>
      <c r="GLX92" s="1"/>
      <c r="GLY92" s="1"/>
      <c r="GLZ92" s="1"/>
      <c r="GMA92" s="1"/>
      <c r="GMB92" s="1"/>
      <c r="GMC92" s="1"/>
      <c r="GMD92" s="1"/>
      <c r="GME92" s="1"/>
      <c r="GMF92" s="1"/>
      <c r="GMG92" s="1"/>
      <c r="GMH92" s="1"/>
      <c r="GMI92" s="1"/>
      <c r="GMJ92" s="1"/>
      <c r="GMK92" s="1"/>
      <c r="GML92" s="1"/>
      <c r="GMM92" s="1"/>
      <c r="GMN92" s="1"/>
      <c r="GMO92" s="1"/>
      <c r="GMP92" s="1"/>
      <c r="GMQ92" s="1"/>
      <c r="GMR92" s="1"/>
      <c r="GMS92" s="1"/>
      <c r="GMT92" s="1"/>
      <c r="GMU92" s="1"/>
      <c r="GMV92" s="1"/>
      <c r="GMW92" s="1"/>
      <c r="GMX92" s="1"/>
      <c r="GMY92" s="1"/>
      <c r="GMZ92" s="1"/>
      <c r="GNA92" s="1"/>
      <c r="GNB92" s="1"/>
      <c r="GNC92" s="1"/>
      <c r="GND92" s="1"/>
      <c r="GNE92" s="1"/>
      <c r="GNF92" s="1"/>
      <c r="GNG92" s="1"/>
      <c r="GNH92" s="1"/>
      <c r="GNI92" s="1"/>
      <c r="GNJ92" s="1"/>
      <c r="GNK92" s="1"/>
      <c r="GNL92" s="1"/>
      <c r="GNM92" s="1"/>
      <c r="GNN92" s="1"/>
      <c r="GNO92" s="1"/>
      <c r="GNP92" s="1"/>
      <c r="GNQ92" s="1"/>
      <c r="GNR92" s="1"/>
      <c r="GNS92" s="1"/>
      <c r="GNT92" s="1"/>
      <c r="GNU92" s="1"/>
      <c r="GNV92" s="1"/>
      <c r="GNW92" s="1"/>
      <c r="GNX92" s="1"/>
      <c r="GNY92" s="1"/>
      <c r="GNZ92" s="1"/>
      <c r="GOA92" s="1"/>
      <c r="GOB92" s="1"/>
      <c r="GOC92" s="1"/>
      <c r="GOD92" s="1"/>
      <c r="GOE92" s="1"/>
      <c r="GOF92" s="1"/>
      <c r="GOG92" s="1"/>
      <c r="GOH92" s="1"/>
      <c r="GOI92" s="1"/>
      <c r="GOJ92" s="1"/>
      <c r="GOK92" s="1"/>
      <c r="GOL92" s="1"/>
      <c r="GOM92" s="1"/>
      <c r="GON92" s="1"/>
      <c r="GOO92" s="1"/>
      <c r="GOP92" s="1"/>
      <c r="GOQ92" s="1"/>
      <c r="GOR92" s="1"/>
      <c r="GOS92" s="1"/>
      <c r="GOT92" s="1"/>
      <c r="GOU92" s="1"/>
      <c r="GOV92" s="1"/>
      <c r="GOW92" s="1"/>
      <c r="GOX92" s="1"/>
      <c r="GOY92" s="1"/>
      <c r="GOZ92" s="1"/>
      <c r="GPA92" s="1"/>
      <c r="GPB92" s="1"/>
      <c r="GPC92" s="1"/>
      <c r="GPD92" s="1"/>
      <c r="GPE92" s="1"/>
      <c r="GPF92" s="1"/>
      <c r="GPG92" s="1"/>
      <c r="GPH92" s="1"/>
      <c r="GPI92" s="1"/>
      <c r="GPJ92" s="1"/>
      <c r="GPK92" s="1"/>
      <c r="GPL92" s="1"/>
      <c r="GPM92" s="1"/>
      <c r="GPN92" s="1"/>
      <c r="GPO92" s="1"/>
      <c r="GPP92" s="1"/>
      <c r="GPQ92" s="1"/>
      <c r="GPR92" s="1"/>
      <c r="GPS92" s="1"/>
      <c r="GPT92" s="1"/>
      <c r="GPU92" s="1"/>
      <c r="GPV92" s="1"/>
      <c r="GPW92" s="1"/>
      <c r="GPX92" s="1"/>
      <c r="GPY92" s="1"/>
      <c r="GPZ92" s="1"/>
      <c r="GQA92" s="1"/>
      <c r="GQB92" s="1"/>
      <c r="GQC92" s="1"/>
      <c r="GQD92" s="1"/>
      <c r="GQE92" s="1"/>
      <c r="GQF92" s="1"/>
      <c r="GQG92" s="1"/>
      <c r="GQH92" s="1"/>
      <c r="GQI92" s="1"/>
      <c r="GQJ92" s="1"/>
      <c r="GQK92" s="1"/>
      <c r="GQL92" s="1"/>
      <c r="GQM92" s="1"/>
      <c r="GQN92" s="1"/>
      <c r="GQO92" s="1"/>
      <c r="GQP92" s="1"/>
      <c r="GQQ92" s="1"/>
      <c r="GQR92" s="1"/>
      <c r="GQS92" s="1"/>
      <c r="GQT92" s="1"/>
      <c r="GQU92" s="1"/>
      <c r="GQV92" s="1"/>
      <c r="GQW92" s="1"/>
      <c r="GQX92" s="1"/>
      <c r="GQY92" s="1"/>
      <c r="GQZ92" s="1"/>
      <c r="GRA92" s="1"/>
      <c r="GRB92" s="1"/>
      <c r="GRC92" s="1"/>
      <c r="GRD92" s="1"/>
      <c r="GRE92" s="1"/>
      <c r="GRF92" s="1"/>
      <c r="GRG92" s="1"/>
      <c r="GRH92" s="1"/>
      <c r="GRI92" s="1"/>
      <c r="GRJ92" s="1"/>
      <c r="GRK92" s="1"/>
      <c r="GRL92" s="1"/>
      <c r="GRM92" s="1"/>
      <c r="GRN92" s="1"/>
      <c r="GRO92" s="1"/>
      <c r="GRP92" s="1"/>
      <c r="GRQ92" s="1"/>
      <c r="GRR92" s="1"/>
      <c r="GRS92" s="1"/>
      <c r="GRT92" s="1"/>
      <c r="GRU92" s="1"/>
      <c r="GRV92" s="1"/>
      <c r="GRW92" s="1"/>
      <c r="GRX92" s="1"/>
      <c r="GRY92" s="1"/>
      <c r="GRZ92" s="1"/>
      <c r="GSA92" s="1"/>
      <c r="GSB92" s="1"/>
      <c r="GSC92" s="1"/>
      <c r="GSD92" s="1"/>
      <c r="GSE92" s="1"/>
      <c r="GSF92" s="1"/>
      <c r="GSG92" s="1"/>
      <c r="GSH92" s="1"/>
      <c r="GSI92" s="1"/>
      <c r="GSJ92" s="1"/>
      <c r="GSK92" s="1"/>
      <c r="GSL92" s="1"/>
      <c r="GSM92" s="1"/>
      <c r="GSN92" s="1"/>
      <c r="GSO92" s="1"/>
      <c r="GSP92" s="1"/>
      <c r="GSQ92" s="1"/>
      <c r="GSR92" s="1"/>
      <c r="GSS92" s="1"/>
      <c r="GST92" s="1"/>
      <c r="GSU92" s="1"/>
      <c r="GSV92" s="1"/>
      <c r="GSW92" s="1"/>
      <c r="GSX92" s="1"/>
      <c r="GSY92" s="1"/>
      <c r="GSZ92" s="1"/>
      <c r="GTA92" s="1"/>
      <c r="GTB92" s="1"/>
      <c r="GTC92" s="1"/>
      <c r="GTD92" s="1"/>
      <c r="GTE92" s="1"/>
      <c r="GTF92" s="1"/>
      <c r="GTG92" s="1"/>
      <c r="GTH92" s="1"/>
      <c r="GTI92" s="1"/>
      <c r="GTJ92" s="1"/>
      <c r="GTK92" s="1"/>
      <c r="GTL92" s="1"/>
      <c r="GTM92" s="1"/>
      <c r="GTN92" s="1"/>
      <c r="GTO92" s="1"/>
      <c r="GTP92" s="1"/>
      <c r="GTQ92" s="1"/>
      <c r="GTR92" s="1"/>
      <c r="GTS92" s="1"/>
      <c r="GTT92" s="1"/>
      <c r="GTU92" s="1"/>
      <c r="GTV92" s="1"/>
      <c r="GTW92" s="1"/>
      <c r="GTX92" s="1"/>
      <c r="GTY92" s="1"/>
      <c r="GTZ92" s="1"/>
      <c r="GUA92" s="1"/>
      <c r="GUB92" s="1"/>
      <c r="GUC92" s="1"/>
      <c r="GUD92" s="1"/>
      <c r="GUE92" s="1"/>
      <c r="GUF92" s="1"/>
      <c r="GUG92" s="1"/>
      <c r="GUH92" s="1"/>
      <c r="GUI92" s="1"/>
      <c r="GUJ92" s="1"/>
      <c r="GUK92" s="1"/>
      <c r="GUL92" s="1"/>
      <c r="GUM92" s="1"/>
      <c r="GUN92" s="1"/>
      <c r="GUO92" s="1"/>
      <c r="GUP92" s="1"/>
      <c r="GUQ92" s="1"/>
      <c r="GUR92" s="1"/>
      <c r="GUS92" s="1"/>
      <c r="GUT92" s="1"/>
      <c r="GUU92" s="1"/>
      <c r="GUV92" s="1"/>
      <c r="GUW92" s="1"/>
      <c r="GUX92" s="1"/>
      <c r="GUY92" s="1"/>
      <c r="GUZ92" s="1"/>
      <c r="GVA92" s="1"/>
      <c r="GVB92" s="1"/>
      <c r="GVC92" s="1"/>
      <c r="GVD92" s="1"/>
      <c r="GVE92" s="1"/>
      <c r="GVF92" s="1"/>
      <c r="GVG92" s="1"/>
      <c r="GVH92" s="1"/>
      <c r="GVI92" s="1"/>
      <c r="GVJ92" s="1"/>
      <c r="GVK92" s="1"/>
      <c r="GVL92" s="1"/>
      <c r="GVM92" s="1"/>
      <c r="GVN92" s="1"/>
      <c r="GVO92" s="1"/>
      <c r="GVP92" s="1"/>
      <c r="GVQ92" s="1"/>
      <c r="GVR92" s="1"/>
      <c r="GVS92" s="1"/>
      <c r="GVT92" s="1"/>
      <c r="GVU92" s="1"/>
      <c r="GVV92" s="1"/>
      <c r="GVW92" s="1"/>
      <c r="GVX92" s="1"/>
      <c r="GVY92" s="1"/>
      <c r="GVZ92" s="1"/>
      <c r="GWA92" s="1"/>
      <c r="GWB92" s="1"/>
      <c r="GWC92" s="1"/>
      <c r="GWD92" s="1"/>
      <c r="GWE92" s="1"/>
      <c r="GWF92" s="1"/>
      <c r="GWG92" s="1"/>
      <c r="GWH92" s="1"/>
      <c r="GWI92" s="1"/>
      <c r="GWJ92" s="1"/>
      <c r="GWK92" s="1"/>
      <c r="GWL92" s="1"/>
      <c r="GWM92" s="1"/>
      <c r="GWN92" s="1"/>
      <c r="GWO92" s="1"/>
      <c r="GWP92" s="1"/>
      <c r="GWQ92" s="1"/>
      <c r="GWR92" s="1"/>
      <c r="GWS92" s="1"/>
      <c r="GWT92" s="1"/>
      <c r="GWU92" s="1"/>
      <c r="GWV92" s="1"/>
      <c r="GWW92" s="1"/>
      <c r="GWX92" s="1"/>
      <c r="GWY92" s="1"/>
      <c r="GWZ92" s="1"/>
      <c r="GXA92" s="1"/>
      <c r="GXB92" s="1"/>
      <c r="GXC92" s="1"/>
      <c r="GXD92" s="1"/>
      <c r="GXE92" s="1"/>
      <c r="GXF92" s="1"/>
      <c r="GXG92" s="1"/>
      <c r="GXH92" s="1"/>
      <c r="GXI92" s="1"/>
      <c r="GXJ92" s="1"/>
      <c r="GXK92" s="1"/>
      <c r="GXL92" s="1"/>
      <c r="GXM92" s="1"/>
      <c r="GXN92" s="1"/>
      <c r="GXO92" s="1"/>
      <c r="GXP92" s="1"/>
      <c r="GXQ92" s="1"/>
      <c r="GXR92" s="1"/>
      <c r="GXS92" s="1"/>
      <c r="GXT92" s="1"/>
      <c r="GXU92" s="1"/>
      <c r="GXV92" s="1"/>
      <c r="GXW92" s="1"/>
      <c r="GXX92" s="1"/>
      <c r="GXY92" s="1"/>
      <c r="GXZ92" s="1"/>
      <c r="GYA92" s="1"/>
      <c r="GYB92" s="1"/>
      <c r="GYC92" s="1"/>
      <c r="GYD92" s="1"/>
      <c r="GYE92" s="1"/>
      <c r="GYF92" s="1"/>
      <c r="GYG92" s="1"/>
      <c r="GYH92" s="1"/>
      <c r="GYI92" s="1"/>
      <c r="GYJ92" s="1"/>
      <c r="GYK92" s="1"/>
      <c r="GYL92" s="1"/>
      <c r="GYM92" s="1"/>
      <c r="GYN92" s="1"/>
      <c r="GYO92" s="1"/>
      <c r="GYP92" s="1"/>
      <c r="GYQ92" s="1"/>
      <c r="GYR92" s="1"/>
      <c r="GYS92" s="1"/>
      <c r="GYT92" s="1"/>
      <c r="GYU92" s="1"/>
      <c r="GYV92" s="1"/>
      <c r="GYW92" s="1"/>
      <c r="GYX92" s="1"/>
      <c r="GYY92" s="1"/>
      <c r="GYZ92" s="1"/>
      <c r="GZA92" s="1"/>
      <c r="GZB92" s="1"/>
      <c r="GZC92" s="1"/>
      <c r="GZD92" s="1"/>
      <c r="GZE92" s="1"/>
      <c r="GZF92" s="1"/>
      <c r="GZG92" s="1"/>
      <c r="GZH92" s="1"/>
      <c r="GZI92" s="1"/>
      <c r="GZJ92" s="1"/>
      <c r="GZK92" s="1"/>
      <c r="GZL92" s="1"/>
      <c r="GZM92" s="1"/>
      <c r="GZN92" s="1"/>
      <c r="GZO92" s="1"/>
      <c r="GZP92" s="1"/>
      <c r="GZQ92" s="1"/>
      <c r="GZR92" s="1"/>
      <c r="GZS92" s="1"/>
      <c r="GZT92" s="1"/>
      <c r="GZU92" s="1"/>
      <c r="GZV92" s="1"/>
      <c r="GZW92" s="1"/>
      <c r="GZX92" s="1"/>
      <c r="GZY92" s="1"/>
      <c r="GZZ92" s="1"/>
      <c r="HAA92" s="1"/>
      <c r="HAB92" s="1"/>
      <c r="HAC92" s="1"/>
      <c r="HAD92" s="1"/>
      <c r="HAE92" s="1"/>
      <c r="HAF92" s="1"/>
      <c r="HAG92" s="1"/>
      <c r="HAH92" s="1"/>
      <c r="HAI92" s="1"/>
      <c r="HAJ92" s="1"/>
      <c r="HAK92" s="1"/>
      <c r="HAL92" s="1"/>
      <c r="HAM92" s="1"/>
      <c r="HAN92" s="1"/>
      <c r="HAO92" s="1"/>
      <c r="HAP92" s="1"/>
      <c r="HAQ92" s="1"/>
      <c r="HAR92" s="1"/>
      <c r="HAS92" s="1"/>
      <c r="HAT92" s="1"/>
      <c r="HAU92" s="1"/>
      <c r="HAV92" s="1"/>
      <c r="HAW92" s="1"/>
      <c r="HAX92" s="1"/>
      <c r="HAY92" s="1"/>
      <c r="HAZ92" s="1"/>
      <c r="HBA92" s="1"/>
      <c r="HBB92" s="1"/>
      <c r="HBC92" s="1"/>
      <c r="HBD92" s="1"/>
      <c r="HBE92" s="1"/>
      <c r="HBF92" s="1"/>
      <c r="HBG92" s="1"/>
      <c r="HBH92" s="1"/>
      <c r="HBI92" s="1"/>
      <c r="HBJ92" s="1"/>
      <c r="HBK92" s="1"/>
      <c r="HBL92" s="1"/>
      <c r="HBM92" s="1"/>
      <c r="HBN92" s="1"/>
      <c r="HBO92" s="1"/>
      <c r="HBP92" s="1"/>
      <c r="HBQ92" s="1"/>
      <c r="HBR92" s="1"/>
      <c r="HBS92" s="1"/>
      <c r="HBT92" s="1"/>
      <c r="HBU92" s="1"/>
      <c r="HBV92" s="1"/>
      <c r="HBW92" s="1"/>
      <c r="HBX92" s="1"/>
      <c r="HBY92" s="1"/>
      <c r="HBZ92" s="1"/>
      <c r="HCA92" s="1"/>
      <c r="HCB92" s="1"/>
      <c r="HCC92" s="1"/>
      <c r="HCD92" s="1"/>
      <c r="HCE92" s="1"/>
      <c r="HCF92" s="1"/>
      <c r="HCG92" s="1"/>
      <c r="HCH92" s="1"/>
      <c r="HCI92" s="1"/>
      <c r="HCJ92" s="1"/>
      <c r="HCK92" s="1"/>
      <c r="HCL92" s="1"/>
      <c r="HCM92" s="1"/>
      <c r="HCN92" s="1"/>
      <c r="HCO92" s="1"/>
      <c r="HCP92" s="1"/>
      <c r="HCQ92" s="1"/>
      <c r="HCR92" s="1"/>
      <c r="HCS92" s="1"/>
      <c r="HCT92" s="1"/>
      <c r="HCU92" s="1"/>
      <c r="HCV92" s="1"/>
      <c r="HCW92" s="1"/>
      <c r="HCX92" s="1"/>
      <c r="HCY92" s="1"/>
      <c r="HCZ92" s="1"/>
      <c r="HDA92" s="1"/>
      <c r="HDB92" s="1"/>
      <c r="HDC92" s="1"/>
      <c r="HDD92" s="1"/>
      <c r="HDE92" s="1"/>
      <c r="HDF92" s="1"/>
      <c r="HDG92" s="1"/>
      <c r="HDH92" s="1"/>
      <c r="HDI92" s="1"/>
      <c r="HDJ92" s="1"/>
      <c r="HDK92" s="1"/>
      <c r="HDL92" s="1"/>
      <c r="HDM92" s="1"/>
      <c r="HDN92" s="1"/>
      <c r="HDO92" s="1"/>
      <c r="HDP92" s="1"/>
      <c r="HDQ92" s="1"/>
      <c r="HDR92" s="1"/>
      <c r="HDS92" s="1"/>
      <c r="HDT92" s="1"/>
      <c r="HDU92" s="1"/>
      <c r="HDV92" s="1"/>
      <c r="HDW92" s="1"/>
      <c r="HDX92" s="1"/>
      <c r="HDY92" s="1"/>
      <c r="HDZ92" s="1"/>
      <c r="HEA92" s="1"/>
      <c r="HEB92" s="1"/>
      <c r="HEC92" s="1"/>
      <c r="HED92" s="1"/>
      <c r="HEE92" s="1"/>
      <c r="HEF92" s="1"/>
      <c r="HEG92" s="1"/>
      <c r="HEH92" s="1"/>
      <c r="HEI92" s="1"/>
      <c r="HEJ92" s="1"/>
      <c r="HEK92" s="1"/>
      <c r="HEL92" s="1"/>
      <c r="HEM92" s="1"/>
      <c r="HEN92" s="1"/>
      <c r="HEO92" s="1"/>
      <c r="HEP92" s="1"/>
      <c r="HEQ92" s="1"/>
      <c r="HER92" s="1"/>
      <c r="HES92" s="1"/>
      <c r="HET92" s="1"/>
      <c r="HEU92" s="1"/>
      <c r="HEV92" s="1"/>
      <c r="HEW92" s="1"/>
      <c r="HEX92" s="1"/>
      <c r="HEY92" s="1"/>
      <c r="HEZ92" s="1"/>
      <c r="HFA92" s="1"/>
      <c r="HFB92" s="1"/>
      <c r="HFC92" s="1"/>
      <c r="HFD92" s="1"/>
      <c r="HFE92" s="1"/>
      <c r="HFF92" s="1"/>
      <c r="HFG92" s="1"/>
      <c r="HFH92" s="1"/>
      <c r="HFI92" s="1"/>
      <c r="HFJ92" s="1"/>
      <c r="HFK92" s="1"/>
      <c r="HFL92" s="1"/>
      <c r="HFM92" s="1"/>
      <c r="HFN92" s="1"/>
      <c r="HFO92" s="1"/>
      <c r="HFP92" s="1"/>
      <c r="HFQ92" s="1"/>
      <c r="HFR92" s="1"/>
      <c r="HFS92" s="1"/>
      <c r="HFT92" s="1"/>
      <c r="HFU92" s="1"/>
      <c r="HFV92" s="1"/>
      <c r="HFW92" s="1"/>
      <c r="HFX92" s="1"/>
      <c r="HFY92" s="1"/>
      <c r="HFZ92" s="1"/>
      <c r="HGA92" s="1"/>
      <c r="HGB92" s="1"/>
      <c r="HGC92" s="1"/>
      <c r="HGD92" s="1"/>
      <c r="HGE92" s="1"/>
      <c r="HGF92" s="1"/>
      <c r="HGG92" s="1"/>
      <c r="HGH92" s="1"/>
      <c r="HGI92" s="1"/>
      <c r="HGJ92" s="1"/>
      <c r="HGK92" s="1"/>
      <c r="HGL92" s="1"/>
      <c r="HGM92" s="1"/>
      <c r="HGN92" s="1"/>
      <c r="HGO92" s="1"/>
      <c r="HGP92" s="1"/>
      <c r="HGQ92" s="1"/>
      <c r="HGR92" s="1"/>
      <c r="HGS92" s="1"/>
      <c r="HGT92" s="1"/>
      <c r="HGU92" s="1"/>
      <c r="HGV92" s="1"/>
      <c r="HGW92" s="1"/>
      <c r="HGX92" s="1"/>
      <c r="HGY92" s="1"/>
      <c r="HGZ92" s="1"/>
      <c r="HHA92" s="1"/>
      <c r="HHB92" s="1"/>
      <c r="HHC92" s="1"/>
      <c r="HHD92" s="1"/>
      <c r="HHE92" s="1"/>
      <c r="HHF92" s="1"/>
      <c r="HHG92" s="1"/>
      <c r="HHH92" s="1"/>
      <c r="HHI92" s="1"/>
      <c r="HHJ92" s="1"/>
      <c r="HHK92" s="1"/>
      <c r="HHL92" s="1"/>
      <c r="HHM92" s="1"/>
      <c r="HHN92" s="1"/>
      <c r="HHO92" s="1"/>
      <c r="HHP92" s="1"/>
      <c r="HHQ92" s="1"/>
      <c r="HHR92" s="1"/>
      <c r="HHS92" s="1"/>
      <c r="HHT92" s="1"/>
      <c r="HHU92" s="1"/>
      <c r="HHV92" s="1"/>
      <c r="HHW92" s="1"/>
      <c r="HHX92" s="1"/>
      <c r="HHY92" s="1"/>
      <c r="HHZ92" s="1"/>
      <c r="HIA92" s="1"/>
      <c r="HIB92" s="1"/>
      <c r="HIC92" s="1"/>
      <c r="HID92" s="1"/>
      <c r="HIE92" s="1"/>
      <c r="HIF92" s="1"/>
      <c r="HIG92" s="1"/>
      <c r="HIH92" s="1"/>
      <c r="HII92" s="1"/>
      <c r="HIJ92" s="1"/>
      <c r="HIK92" s="1"/>
      <c r="HIL92" s="1"/>
      <c r="HIM92" s="1"/>
      <c r="HIN92" s="1"/>
      <c r="HIO92" s="1"/>
      <c r="HIP92" s="1"/>
      <c r="HIQ92" s="1"/>
      <c r="HIR92" s="1"/>
      <c r="HIS92" s="1"/>
      <c r="HIT92" s="1"/>
      <c r="HIU92" s="1"/>
      <c r="HIV92" s="1"/>
      <c r="HIW92" s="1"/>
      <c r="HIX92" s="1"/>
      <c r="HIY92" s="1"/>
      <c r="HIZ92" s="1"/>
      <c r="HJA92" s="1"/>
      <c r="HJB92" s="1"/>
      <c r="HJC92" s="1"/>
      <c r="HJD92" s="1"/>
      <c r="HJE92" s="1"/>
      <c r="HJF92" s="1"/>
      <c r="HJG92" s="1"/>
      <c r="HJH92" s="1"/>
      <c r="HJI92" s="1"/>
      <c r="HJJ92" s="1"/>
      <c r="HJK92" s="1"/>
      <c r="HJL92" s="1"/>
      <c r="HJM92" s="1"/>
      <c r="HJN92" s="1"/>
      <c r="HJO92" s="1"/>
      <c r="HJP92" s="1"/>
      <c r="HJQ92" s="1"/>
      <c r="HJR92" s="1"/>
      <c r="HJS92" s="1"/>
      <c r="HJT92" s="1"/>
      <c r="HJU92" s="1"/>
      <c r="HJV92" s="1"/>
      <c r="HJW92" s="1"/>
      <c r="HJX92" s="1"/>
      <c r="HJY92" s="1"/>
      <c r="HJZ92" s="1"/>
      <c r="HKA92" s="1"/>
      <c r="HKB92" s="1"/>
      <c r="HKC92" s="1"/>
      <c r="HKD92" s="1"/>
      <c r="HKE92" s="1"/>
      <c r="HKF92" s="1"/>
      <c r="HKG92" s="1"/>
      <c r="HKH92" s="1"/>
      <c r="HKI92" s="1"/>
      <c r="HKJ92" s="1"/>
      <c r="HKK92" s="1"/>
      <c r="HKL92" s="1"/>
      <c r="HKM92" s="1"/>
      <c r="HKN92" s="1"/>
      <c r="HKO92" s="1"/>
      <c r="HKP92" s="1"/>
      <c r="HKQ92" s="1"/>
      <c r="HKR92" s="1"/>
      <c r="HKS92" s="1"/>
      <c r="HKT92" s="1"/>
      <c r="HKU92" s="1"/>
      <c r="HKV92" s="1"/>
      <c r="HKW92" s="1"/>
      <c r="HKX92" s="1"/>
      <c r="HKY92" s="1"/>
      <c r="HKZ92" s="1"/>
      <c r="HLA92" s="1"/>
      <c r="HLB92" s="1"/>
      <c r="HLC92" s="1"/>
      <c r="HLD92" s="1"/>
      <c r="HLE92" s="1"/>
      <c r="HLF92" s="1"/>
      <c r="HLG92" s="1"/>
      <c r="HLH92" s="1"/>
      <c r="HLI92" s="1"/>
      <c r="HLJ92" s="1"/>
      <c r="HLK92" s="1"/>
      <c r="HLL92" s="1"/>
      <c r="HLM92" s="1"/>
      <c r="HLN92" s="1"/>
      <c r="HLO92" s="1"/>
      <c r="HLP92" s="1"/>
      <c r="HLQ92" s="1"/>
      <c r="HLR92" s="1"/>
      <c r="HLS92" s="1"/>
      <c r="HLT92" s="1"/>
      <c r="HLU92" s="1"/>
      <c r="HLV92" s="1"/>
      <c r="HLW92" s="1"/>
      <c r="HLX92" s="1"/>
      <c r="HLY92" s="1"/>
      <c r="HLZ92" s="1"/>
      <c r="HMA92" s="1"/>
      <c r="HMB92" s="1"/>
      <c r="HMC92" s="1"/>
      <c r="HMD92" s="1"/>
      <c r="HME92" s="1"/>
      <c r="HMF92" s="1"/>
      <c r="HMG92" s="1"/>
      <c r="HMH92" s="1"/>
      <c r="HMI92" s="1"/>
      <c r="HMJ92" s="1"/>
      <c r="HMK92" s="1"/>
      <c r="HML92" s="1"/>
      <c r="HMM92" s="1"/>
      <c r="HMN92" s="1"/>
      <c r="HMO92" s="1"/>
      <c r="HMP92" s="1"/>
      <c r="HMQ92" s="1"/>
      <c r="HMR92" s="1"/>
      <c r="HMS92" s="1"/>
      <c r="HMT92" s="1"/>
      <c r="HMU92" s="1"/>
      <c r="HMV92" s="1"/>
      <c r="HMW92" s="1"/>
      <c r="HMX92" s="1"/>
      <c r="HMY92" s="1"/>
      <c r="HMZ92" s="1"/>
      <c r="HNA92" s="1"/>
      <c r="HNB92" s="1"/>
      <c r="HNC92" s="1"/>
      <c r="HND92" s="1"/>
      <c r="HNE92" s="1"/>
      <c r="HNF92" s="1"/>
      <c r="HNG92" s="1"/>
      <c r="HNH92" s="1"/>
      <c r="HNI92" s="1"/>
      <c r="HNJ92" s="1"/>
      <c r="HNK92" s="1"/>
      <c r="HNL92" s="1"/>
      <c r="HNM92" s="1"/>
      <c r="HNN92" s="1"/>
      <c r="HNO92" s="1"/>
      <c r="HNP92" s="1"/>
      <c r="HNQ92" s="1"/>
      <c r="HNR92" s="1"/>
      <c r="HNS92" s="1"/>
      <c r="HNT92" s="1"/>
      <c r="HNU92" s="1"/>
      <c r="HNV92" s="1"/>
      <c r="HNW92" s="1"/>
      <c r="HNX92" s="1"/>
      <c r="HNY92" s="1"/>
      <c r="HNZ92" s="1"/>
      <c r="HOA92" s="1"/>
      <c r="HOB92" s="1"/>
      <c r="HOC92" s="1"/>
      <c r="HOD92" s="1"/>
      <c r="HOE92" s="1"/>
      <c r="HOF92" s="1"/>
      <c r="HOG92" s="1"/>
      <c r="HOH92" s="1"/>
      <c r="HOI92" s="1"/>
      <c r="HOJ92" s="1"/>
      <c r="HOK92" s="1"/>
      <c r="HOL92" s="1"/>
      <c r="HOM92" s="1"/>
      <c r="HON92" s="1"/>
      <c r="HOO92" s="1"/>
      <c r="HOP92" s="1"/>
      <c r="HOQ92" s="1"/>
      <c r="HOR92" s="1"/>
      <c r="HOS92" s="1"/>
      <c r="HOT92" s="1"/>
      <c r="HOU92" s="1"/>
      <c r="HOV92" s="1"/>
      <c r="HOW92" s="1"/>
      <c r="HOX92" s="1"/>
      <c r="HOY92" s="1"/>
      <c r="HOZ92" s="1"/>
      <c r="HPA92" s="1"/>
      <c r="HPB92" s="1"/>
      <c r="HPC92" s="1"/>
      <c r="HPD92" s="1"/>
      <c r="HPE92" s="1"/>
      <c r="HPF92" s="1"/>
      <c r="HPG92" s="1"/>
      <c r="HPH92" s="1"/>
      <c r="HPI92" s="1"/>
      <c r="HPJ92" s="1"/>
      <c r="HPK92" s="1"/>
      <c r="HPL92" s="1"/>
      <c r="HPM92" s="1"/>
      <c r="HPN92" s="1"/>
      <c r="HPO92" s="1"/>
      <c r="HPP92" s="1"/>
      <c r="HPQ92" s="1"/>
      <c r="HPR92" s="1"/>
      <c r="HPS92" s="1"/>
      <c r="HPT92" s="1"/>
      <c r="HPU92" s="1"/>
      <c r="HPV92" s="1"/>
      <c r="HPW92" s="1"/>
      <c r="HPX92" s="1"/>
      <c r="HPY92" s="1"/>
      <c r="HPZ92" s="1"/>
      <c r="HQA92" s="1"/>
      <c r="HQB92" s="1"/>
      <c r="HQC92" s="1"/>
      <c r="HQD92" s="1"/>
      <c r="HQE92" s="1"/>
      <c r="HQF92" s="1"/>
      <c r="HQG92" s="1"/>
      <c r="HQH92" s="1"/>
      <c r="HQI92" s="1"/>
      <c r="HQJ92" s="1"/>
      <c r="HQK92" s="1"/>
      <c r="HQL92" s="1"/>
      <c r="HQM92" s="1"/>
      <c r="HQN92" s="1"/>
      <c r="HQO92" s="1"/>
      <c r="HQP92" s="1"/>
      <c r="HQQ92" s="1"/>
      <c r="HQR92" s="1"/>
      <c r="HQS92" s="1"/>
      <c r="HQT92" s="1"/>
      <c r="HQU92" s="1"/>
      <c r="HQV92" s="1"/>
      <c r="HQW92" s="1"/>
      <c r="HQX92" s="1"/>
      <c r="HQY92" s="1"/>
      <c r="HQZ92" s="1"/>
      <c r="HRA92" s="1"/>
      <c r="HRB92" s="1"/>
      <c r="HRC92" s="1"/>
      <c r="HRD92" s="1"/>
      <c r="HRE92" s="1"/>
      <c r="HRF92" s="1"/>
      <c r="HRG92" s="1"/>
      <c r="HRH92" s="1"/>
      <c r="HRI92" s="1"/>
      <c r="HRJ92" s="1"/>
      <c r="HRK92" s="1"/>
      <c r="HRL92" s="1"/>
      <c r="HRM92" s="1"/>
      <c r="HRN92" s="1"/>
      <c r="HRO92" s="1"/>
      <c r="HRP92" s="1"/>
      <c r="HRQ92" s="1"/>
      <c r="HRR92" s="1"/>
      <c r="HRS92" s="1"/>
      <c r="HRT92" s="1"/>
      <c r="HRU92" s="1"/>
      <c r="HRV92" s="1"/>
      <c r="HRW92" s="1"/>
      <c r="HRX92" s="1"/>
      <c r="HRY92" s="1"/>
      <c r="HRZ92" s="1"/>
      <c r="HSA92" s="1"/>
      <c r="HSB92" s="1"/>
      <c r="HSC92" s="1"/>
      <c r="HSD92" s="1"/>
      <c r="HSE92" s="1"/>
      <c r="HSF92" s="1"/>
      <c r="HSG92" s="1"/>
      <c r="HSH92" s="1"/>
      <c r="HSI92" s="1"/>
      <c r="HSJ92" s="1"/>
      <c r="HSK92" s="1"/>
      <c r="HSL92" s="1"/>
      <c r="HSM92" s="1"/>
      <c r="HSN92" s="1"/>
      <c r="HSO92" s="1"/>
      <c r="HSP92" s="1"/>
      <c r="HSQ92" s="1"/>
      <c r="HSR92" s="1"/>
      <c r="HSS92" s="1"/>
      <c r="HST92" s="1"/>
      <c r="HSU92" s="1"/>
      <c r="HSV92" s="1"/>
      <c r="HSW92" s="1"/>
      <c r="HSX92" s="1"/>
      <c r="HSY92" s="1"/>
      <c r="HSZ92" s="1"/>
      <c r="HTA92" s="1"/>
      <c r="HTB92" s="1"/>
      <c r="HTC92" s="1"/>
      <c r="HTD92" s="1"/>
      <c r="HTE92" s="1"/>
      <c r="HTF92" s="1"/>
      <c r="HTG92" s="1"/>
      <c r="HTH92" s="1"/>
      <c r="HTI92" s="1"/>
      <c r="HTJ92" s="1"/>
      <c r="HTK92" s="1"/>
      <c r="HTL92" s="1"/>
      <c r="HTM92" s="1"/>
      <c r="HTN92" s="1"/>
      <c r="HTO92" s="1"/>
      <c r="HTP92" s="1"/>
      <c r="HTQ92" s="1"/>
      <c r="HTR92" s="1"/>
      <c r="HTS92" s="1"/>
      <c r="HTT92" s="1"/>
      <c r="HTU92" s="1"/>
      <c r="HTV92" s="1"/>
      <c r="HTW92" s="1"/>
      <c r="HTX92" s="1"/>
      <c r="HTY92" s="1"/>
      <c r="HTZ92" s="1"/>
      <c r="HUA92" s="1"/>
      <c r="HUB92" s="1"/>
      <c r="HUC92" s="1"/>
      <c r="HUD92" s="1"/>
      <c r="HUE92" s="1"/>
      <c r="HUF92" s="1"/>
      <c r="HUG92" s="1"/>
      <c r="HUH92" s="1"/>
      <c r="HUI92" s="1"/>
      <c r="HUJ92" s="1"/>
      <c r="HUK92" s="1"/>
      <c r="HUL92" s="1"/>
      <c r="HUM92" s="1"/>
      <c r="HUN92" s="1"/>
      <c r="HUO92" s="1"/>
      <c r="HUP92" s="1"/>
      <c r="HUQ92" s="1"/>
      <c r="HUR92" s="1"/>
      <c r="HUS92" s="1"/>
      <c r="HUT92" s="1"/>
      <c r="HUU92" s="1"/>
      <c r="HUV92" s="1"/>
      <c r="HUW92" s="1"/>
      <c r="HUX92" s="1"/>
      <c r="HUY92" s="1"/>
      <c r="HUZ92" s="1"/>
      <c r="HVA92" s="1"/>
      <c r="HVB92" s="1"/>
      <c r="HVC92" s="1"/>
      <c r="HVD92" s="1"/>
      <c r="HVE92" s="1"/>
      <c r="HVF92" s="1"/>
      <c r="HVG92" s="1"/>
      <c r="HVH92" s="1"/>
      <c r="HVI92" s="1"/>
      <c r="HVJ92" s="1"/>
      <c r="HVK92" s="1"/>
      <c r="HVL92" s="1"/>
      <c r="HVM92" s="1"/>
      <c r="HVN92" s="1"/>
      <c r="HVO92" s="1"/>
      <c r="HVP92" s="1"/>
      <c r="HVQ92" s="1"/>
      <c r="HVR92" s="1"/>
      <c r="HVS92" s="1"/>
      <c r="HVT92" s="1"/>
      <c r="HVU92" s="1"/>
      <c r="HVV92" s="1"/>
      <c r="HVW92" s="1"/>
      <c r="HVX92" s="1"/>
      <c r="HVY92" s="1"/>
      <c r="HVZ92" s="1"/>
      <c r="HWA92" s="1"/>
      <c r="HWB92" s="1"/>
      <c r="HWC92" s="1"/>
      <c r="HWD92" s="1"/>
      <c r="HWE92" s="1"/>
      <c r="HWF92" s="1"/>
      <c r="HWG92" s="1"/>
      <c r="HWH92" s="1"/>
      <c r="HWI92" s="1"/>
      <c r="HWJ92" s="1"/>
      <c r="HWK92" s="1"/>
      <c r="HWL92" s="1"/>
      <c r="HWM92" s="1"/>
      <c r="HWN92" s="1"/>
      <c r="HWO92" s="1"/>
      <c r="HWP92" s="1"/>
      <c r="HWQ92" s="1"/>
      <c r="HWR92" s="1"/>
      <c r="HWS92" s="1"/>
      <c r="HWT92" s="1"/>
      <c r="HWU92" s="1"/>
      <c r="HWV92" s="1"/>
      <c r="HWW92" s="1"/>
      <c r="HWX92" s="1"/>
      <c r="HWY92" s="1"/>
      <c r="HWZ92" s="1"/>
      <c r="HXA92" s="1"/>
      <c r="HXB92" s="1"/>
      <c r="HXC92" s="1"/>
      <c r="HXD92" s="1"/>
      <c r="HXE92" s="1"/>
      <c r="HXF92" s="1"/>
      <c r="HXG92" s="1"/>
      <c r="HXH92" s="1"/>
      <c r="HXI92" s="1"/>
      <c r="HXJ92" s="1"/>
      <c r="HXK92" s="1"/>
      <c r="HXL92" s="1"/>
      <c r="HXM92" s="1"/>
      <c r="HXN92" s="1"/>
      <c r="HXO92" s="1"/>
      <c r="HXP92" s="1"/>
      <c r="HXQ92" s="1"/>
      <c r="HXR92" s="1"/>
      <c r="HXS92" s="1"/>
      <c r="HXT92" s="1"/>
      <c r="HXU92" s="1"/>
      <c r="HXV92" s="1"/>
      <c r="HXW92" s="1"/>
      <c r="HXX92" s="1"/>
      <c r="HXY92" s="1"/>
      <c r="HXZ92" s="1"/>
      <c r="HYA92" s="1"/>
      <c r="HYB92" s="1"/>
      <c r="HYC92" s="1"/>
      <c r="HYD92" s="1"/>
      <c r="HYE92" s="1"/>
      <c r="HYF92" s="1"/>
      <c r="HYG92" s="1"/>
      <c r="HYH92" s="1"/>
      <c r="HYI92" s="1"/>
      <c r="HYJ92" s="1"/>
      <c r="HYK92" s="1"/>
      <c r="HYL92" s="1"/>
      <c r="HYM92" s="1"/>
      <c r="HYN92" s="1"/>
      <c r="HYO92" s="1"/>
      <c r="HYP92" s="1"/>
      <c r="HYQ92" s="1"/>
      <c r="HYR92" s="1"/>
      <c r="HYS92" s="1"/>
      <c r="HYT92" s="1"/>
      <c r="HYU92" s="1"/>
      <c r="HYV92" s="1"/>
      <c r="HYW92" s="1"/>
      <c r="HYX92" s="1"/>
      <c r="HYY92" s="1"/>
      <c r="HYZ92" s="1"/>
      <c r="HZA92" s="1"/>
      <c r="HZB92" s="1"/>
      <c r="HZC92" s="1"/>
      <c r="HZD92" s="1"/>
      <c r="HZE92" s="1"/>
      <c r="HZF92" s="1"/>
      <c r="HZG92" s="1"/>
      <c r="HZH92" s="1"/>
      <c r="HZI92" s="1"/>
      <c r="HZJ92" s="1"/>
      <c r="HZK92" s="1"/>
      <c r="HZL92" s="1"/>
      <c r="HZM92" s="1"/>
      <c r="HZN92" s="1"/>
      <c r="HZO92" s="1"/>
      <c r="HZP92" s="1"/>
      <c r="HZQ92" s="1"/>
      <c r="HZR92" s="1"/>
      <c r="HZS92" s="1"/>
      <c r="HZT92" s="1"/>
      <c r="HZU92" s="1"/>
      <c r="HZV92" s="1"/>
      <c r="HZW92" s="1"/>
      <c r="HZX92" s="1"/>
      <c r="HZY92" s="1"/>
      <c r="HZZ92" s="1"/>
      <c r="IAA92" s="1"/>
      <c r="IAB92" s="1"/>
      <c r="IAC92" s="1"/>
      <c r="IAD92" s="1"/>
      <c r="IAE92" s="1"/>
      <c r="IAF92" s="1"/>
      <c r="IAG92" s="1"/>
      <c r="IAH92" s="1"/>
      <c r="IAI92" s="1"/>
      <c r="IAJ92" s="1"/>
      <c r="IAK92" s="1"/>
      <c r="IAL92" s="1"/>
      <c r="IAM92" s="1"/>
      <c r="IAN92" s="1"/>
      <c r="IAO92" s="1"/>
      <c r="IAP92" s="1"/>
      <c r="IAQ92" s="1"/>
      <c r="IAR92" s="1"/>
      <c r="IAS92" s="1"/>
      <c r="IAT92" s="1"/>
      <c r="IAU92" s="1"/>
      <c r="IAV92" s="1"/>
      <c r="IAW92" s="1"/>
      <c r="IAX92" s="1"/>
      <c r="IAY92" s="1"/>
      <c r="IAZ92" s="1"/>
      <c r="IBA92" s="1"/>
      <c r="IBB92" s="1"/>
      <c r="IBC92" s="1"/>
      <c r="IBD92" s="1"/>
      <c r="IBE92" s="1"/>
      <c r="IBF92" s="1"/>
      <c r="IBG92" s="1"/>
      <c r="IBH92" s="1"/>
      <c r="IBI92" s="1"/>
      <c r="IBJ92" s="1"/>
      <c r="IBK92" s="1"/>
      <c r="IBL92" s="1"/>
      <c r="IBM92" s="1"/>
      <c r="IBN92" s="1"/>
      <c r="IBO92" s="1"/>
      <c r="IBP92" s="1"/>
      <c r="IBQ92" s="1"/>
      <c r="IBR92" s="1"/>
      <c r="IBS92" s="1"/>
      <c r="IBT92" s="1"/>
      <c r="IBU92" s="1"/>
      <c r="IBV92" s="1"/>
      <c r="IBW92" s="1"/>
      <c r="IBX92" s="1"/>
      <c r="IBY92" s="1"/>
      <c r="IBZ92" s="1"/>
      <c r="ICA92" s="1"/>
      <c r="ICB92" s="1"/>
      <c r="ICC92" s="1"/>
      <c r="ICD92" s="1"/>
      <c r="ICE92" s="1"/>
      <c r="ICF92" s="1"/>
      <c r="ICG92" s="1"/>
      <c r="ICH92" s="1"/>
      <c r="ICI92" s="1"/>
      <c r="ICJ92" s="1"/>
      <c r="ICK92" s="1"/>
      <c r="ICL92" s="1"/>
      <c r="ICM92" s="1"/>
      <c r="ICN92" s="1"/>
      <c r="ICO92" s="1"/>
      <c r="ICP92" s="1"/>
      <c r="ICQ92" s="1"/>
      <c r="ICR92" s="1"/>
      <c r="ICS92" s="1"/>
      <c r="ICT92" s="1"/>
      <c r="ICU92" s="1"/>
      <c r="ICV92" s="1"/>
      <c r="ICW92" s="1"/>
      <c r="ICX92" s="1"/>
      <c r="ICY92" s="1"/>
      <c r="ICZ92" s="1"/>
      <c r="IDA92" s="1"/>
      <c r="IDB92" s="1"/>
      <c r="IDC92" s="1"/>
      <c r="IDD92" s="1"/>
      <c r="IDE92" s="1"/>
      <c r="IDF92" s="1"/>
      <c r="IDG92" s="1"/>
      <c r="IDH92" s="1"/>
      <c r="IDI92" s="1"/>
      <c r="IDJ92" s="1"/>
      <c r="IDK92" s="1"/>
      <c r="IDL92" s="1"/>
      <c r="IDM92" s="1"/>
      <c r="IDN92" s="1"/>
      <c r="IDO92" s="1"/>
      <c r="IDP92" s="1"/>
      <c r="IDQ92" s="1"/>
      <c r="IDR92" s="1"/>
      <c r="IDS92" s="1"/>
      <c r="IDT92" s="1"/>
      <c r="IDU92" s="1"/>
      <c r="IDV92" s="1"/>
      <c r="IDW92" s="1"/>
      <c r="IDX92" s="1"/>
      <c r="IDY92" s="1"/>
      <c r="IDZ92" s="1"/>
      <c r="IEA92" s="1"/>
      <c r="IEB92" s="1"/>
      <c r="IEC92" s="1"/>
      <c r="IED92" s="1"/>
      <c r="IEE92" s="1"/>
      <c r="IEF92" s="1"/>
      <c r="IEG92" s="1"/>
      <c r="IEH92" s="1"/>
      <c r="IEI92" s="1"/>
      <c r="IEJ92" s="1"/>
      <c r="IEK92" s="1"/>
      <c r="IEL92" s="1"/>
      <c r="IEM92" s="1"/>
      <c r="IEN92" s="1"/>
      <c r="IEO92" s="1"/>
      <c r="IEP92" s="1"/>
      <c r="IEQ92" s="1"/>
      <c r="IER92" s="1"/>
      <c r="IES92" s="1"/>
      <c r="IET92" s="1"/>
      <c r="IEU92" s="1"/>
      <c r="IEV92" s="1"/>
      <c r="IEW92" s="1"/>
      <c r="IEX92" s="1"/>
      <c r="IEY92" s="1"/>
      <c r="IEZ92" s="1"/>
      <c r="IFA92" s="1"/>
      <c r="IFB92" s="1"/>
      <c r="IFC92" s="1"/>
      <c r="IFD92" s="1"/>
      <c r="IFE92" s="1"/>
      <c r="IFF92" s="1"/>
      <c r="IFG92" s="1"/>
      <c r="IFH92" s="1"/>
      <c r="IFI92" s="1"/>
      <c r="IFJ92" s="1"/>
      <c r="IFK92" s="1"/>
      <c r="IFL92" s="1"/>
      <c r="IFM92" s="1"/>
      <c r="IFN92" s="1"/>
      <c r="IFO92" s="1"/>
      <c r="IFP92" s="1"/>
      <c r="IFQ92" s="1"/>
      <c r="IFR92" s="1"/>
      <c r="IFS92" s="1"/>
      <c r="IFT92" s="1"/>
      <c r="IFU92" s="1"/>
      <c r="IFV92" s="1"/>
      <c r="IFW92" s="1"/>
      <c r="IFX92" s="1"/>
      <c r="IFY92" s="1"/>
      <c r="IFZ92" s="1"/>
      <c r="IGA92" s="1"/>
      <c r="IGB92" s="1"/>
      <c r="IGC92" s="1"/>
      <c r="IGD92" s="1"/>
      <c r="IGE92" s="1"/>
      <c r="IGF92" s="1"/>
      <c r="IGG92" s="1"/>
      <c r="IGH92" s="1"/>
      <c r="IGI92" s="1"/>
      <c r="IGJ92" s="1"/>
      <c r="IGK92" s="1"/>
      <c r="IGL92" s="1"/>
      <c r="IGM92" s="1"/>
      <c r="IGN92" s="1"/>
      <c r="IGO92" s="1"/>
      <c r="IGP92" s="1"/>
      <c r="IGQ92" s="1"/>
      <c r="IGR92" s="1"/>
      <c r="IGS92" s="1"/>
      <c r="IGT92" s="1"/>
      <c r="IGU92" s="1"/>
      <c r="IGV92" s="1"/>
      <c r="IGW92" s="1"/>
      <c r="IGX92" s="1"/>
      <c r="IGY92" s="1"/>
      <c r="IGZ92" s="1"/>
      <c r="IHA92" s="1"/>
      <c r="IHB92" s="1"/>
      <c r="IHC92" s="1"/>
      <c r="IHD92" s="1"/>
      <c r="IHE92" s="1"/>
      <c r="IHF92" s="1"/>
      <c r="IHG92" s="1"/>
      <c r="IHH92" s="1"/>
      <c r="IHI92" s="1"/>
      <c r="IHJ92" s="1"/>
      <c r="IHK92" s="1"/>
      <c r="IHL92" s="1"/>
      <c r="IHM92" s="1"/>
      <c r="IHN92" s="1"/>
      <c r="IHO92" s="1"/>
      <c r="IHP92" s="1"/>
      <c r="IHQ92" s="1"/>
      <c r="IHR92" s="1"/>
      <c r="IHS92" s="1"/>
      <c r="IHT92" s="1"/>
      <c r="IHU92" s="1"/>
      <c r="IHV92" s="1"/>
      <c r="IHW92" s="1"/>
      <c r="IHX92" s="1"/>
      <c r="IHY92" s="1"/>
      <c r="IHZ92" s="1"/>
      <c r="IIA92" s="1"/>
      <c r="IIB92" s="1"/>
      <c r="IIC92" s="1"/>
      <c r="IID92" s="1"/>
      <c r="IIE92" s="1"/>
      <c r="IIF92" s="1"/>
      <c r="IIG92" s="1"/>
      <c r="IIH92" s="1"/>
      <c r="III92" s="1"/>
      <c r="IIJ92" s="1"/>
      <c r="IIK92" s="1"/>
      <c r="IIL92" s="1"/>
      <c r="IIM92" s="1"/>
      <c r="IIN92" s="1"/>
      <c r="IIO92" s="1"/>
      <c r="IIP92" s="1"/>
      <c r="IIQ92" s="1"/>
      <c r="IIR92" s="1"/>
      <c r="IIS92" s="1"/>
      <c r="IIT92" s="1"/>
      <c r="IIU92" s="1"/>
      <c r="IIV92" s="1"/>
      <c r="IIW92" s="1"/>
      <c r="IIX92" s="1"/>
      <c r="IIY92" s="1"/>
      <c r="IIZ92" s="1"/>
      <c r="IJA92" s="1"/>
      <c r="IJB92" s="1"/>
      <c r="IJC92" s="1"/>
      <c r="IJD92" s="1"/>
      <c r="IJE92" s="1"/>
      <c r="IJF92" s="1"/>
      <c r="IJG92" s="1"/>
      <c r="IJH92" s="1"/>
      <c r="IJI92" s="1"/>
      <c r="IJJ92" s="1"/>
      <c r="IJK92" s="1"/>
      <c r="IJL92" s="1"/>
      <c r="IJM92" s="1"/>
      <c r="IJN92" s="1"/>
      <c r="IJO92" s="1"/>
      <c r="IJP92" s="1"/>
      <c r="IJQ92" s="1"/>
      <c r="IJR92" s="1"/>
      <c r="IJS92" s="1"/>
      <c r="IJT92" s="1"/>
      <c r="IJU92" s="1"/>
      <c r="IJV92" s="1"/>
      <c r="IJW92" s="1"/>
      <c r="IJX92" s="1"/>
      <c r="IJY92" s="1"/>
      <c r="IJZ92" s="1"/>
      <c r="IKA92" s="1"/>
      <c r="IKB92" s="1"/>
      <c r="IKC92" s="1"/>
      <c r="IKD92" s="1"/>
      <c r="IKE92" s="1"/>
      <c r="IKF92" s="1"/>
      <c r="IKG92" s="1"/>
      <c r="IKH92" s="1"/>
      <c r="IKI92" s="1"/>
      <c r="IKJ92" s="1"/>
      <c r="IKK92" s="1"/>
      <c r="IKL92" s="1"/>
      <c r="IKM92" s="1"/>
      <c r="IKN92" s="1"/>
      <c r="IKO92" s="1"/>
      <c r="IKP92" s="1"/>
      <c r="IKQ92" s="1"/>
      <c r="IKR92" s="1"/>
      <c r="IKS92" s="1"/>
      <c r="IKT92" s="1"/>
      <c r="IKU92" s="1"/>
      <c r="IKV92" s="1"/>
      <c r="IKW92" s="1"/>
      <c r="IKX92" s="1"/>
      <c r="IKY92" s="1"/>
      <c r="IKZ92" s="1"/>
      <c r="ILA92" s="1"/>
      <c r="ILB92" s="1"/>
      <c r="ILC92" s="1"/>
      <c r="ILD92" s="1"/>
      <c r="ILE92" s="1"/>
      <c r="ILF92" s="1"/>
      <c r="ILG92" s="1"/>
      <c r="ILH92" s="1"/>
      <c r="ILI92" s="1"/>
      <c r="ILJ92" s="1"/>
      <c r="ILK92" s="1"/>
      <c r="ILL92" s="1"/>
      <c r="ILM92" s="1"/>
      <c r="ILN92" s="1"/>
      <c r="ILO92" s="1"/>
      <c r="ILP92" s="1"/>
      <c r="ILQ92" s="1"/>
      <c r="ILR92" s="1"/>
      <c r="ILS92" s="1"/>
      <c r="ILT92" s="1"/>
      <c r="ILU92" s="1"/>
      <c r="ILV92" s="1"/>
      <c r="ILW92" s="1"/>
      <c r="ILX92" s="1"/>
      <c r="ILY92" s="1"/>
      <c r="ILZ92" s="1"/>
      <c r="IMA92" s="1"/>
      <c r="IMB92" s="1"/>
      <c r="IMC92" s="1"/>
      <c r="IMD92" s="1"/>
      <c r="IME92" s="1"/>
      <c r="IMF92" s="1"/>
      <c r="IMG92" s="1"/>
      <c r="IMH92" s="1"/>
      <c r="IMI92" s="1"/>
      <c r="IMJ92" s="1"/>
      <c r="IMK92" s="1"/>
      <c r="IML92" s="1"/>
      <c r="IMM92" s="1"/>
      <c r="IMN92" s="1"/>
      <c r="IMO92" s="1"/>
      <c r="IMP92" s="1"/>
      <c r="IMQ92" s="1"/>
      <c r="IMR92" s="1"/>
      <c r="IMS92" s="1"/>
      <c r="IMT92" s="1"/>
      <c r="IMU92" s="1"/>
      <c r="IMV92" s="1"/>
      <c r="IMW92" s="1"/>
      <c r="IMX92" s="1"/>
      <c r="IMY92" s="1"/>
      <c r="IMZ92" s="1"/>
      <c r="INA92" s="1"/>
      <c r="INB92" s="1"/>
      <c r="INC92" s="1"/>
      <c r="IND92" s="1"/>
      <c r="INE92" s="1"/>
      <c r="INF92" s="1"/>
      <c r="ING92" s="1"/>
      <c r="INH92" s="1"/>
      <c r="INI92" s="1"/>
      <c r="INJ92" s="1"/>
      <c r="INK92" s="1"/>
      <c r="INL92" s="1"/>
      <c r="INM92" s="1"/>
      <c r="INN92" s="1"/>
      <c r="INO92" s="1"/>
      <c r="INP92" s="1"/>
      <c r="INQ92" s="1"/>
      <c r="INR92" s="1"/>
      <c r="INS92" s="1"/>
      <c r="INT92" s="1"/>
      <c r="INU92" s="1"/>
      <c r="INV92" s="1"/>
      <c r="INW92" s="1"/>
      <c r="INX92" s="1"/>
      <c r="INY92" s="1"/>
      <c r="INZ92" s="1"/>
      <c r="IOA92" s="1"/>
      <c r="IOB92" s="1"/>
      <c r="IOC92" s="1"/>
      <c r="IOD92" s="1"/>
      <c r="IOE92" s="1"/>
      <c r="IOF92" s="1"/>
      <c r="IOG92" s="1"/>
      <c r="IOH92" s="1"/>
      <c r="IOI92" s="1"/>
      <c r="IOJ92" s="1"/>
      <c r="IOK92" s="1"/>
      <c r="IOL92" s="1"/>
      <c r="IOM92" s="1"/>
      <c r="ION92" s="1"/>
      <c r="IOO92" s="1"/>
      <c r="IOP92" s="1"/>
      <c r="IOQ92" s="1"/>
      <c r="IOR92" s="1"/>
      <c r="IOS92" s="1"/>
      <c r="IOT92" s="1"/>
      <c r="IOU92" s="1"/>
      <c r="IOV92" s="1"/>
      <c r="IOW92" s="1"/>
      <c r="IOX92" s="1"/>
      <c r="IOY92" s="1"/>
      <c r="IOZ92" s="1"/>
      <c r="IPA92" s="1"/>
      <c r="IPB92" s="1"/>
      <c r="IPC92" s="1"/>
      <c r="IPD92" s="1"/>
      <c r="IPE92" s="1"/>
      <c r="IPF92" s="1"/>
      <c r="IPG92" s="1"/>
      <c r="IPH92" s="1"/>
      <c r="IPI92" s="1"/>
      <c r="IPJ92" s="1"/>
      <c r="IPK92" s="1"/>
      <c r="IPL92" s="1"/>
      <c r="IPM92" s="1"/>
      <c r="IPN92" s="1"/>
      <c r="IPO92" s="1"/>
      <c r="IPP92" s="1"/>
      <c r="IPQ92" s="1"/>
      <c r="IPR92" s="1"/>
      <c r="IPS92" s="1"/>
      <c r="IPT92" s="1"/>
      <c r="IPU92" s="1"/>
      <c r="IPV92" s="1"/>
      <c r="IPW92" s="1"/>
      <c r="IPX92" s="1"/>
      <c r="IPY92" s="1"/>
      <c r="IPZ92" s="1"/>
      <c r="IQA92" s="1"/>
      <c r="IQB92" s="1"/>
      <c r="IQC92" s="1"/>
      <c r="IQD92" s="1"/>
      <c r="IQE92" s="1"/>
      <c r="IQF92" s="1"/>
      <c r="IQG92" s="1"/>
      <c r="IQH92" s="1"/>
      <c r="IQI92" s="1"/>
      <c r="IQJ92" s="1"/>
      <c r="IQK92" s="1"/>
      <c r="IQL92" s="1"/>
      <c r="IQM92" s="1"/>
      <c r="IQN92" s="1"/>
      <c r="IQO92" s="1"/>
      <c r="IQP92" s="1"/>
      <c r="IQQ92" s="1"/>
      <c r="IQR92" s="1"/>
      <c r="IQS92" s="1"/>
      <c r="IQT92" s="1"/>
      <c r="IQU92" s="1"/>
      <c r="IQV92" s="1"/>
      <c r="IQW92" s="1"/>
      <c r="IQX92" s="1"/>
      <c r="IQY92" s="1"/>
      <c r="IQZ92" s="1"/>
      <c r="IRA92" s="1"/>
      <c r="IRB92" s="1"/>
      <c r="IRC92" s="1"/>
      <c r="IRD92" s="1"/>
      <c r="IRE92" s="1"/>
      <c r="IRF92" s="1"/>
      <c r="IRG92" s="1"/>
      <c r="IRH92" s="1"/>
      <c r="IRI92" s="1"/>
      <c r="IRJ92" s="1"/>
      <c r="IRK92" s="1"/>
      <c r="IRL92" s="1"/>
      <c r="IRM92" s="1"/>
      <c r="IRN92" s="1"/>
      <c r="IRO92" s="1"/>
      <c r="IRP92" s="1"/>
      <c r="IRQ92" s="1"/>
      <c r="IRR92" s="1"/>
      <c r="IRS92" s="1"/>
      <c r="IRT92" s="1"/>
      <c r="IRU92" s="1"/>
      <c r="IRV92" s="1"/>
      <c r="IRW92" s="1"/>
      <c r="IRX92" s="1"/>
      <c r="IRY92" s="1"/>
      <c r="IRZ92" s="1"/>
      <c r="ISA92" s="1"/>
      <c r="ISB92" s="1"/>
      <c r="ISC92" s="1"/>
      <c r="ISD92" s="1"/>
      <c r="ISE92" s="1"/>
      <c r="ISF92" s="1"/>
      <c r="ISG92" s="1"/>
      <c r="ISH92" s="1"/>
      <c r="ISI92" s="1"/>
      <c r="ISJ92" s="1"/>
      <c r="ISK92" s="1"/>
      <c r="ISL92" s="1"/>
      <c r="ISM92" s="1"/>
      <c r="ISN92" s="1"/>
      <c r="ISO92" s="1"/>
      <c r="ISP92" s="1"/>
      <c r="ISQ92" s="1"/>
      <c r="ISR92" s="1"/>
      <c r="ISS92" s="1"/>
      <c r="IST92" s="1"/>
      <c r="ISU92" s="1"/>
      <c r="ISV92" s="1"/>
      <c r="ISW92" s="1"/>
      <c r="ISX92" s="1"/>
      <c r="ISY92" s="1"/>
      <c r="ISZ92" s="1"/>
      <c r="ITA92" s="1"/>
      <c r="ITB92" s="1"/>
      <c r="ITC92" s="1"/>
      <c r="ITD92" s="1"/>
      <c r="ITE92" s="1"/>
      <c r="ITF92" s="1"/>
      <c r="ITG92" s="1"/>
      <c r="ITH92" s="1"/>
      <c r="ITI92" s="1"/>
      <c r="ITJ92" s="1"/>
      <c r="ITK92" s="1"/>
      <c r="ITL92" s="1"/>
      <c r="ITM92" s="1"/>
      <c r="ITN92" s="1"/>
      <c r="ITO92" s="1"/>
      <c r="ITP92" s="1"/>
      <c r="ITQ92" s="1"/>
      <c r="ITR92" s="1"/>
      <c r="ITS92" s="1"/>
      <c r="ITT92" s="1"/>
      <c r="ITU92" s="1"/>
      <c r="ITV92" s="1"/>
      <c r="ITW92" s="1"/>
      <c r="ITX92" s="1"/>
      <c r="ITY92" s="1"/>
      <c r="ITZ92" s="1"/>
      <c r="IUA92" s="1"/>
      <c r="IUB92" s="1"/>
      <c r="IUC92" s="1"/>
      <c r="IUD92" s="1"/>
      <c r="IUE92" s="1"/>
      <c r="IUF92" s="1"/>
      <c r="IUG92" s="1"/>
      <c r="IUH92" s="1"/>
      <c r="IUI92" s="1"/>
      <c r="IUJ92" s="1"/>
      <c r="IUK92" s="1"/>
      <c r="IUL92" s="1"/>
      <c r="IUM92" s="1"/>
      <c r="IUN92" s="1"/>
      <c r="IUO92" s="1"/>
      <c r="IUP92" s="1"/>
      <c r="IUQ92" s="1"/>
      <c r="IUR92" s="1"/>
      <c r="IUS92" s="1"/>
      <c r="IUT92" s="1"/>
      <c r="IUU92" s="1"/>
      <c r="IUV92" s="1"/>
      <c r="IUW92" s="1"/>
      <c r="IUX92" s="1"/>
      <c r="IUY92" s="1"/>
      <c r="IUZ92" s="1"/>
      <c r="IVA92" s="1"/>
      <c r="IVB92" s="1"/>
      <c r="IVC92" s="1"/>
      <c r="IVD92" s="1"/>
      <c r="IVE92" s="1"/>
      <c r="IVF92" s="1"/>
      <c r="IVG92" s="1"/>
      <c r="IVH92" s="1"/>
      <c r="IVI92" s="1"/>
      <c r="IVJ92" s="1"/>
      <c r="IVK92" s="1"/>
      <c r="IVL92" s="1"/>
      <c r="IVM92" s="1"/>
      <c r="IVN92" s="1"/>
      <c r="IVO92" s="1"/>
      <c r="IVP92" s="1"/>
      <c r="IVQ92" s="1"/>
      <c r="IVR92" s="1"/>
      <c r="IVS92" s="1"/>
      <c r="IVT92" s="1"/>
      <c r="IVU92" s="1"/>
      <c r="IVV92" s="1"/>
      <c r="IVW92" s="1"/>
      <c r="IVX92" s="1"/>
      <c r="IVY92" s="1"/>
      <c r="IVZ92" s="1"/>
      <c r="IWA92" s="1"/>
      <c r="IWB92" s="1"/>
      <c r="IWC92" s="1"/>
      <c r="IWD92" s="1"/>
      <c r="IWE92" s="1"/>
      <c r="IWF92" s="1"/>
      <c r="IWG92" s="1"/>
      <c r="IWH92" s="1"/>
      <c r="IWI92" s="1"/>
      <c r="IWJ92" s="1"/>
      <c r="IWK92" s="1"/>
      <c r="IWL92" s="1"/>
      <c r="IWM92" s="1"/>
      <c r="IWN92" s="1"/>
      <c r="IWO92" s="1"/>
      <c r="IWP92" s="1"/>
      <c r="IWQ92" s="1"/>
      <c r="IWR92" s="1"/>
      <c r="IWS92" s="1"/>
      <c r="IWT92" s="1"/>
      <c r="IWU92" s="1"/>
      <c r="IWV92" s="1"/>
      <c r="IWW92" s="1"/>
      <c r="IWX92" s="1"/>
      <c r="IWY92" s="1"/>
      <c r="IWZ92" s="1"/>
      <c r="IXA92" s="1"/>
      <c r="IXB92" s="1"/>
      <c r="IXC92" s="1"/>
      <c r="IXD92" s="1"/>
      <c r="IXE92" s="1"/>
      <c r="IXF92" s="1"/>
      <c r="IXG92" s="1"/>
      <c r="IXH92" s="1"/>
      <c r="IXI92" s="1"/>
      <c r="IXJ92" s="1"/>
      <c r="IXK92" s="1"/>
      <c r="IXL92" s="1"/>
      <c r="IXM92" s="1"/>
      <c r="IXN92" s="1"/>
      <c r="IXO92" s="1"/>
      <c r="IXP92" s="1"/>
      <c r="IXQ92" s="1"/>
      <c r="IXR92" s="1"/>
      <c r="IXS92" s="1"/>
      <c r="IXT92" s="1"/>
      <c r="IXU92" s="1"/>
      <c r="IXV92" s="1"/>
      <c r="IXW92" s="1"/>
      <c r="IXX92" s="1"/>
      <c r="IXY92" s="1"/>
      <c r="IXZ92" s="1"/>
      <c r="IYA92" s="1"/>
      <c r="IYB92" s="1"/>
      <c r="IYC92" s="1"/>
      <c r="IYD92" s="1"/>
      <c r="IYE92" s="1"/>
      <c r="IYF92" s="1"/>
      <c r="IYG92" s="1"/>
      <c r="IYH92" s="1"/>
      <c r="IYI92" s="1"/>
      <c r="IYJ92" s="1"/>
      <c r="IYK92" s="1"/>
      <c r="IYL92" s="1"/>
      <c r="IYM92" s="1"/>
      <c r="IYN92" s="1"/>
      <c r="IYO92" s="1"/>
      <c r="IYP92" s="1"/>
      <c r="IYQ92" s="1"/>
      <c r="IYR92" s="1"/>
      <c r="IYS92" s="1"/>
      <c r="IYT92" s="1"/>
      <c r="IYU92" s="1"/>
      <c r="IYV92" s="1"/>
      <c r="IYW92" s="1"/>
      <c r="IYX92" s="1"/>
      <c r="IYY92" s="1"/>
      <c r="IYZ92" s="1"/>
      <c r="IZA92" s="1"/>
      <c r="IZB92" s="1"/>
      <c r="IZC92" s="1"/>
      <c r="IZD92" s="1"/>
      <c r="IZE92" s="1"/>
      <c r="IZF92" s="1"/>
      <c r="IZG92" s="1"/>
      <c r="IZH92" s="1"/>
      <c r="IZI92" s="1"/>
      <c r="IZJ92" s="1"/>
      <c r="IZK92" s="1"/>
      <c r="IZL92" s="1"/>
      <c r="IZM92" s="1"/>
      <c r="IZN92" s="1"/>
      <c r="IZO92" s="1"/>
      <c r="IZP92" s="1"/>
      <c r="IZQ92" s="1"/>
      <c r="IZR92" s="1"/>
      <c r="IZS92" s="1"/>
      <c r="IZT92" s="1"/>
      <c r="IZU92" s="1"/>
      <c r="IZV92" s="1"/>
      <c r="IZW92" s="1"/>
      <c r="IZX92" s="1"/>
      <c r="IZY92" s="1"/>
      <c r="IZZ92" s="1"/>
      <c r="JAA92" s="1"/>
      <c r="JAB92" s="1"/>
      <c r="JAC92" s="1"/>
      <c r="JAD92" s="1"/>
      <c r="JAE92" s="1"/>
      <c r="JAF92" s="1"/>
      <c r="JAG92" s="1"/>
      <c r="JAH92" s="1"/>
      <c r="JAI92" s="1"/>
      <c r="JAJ92" s="1"/>
      <c r="JAK92" s="1"/>
      <c r="JAL92" s="1"/>
      <c r="JAM92" s="1"/>
      <c r="JAN92" s="1"/>
      <c r="JAO92" s="1"/>
      <c r="JAP92" s="1"/>
      <c r="JAQ92" s="1"/>
      <c r="JAR92" s="1"/>
      <c r="JAS92" s="1"/>
      <c r="JAT92" s="1"/>
      <c r="JAU92" s="1"/>
      <c r="JAV92" s="1"/>
      <c r="JAW92" s="1"/>
      <c r="JAX92" s="1"/>
      <c r="JAY92" s="1"/>
      <c r="JAZ92" s="1"/>
      <c r="JBA92" s="1"/>
      <c r="JBB92" s="1"/>
      <c r="JBC92" s="1"/>
      <c r="JBD92" s="1"/>
      <c r="JBE92" s="1"/>
      <c r="JBF92" s="1"/>
      <c r="JBG92" s="1"/>
      <c r="JBH92" s="1"/>
      <c r="JBI92" s="1"/>
      <c r="JBJ92" s="1"/>
      <c r="JBK92" s="1"/>
      <c r="JBL92" s="1"/>
      <c r="JBM92" s="1"/>
      <c r="JBN92" s="1"/>
      <c r="JBO92" s="1"/>
      <c r="JBP92" s="1"/>
      <c r="JBQ92" s="1"/>
      <c r="JBR92" s="1"/>
      <c r="JBS92" s="1"/>
      <c r="JBT92" s="1"/>
      <c r="JBU92" s="1"/>
      <c r="JBV92" s="1"/>
      <c r="JBW92" s="1"/>
      <c r="JBX92" s="1"/>
      <c r="JBY92" s="1"/>
      <c r="JBZ92" s="1"/>
      <c r="JCA92" s="1"/>
      <c r="JCB92" s="1"/>
      <c r="JCC92" s="1"/>
      <c r="JCD92" s="1"/>
      <c r="JCE92" s="1"/>
      <c r="JCF92" s="1"/>
      <c r="JCG92" s="1"/>
      <c r="JCH92" s="1"/>
      <c r="JCI92" s="1"/>
      <c r="JCJ92" s="1"/>
      <c r="JCK92" s="1"/>
      <c r="JCL92" s="1"/>
      <c r="JCM92" s="1"/>
      <c r="JCN92" s="1"/>
      <c r="JCO92" s="1"/>
      <c r="JCP92" s="1"/>
      <c r="JCQ92" s="1"/>
      <c r="JCR92" s="1"/>
      <c r="JCS92" s="1"/>
      <c r="JCT92" s="1"/>
      <c r="JCU92" s="1"/>
      <c r="JCV92" s="1"/>
      <c r="JCW92" s="1"/>
      <c r="JCX92" s="1"/>
      <c r="JCY92" s="1"/>
      <c r="JCZ92" s="1"/>
      <c r="JDA92" s="1"/>
      <c r="JDB92" s="1"/>
      <c r="JDC92" s="1"/>
      <c r="JDD92" s="1"/>
      <c r="JDE92" s="1"/>
      <c r="JDF92" s="1"/>
      <c r="JDG92" s="1"/>
      <c r="JDH92" s="1"/>
      <c r="JDI92" s="1"/>
      <c r="JDJ92" s="1"/>
      <c r="JDK92" s="1"/>
      <c r="JDL92" s="1"/>
      <c r="JDM92" s="1"/>
      <c r="JDN92" s="1"/>
      <c r="JDO92" s="1"/>
      <c r="JDP92" s="1"/>
      <c r="JDQ92" s="1"/>
      <c r="JDR92" s="1"/>
      <c r="JDS92" s="1"/>
      <c r="JDT92" s="1"/>
      <c r="JDU92" s="1"/>
      <c r="JDV92" s="1"/>
      <c r="JDW92" s="1"/>
      <c r="JDX92" s="1"/>
      <c r="JDY92" s="1"/>
      <c r="JDZ92" s="1"/>
      <c r="JEA92" s="1"/>
      <c r="JEB92" s="1"/>
      <c r="JEC92" s="1"/>
      <c r="JED92" s="1"/>
      <c r="JEE92" s="1"/>
      <c r="JEF92" s="1"/>
      <c r="JEG92" s="1"/>
      <c r="JEH92" s="1"/>
      <c r="JEI92" s="1"/>
      <c r="JEJ92" s="1"/>
      <c r="JEK92" s="1"/>
      <c r="JEL92" s="1"/>
      <c r="JEM92" s="1"/>
      <c r="JEN92" s="1"/>
      <c r="JEO92" s="1"/>
      <c r="JEP92" s="1"/>
      <c r="JEQ92" s="1"/>
      <c r="JER92" s="1"/>
      <c r="JES92" s="1"/>
      <c r="JET92" s="1"/>
      <c r="JEU92" s="1"/>
      <c r="JEV92" s="1"/>
      <c r="JEW92" s="1"/>
      <c r="JEX92" s="1"/>
      <c r="JEY92" s="1"/>
      <c r="JEZ92" s="1"/>
      <c r="JFA92" s="1"/>
      <c r="JFB92" s="1"/>
      <c r="JFC92" s="1"/>
      <c r="JFD92" s="1"/>
      <c r="JFE92" s="1"/>
      <c r="JFF92" s="1"/>
      <c r="JFG92" s="1"/>
      <c r="JFH92" s="1"/>
      <c r="JFI92" s="1"/>
      <c r="JFJ92" s="1"/>
      <c r="JFK92" s="1"/>
      <c r="JFL92" s="1"/>
      <c r="JFM92" s="1"/>
      <c r="JFN92" s="1"/>
      <c r="JFO92" s="1"/>
      <c r="JFP92" s="1"/>
      <c r="JFQ92" s="1"/>
      <c r="JFR92" s="1"/>
      <c r="JFS92" s="1"/>
      <c r="JFT92" s="1"/>
      <c r="JFU92" s="1"/>
      <c r="JFV92" s="1"/>
      <c r="JFW92" s="1"/>
      <c r="JFX92" s="1"/>
      <c r="JFY92" s="1"/>
      <c r="JFZ92" s="1"/>
      <c r="JGA92" s="1"/>
      <c r="JGB92" s="1"/>
      <c r="JGC92" s="1"/>
      <c r="JGD92" s="1"/>
      <c r="JGE92" s="1"/>
      <c r="JGF92" s="1"/>
      <c r="JGG92" s="1"/>
      <c r="JGH92" s="1"/>
      <c r="JGI92" s="1"/>
      <c r="JGJ92" s="1"/>
      <c r="JGK92" s="1"/>
      <c r="JGL92" s="1"/>
      <c r="JGM92" s="1"/>
      <c r="JGN92" s="1"/>
      <c r="JGO92" s="1"/>
      <c r="JGP92" s="1"/>
      <c r="JGQ92" s="1"/>
      <c r="JGR92" s="1"/>
      <c r="JGS92" s="1"/>
      <c r="JGT92" s="1"/>
      <c r="JGU92" s="1"/>
      <c r="JGV92" s="1"/>
      <c r="JGW92" s="1"/>
      <c r="JGX92" s="1"/>
      <c r="JGY92" s="1"/>
      <c r="JGZ92" s="1"/>
      <c r="JHA92" s="1"/>
      <c r="JHB92" s="1"/>
      <c r="JHC92" s="1"/>
      <c r="JHD92" s="1"/>
      <c r="JHE92" s="1"/>
      <c r="JHF92" s="1"/>
      <c r="JHG92" s="1"/>
      <c r="JHH92" s="1"/>
      <c r="JHI92" s="1"/>
      <c r="JHJ92" s="1"/>
      <c r="JHK92" s="1"/>
      <c r="JHL92" s="1"/>
      <c r="JHM92" s="1"/>
      <c r="JHN92" s="1"/>
      <c r="JHO92" s="1"/>
      <c r="JHP92" s="1"/>
      <c r="JHQ92" s="1"/>
      <c r="JHR92" s="1"/>
      <c r="JHS92" s="1"/>
      <c r="JHT92" s="1"/>
      <c r="JHU92" s="1"/>
      <c r="JHV92" s="1"/>
      <c r="JHW92" s="1"/>
      <c r="JHX92" s="1"/>
      <c r="JHY92" s="1"/>
      <c r="JHZ92" s="1"/>
      <c r="JIA92" s="1"/>
      <c r="JIB92" s="1"/>
      <c r="JIC92" s="1"/>
      <c r="JID92" s="1"/>
      <c r="JIE92" s="1"/>
      <c r="JIF92" s="1"/>
      <c r="JIG92" s="1"/>
      <c r="JIH92" s="1"/>
      <c r="JII92" s="1"/>
      <c r="JIJ92" s="1"/>
      <c r="JIK92" s="1"/>
      <c r="JIL92" s="1"/>
      <c r="JIM92" s="1"/>
      <c r="JIN92" s="1"/>
      <c r="JIO92" s="1"/>
      <c r="JIP92" s="1"/>
      <c r="JIQ92" s="1"/>
      <c r="JIR92" s="1"/>
      <c r="JIS92" s="1"/>
      <c r="JIT92" s="1"/>
      <c r="JIU92" s="1"/>
      <c r="JIV92" s="1"/>
      <c r="JIW92" s="1"/>
      <c r="JIX92" s="1"/>
      <c r="JIY92" s="1"/>
      <c r="JIZ92" s="1"/>
      <c r="JJA92" s="1"/>
      <c r="JJB92" s="1"/>
      <c r="JJC92" s="1"/>
      <c r="JJD92" s="1"/>
      <c r="JJE92" s="1"/>
      <c r="JJF92" s="1"/>
      <c r="JJG92" s="1"/>
      <c r="JJH92" s="1"/>
      <c r="JJI92" s="1"/>
      <c r="JJJ92" s="1"/>
      <c r="JJK92" s="1"/>
      <c r="JJL92" s="1"/>
      <c r="JJM92" s="1"/>
      <c r="JJN92" s="1"/>
      <c r="JJO92" s="1"/>
      <c r="JJP92" s="1"/>
      <c r="JJQ92" s="1"/>
      <c r="JJR92" s="1"/>
      <c r="JJS92" s="1"/>
      <c r="JJT92" s="1"/>
      <c r="JJU92" s="1"/>
      <c r="JJV92" s="1"/>
      <c r="JJW92" s="1"/>
      <c r="JJX92" s="1"/>
      <c r="JJY92" s="1"/>
      <c r="JJZ92" s="1"/>
      <c r="JKA92" s="1"/>
      <c r="JKB92" s="1"/>
      <c r="JKC92" s="1"/>
      <c r="JKD92" s="1"/>
      <c r="JKE92" s="1"/>
      <c r="JKF92" s="1"/>
      <c r="JKG92" s="1"/>
      <c r="JKH92" s="1"/>
      <c r="JKI92" s="1"/>
      <c r="JKJ92" s="1"/>
      <c r="JKK92" s="1"/>
      <c r="JKL92" s="1"/>
      <c r="JKM92" s="1"/>
      <c r="JKN92" s="1"/>
      <c r="JKO92" s="1"/>
      <c r="JKP92" s="1"/>
      <c r="JKQ92" s="1"/>
      <c r="JKR92" s="1"/>
      <c r="JKS92" s="1"/>
      <c r="JKT92" s="1"/>
      <c r="JKU92" s="1"/>
      <c r="JKV92" s="1"/>
      <c r="JKW92" s="1"/>
      <c r="JKX92" s="1"/>
      <c r="JKY92" s="1"/>
      <c r="JKZ92" s="1"/>
      <c r="JLA92" s="1"/>
      <c r="JLB92" s="1"/>
      <c r="JLC92" s="1"/>
      <c r="JLD92" s="1"/>
      <c r="JLE92" s="1"/>
      <c r="JLF92" s="1"/>
      <c r="JLG92" s="1"/>
      <c r="JLH92" s="1"/>
      <c r="JLI92" s="1"/>
      <c r="JLJ92" s="1"/>
      <c r="JLK92" s="1"/>
      <c r="JLL92" s="1"/>
      <c r="JLM92" s="1"/>
      <c r="JLN92" s="1"/>
      <c r="JLO92" s="1"/>
      <c r="JLP92" s="1"/>
      <c r="JLQ92" s="1"/>
      <c r="JLR92" s="1"/>
      <c r="JLS92" s="1"/>
      <c r="JLT92" s="1"/>
      <c r="JLU92" s="1"/>
      <c r="JLV92" s="1"/>
      <c r="JLW92" s="1"/>
      <c r="JLX92" s="1"/>
      <c r="JLY92" s="1"/>
      <c r="JLZ92" s="1"/>
      <c r="JMA92" s="1"/>
      <c r="JMB92" s="1"/>
      <c r="JMC92" s="1"/>
      <c r="JMD92" s="1"/>
      <c r="JME92" s="1"/>
      <c r="JMF92" s="1"/>
      <c r="JMG92" s="1"/>
      <c r="JMH92" s="1"/>
      <c r="JMI92" s="1"/>
      <c r="JMJ92" s="1"/>
      <c r="JMK92" s="1"/>
      <c r="JML92" s="1"/>
      <c r="JMM92" s="1"/>
      <c r="JMN92" s="1"/>
      <c r="JMO92" s="1"/>
      <c r="JMP92" s="1"/>
      <c r="JMQ92" s="1"/>
      <c r="JMR92" s="1"/>
      <c r="JMS92" s="1"/>
      <c r="JMT92" s="1"/>
      <c r="JMU92" s="1"/>
      <c r="JMV92" s="1"/>
      <c r="JMW92" s="1"/>
      <c r="JMX92" s="1"/>
      <c r="JMY92" s="1"/>
      <c r="JMZ92" s="1"/>
      <c r="JNA92" s="1"/>
      <c r="JNB92" s="1"/>
      <c r="JNC92" s="1"/>
      <c r="JND92" s="1"/>
      <c r="JNE92" s="1"/>
      <c r="JNF92" s="1"/>
      <c r="JNG92" s="1"/>
      <c r="JNH92" s="1"/>
      <c r="JNI92" s="1"/>
      <c r="JNJ92" s="1"/>
      <c r="JNK92" s="1"/>
      <c r="JNL92" s="1"/>
      <c r="JNM92" s="1"/>
      <c r="JNN92" s="1"/>
      <c r="JNO92" s="1"/>
      <c r="JNP92" s="1"/>
      <c r="JNQ92" s="1"/>
      <c r="JNR92" s="1"/>
      <c r="JNS92" s="1"/>
      <c r="JNT92" s="1"/>
      <c r="JNU92" s="1"/>
      <c r="JNV92" s="1"/>
      <c r="JNW92" s="1"/>
      <c r="JNX92" s="1"/>
      <c r="JNY92" s="1"/>
      <c r="JNZ92" s="1"/>
      <c r="JOA92" s="1"/>
      <c r="JOB92" s="1"/>
      <c r="JOC92" s="1"/>
      <c r="JOD92" s="1"/>
      <c r="JOE92" s="1"/>
      <c r="JOF92" s="1"/>
      <c r="JOG92" s="1"/>
      <c r="JOH92" s="1"/>
      <c r="JOI92" s="1"/>
      <c r="JOJ92" s="1"/>
      <c r="JOK92" s="1"/>
      <c r="JOL92" s="1"/>
      <c r="JOM92" s="1"/>
      <c r="JON92" s="1"/>
      <c r="JOO92" s="1"/>
      <c r="JOP92" s="1"/>
      <c r="JOQ92" s="1"/>
      <c r="JOR92" s="1"/>
      <c r="JOS92" s="1"/>
      <c r="JOT92" s="1"/>
      <c r="JOU92" s="1"/>
      <c r="JOV92" s="1"/>
      <c r="JOW92" s="1"/>
      <c r="JOX92" s="1"/>
      <c r="JOY92" s="1"/>
      <c r="JOZ92" s="1"/>
      <c r="JPA92" s="1"/>
      <c r="JPB92" s="1"/>
      <c r="JPC92" s="1"/>
      <c r="JPD92" s="1"/>
      <c r="JPE92" s="1"/>
      <c r="JPF92" s="1"/>
      <c r="JPG92" s="1"/>
      <c r="JPH92" s="1"/>
      <c r="JPI92" s="1"/>
      <c r="JPJ92" s="1"/>
      <c r="JPK92" s="1"/>
      <c r="JPL92" s="1"/>
      <c r="JPM92" s="1"/>
      <c r="JPN92" s="1"/>
      <c r="JPO92" s="1"/>
      <c r="JPP92" s="1"/>
      <c r="JPQ92" s="1"/>
      <c r="JPR92" s="1"/>
      <c r="JPS92" s="1"/>
      <c r="JPT92" s="1"/>
      <c r="JPU92" s="1"/>
      <c r="JPV92" s="1"/>
      <c r="JPW92" s="1"/>
      <c r="JPX92" s="1"/>
      <c r="JPY92" s="1"/>
      <c r="JPZ92" s="1"/>
      <c r="JQA92" s="1"/>
      <c r="JQB92" s="1"/>
      <c r="JQC92" s="1"/>
      <c r="JQD92" s="1"/>
      <c r="JQE92" s="1"/>
      <c r="JQF92" s="1"/>
      <c r="JQG92" s="1"/>
      <c r="JQH92" s="1"/>
      <c r="JQI92" s="1"/>
      <c r="JQJ92" s="1"/>
      <c r="JQK92" s="1"/>
      <c r="JQL92" s="1"/>
      <c r="JQM92" s="1"/>
      <c r="JQN92" s="1"/>
      <c r="JQO92" s="1"/>
      <c r="JQP92" s="1"/>
      <c r="JQQ92" s="1"/>
      <c r="JQR92" s="1"/>
      <c r="JQS92" s="1"/>
      <c r="JQT92" s="1"/>
      <c r="JQU92" s="1"/>
      <c r="JQV92" s="1"/>
      <c r="JQW92" s="1"/>
      <c r="JQX92" s="1"/>
      <c r="JQY92" s="1"/>
      <c r="JQZ92" s="1"/>
      <c r="JRA92" s="1"/>
      <c r="JRB92" s="1"/>
      <c r="JRC92" s="1"/>
      <c r="JRD92" s="1"/>
      <c r="JRE92" s="1"/>
      <c r="JRF92" s="1"/>
      <c r="JRG92" s="1"/>
      <c r="JRH92" s="1"/>
      <c r="JRI92" s="1"/>
      <c r="JRJ92" s="1"/>
      <c r="JRK92" s="1"/>
      <c r="JRL92" s="1"/>
      <c r="JRM92" s="1"/>
      <c r="JRN92" s="1"/>
      <c r="JRO92" s="1"/>
      <c r="JRP92" s="1"/>
      <c r="JRQ92" s="1"/>
      <c r="JRR92" s="1"/>
      <c r="JRS92" s="1"/>
      <c r="JRT92" s="1"/>
      <c r="JRU92" s="1"/>
      <c r="JRV92" s="1"/>
      <c r="JRW92" s="1"/>
      <c r="JRX92" s="1"/>
      <c r="JRY92" s="1"/>
      <c r="JRZ92" s="1"/>
      <c r="JSA92" s="1"/>
      <c r="JSB92" s="1"/>
      <c r="JSC92" s="1"/>
      <c r="JSD92" s="1"/>
      <c r="JSE92" s="1"/>
      <c r="JSF92" s="1"/>
      <c r="JSG92" s="1"/>
      <c r="JSH92" s="1"/>
      <c r="JSI92" s="1"/>
      <c r="JSJ92" s="1"/>
      <c r="JSK92" s="1"/>
      <c r="JSL92" s="1"/>
      <c r="JSM92" s="1"/>
      <c r="JSN92" s="1"/>
      <c r="JSO92" s="1"/>
      <c r="JSP92" s="1"/>
      <c r="JSQ92" s="1"/>
      <c r="JSR92" s="1"/>
      <c r="JSS92" s="1"/>
      <c r="JST92" s="1"/>
      <c r="JSU92" s="1"/>
      <c r="JSV92" s="1"/>
      <c r="JSW92" s="1"/>
      <c r="JSX92" s="1"/>
      <c r="JSY92" s="1"/>
      <c r="JSZ92" s="1"/>
      <c r="JTA92" s="1"/>
      <c r="JTB92" s="1"/>
      <c r="JTC92" s="1"/>
      <c r="JTD92" s="1"/>
      <c r="JTE92" s="1"/>
      <c r="JTF92" s="1"/>
      <c r="JTG92" s="1"/>
      <c r="JTH92" s="1"/>
      <c r="JTI92" s="1"/>
      <c r="JTJ92" s="1"/>
      <c r="JTK92" s="1"/>
      <c r="JTL92" s="1"/>
      <c r="JTM92" s="1"/>
      <c r="JTN92" s="1"/>
      <c r="JTO92" s="1"/>
      <c r="JTP92" s="1"/>
      <c r="JTQ92" s="1"/>
      <c r="JTR92" s="1"/>
      <c r="JTS92" s="1"/>
      <c r="JTT92" s="1"/>
      <c r="JTU92" s="1"/>
      <c r="JTV92" s="1"/>
      <c r="JTW92" s="1"/>
      <c r="JTX92" s="1"/>
      <c r="JTY92" s="1"/>
      <c r="JTZ92" s="1"/>
      <c r="JUA92" s="1"/>
      <c r="JUB92" s="1"/>
      <c r="JUC92" s="1"/>
      <c r="JUD92" s="1"/>
      <c r="JUE92" s="1"/>
      <c r="JUF92" s="1"/>
      <c r="JUG92" s="1"/>
      <c r="JUH92" s="1"/>
      <c r="JUI92" s="1"/>
      <c r="JUJ92" s="1"/>
      <c r="JUK92" s="1"/>
      <c r="JUL92" s="1"/>
      <c r="JUM92" s="1"/>
      <c r="JUN92" s="1"/>
      <c r="JUO92" s="1"/>
      <c r="JUP92" s="1"/>
      <c r="JUQ92" s="1"/>
      <c r="JUR92" s="1"/>
      <c r="JUS92" s="1"/>
      <c r="JUT92" s="1"/>
      <c r="JUU92" s="1"/>
      <c r="JUV92" s="1"/>
      <c r="JUW92" s="1"/>
      <c r="JUX92" s="1"/>
      <c r="JUY92" s="1"/>
      <c r="JUZ92" s="1"/>
      <c r="JVA92" s="1"/>
      <c r="JVB92" s="1"/>
      <c r="JVC92" s="1"/>
      <c r="JVD92" s="1"/>
      <c r="JVE92" s="1"/>
      <c r="JVF92" s="1"/>
      <c r="JVG92" s="1"/>
      <c r="JVH92" s="1"/>
      <c r="JVI92" s="1"/>
      <c r="JVJ92" s="1"/>
      <c r="JVK92" s="1"/>
      <c r="JVL92" s="1"/>
      <c r="JVM92" s="1"/>
      <c r="JVN92" s="1"/>
      <c r="JVO92" s="1"/>
      <c r="JVP92" s="1"/>
      <c r="JVQ92" s="1"/>
      <c r="JVR92" s="1"/>
      <c r="JVS92" s="1"/>
      <c r="JVT92" s="1"/>
      <c r="JVU92" s="1"/>
      <c r="JVV92" s="1"/>
      <c r="JVW92" s="1"/>
      <c r="JVX92" s="1"/>
      <c r="JVY92" s="1"/>
      <c r="JVZ92" s="1"/>
      <c r="JWA92" s="1"/>
      <c r="JWB92" s="1"/>
      <c r="JWC92" s="1"/>
      <c r="JWD92" s="1"/>
      <c r="JWE92" s="1"/>
      <c r="JWF92" s="1"/>
      <c r="JWG92" s="1"/>
      <c r="JWH92" s="1"/>
      <c r="JWI92" s="1"/>
      <c r="JWJ92" s="1"/>
      <c r="JWK92" s="1"/>
      <c r="JWL92" s="1"/>
      <c r="JWM92" s="1"/>
      <c r="JWN92" s="1"/>
      <c r="JWO92" s="1"/>
      <c r="JWP92" s="1"/>
      <c r="JWQ92" s="1"/>
      <c r="JWR92" s="1"/>
      <c r="JWS92" s="1"/>
      <c r="JWT92" s="1"/>
      <c r="JWU92" s="1"/>
      <c r="JWV92" s="1"/>
      <c r="JWW92" s="1"/>
      <c r="JWX92" s="1"/>
      <c r="JWY92" s="1"/>
      <c r="JWZ92" s="1"/>
      <c r="JXA92" s="1"/>
      <c r="JXB92" s="1"/>
      <c r="JXC92" s="1"/>
      <c r="JXD92" s="1"/>
      <c r="JXE92" s="1"/>
      <c r="JXF92" s="1"/>
      <c r="JXG92" s="1"/>
      <c r="JXH92" s="1"/>
      <c r="JXI92" s="1"/>
      <c r="JXJ92" s="1"/>
      <c r="JXK92" s="1"/>
      <c r="JXL92" s="1"/>
      <c r="JXM92" s="1"/>
      <c r="JXN92" s="1"/>
      <c r="JXO92" s="1"/>
      <c r="JXP92" s="1"/>
      <c r="JXQ92" s="1"/>
      <c r="JXR92" s="1"/>
      <c r="JXS92" s="1"/>
      <c r="JXT92" s="1"/>
      <c r="JXU92" s="1"/>
      <c r="JXV92" s="1"/>
      <c r="JXW92" s="1"/>
      <c r="JXX92" s="1"/>
      <c r="JXY92" s="1"/>
      <c r="JXZ92" s="1"/>
      <c r="JYA92" s="1"/>
      <c r="JYB92" s="1"/>
      <c r="JYC92" s="1"/>
      <c r="JYD92" s="1"/>
      <c r="JYE92" s="1"/>
      <c r="JYF92" s="1"/>
      <c r="JYG92" s="1"/>
      <c r="JYH92" s="1"/>
      <c r="JYI92" s="1"/>
      <c r="JYJ92" s="1"/>
      <c r="JYK92" s="1"/>
      <c r="JYL92" s="1"/>
      <c r="JYM92" s="1"/>
      <c r="JYN92" s="1"/>
      <c r="JYO92" s="1"/>
      <c r="JYP92" s="1"/>
      <c r="JYQ92" s="1"/>
      <c r="JYR92" s="1"/>
      <c r="JYS92" s="1"/>
      <c r="JYT92" s="1"/>
      <c r="JYU92" s="1"/>
      <c r="JYV92" s="1"/>
      <c r="JYW92" s="1"/>
      <c r="JYX92" s="1"/>
      <c r="JYY92" s="1"/>
      <c r="JYZ92" s="1"/>
      <c r="JZA92" s="1"/>
      <c r="JZB92" s="1"/>
      <c r="JZC92" s="1"/>
      <c r="JZD92" s="1"/>
      <c r="JZE92" s="1"/>
      <c r="JZF92" s="1"/>
      <c r="JZG92" s="1"/>
      <c r="JZH92" s="1"/>
      <c r="JZI92" s="1"/>
      <c r="JZJ92" s="1"/>
      <c r="JZK92" s="1"/>
      <c r="JZL92" s="1"/>
      <c r="JZM92" s="1"/>
      <c r="JZN92" s="1"/>
      <c r="JZO92" s="1"/>
      <c r="JZP92" s="1"/>
      <c r="JZQ92" s="1"/>
      <c r="JZR92" s="1"/>
      <c r="JZS92" s="1"/>
      <c r="JZT92" s="1"/>
      <c r="JZU92" s="1"/>
      <c r="JZV92" s="1"/>
      <c r="JZW92" s="1"/>
      <c r="JZX92" s="1"/>
      <c r="JZY92" s="1"/>
      <c r="JZZ92" s="1"/>
      <c r="KAA92" s="1"/>
      <c r="KAB92" s="1"/>
      <c r="KAC92" s="1"/>
      <c r="KAD92" s="1"/>
      <c r="KAE92" s="1"/>
      <c r="KAF92" s="1"/>
      <c r="KAG92" s="1"/>
      <c r="KAH92" s="1"/>
      <c r="KAI92" s="1"/>
      <c r="KAJ92" s="1"/>
      <c r="KAK92" s="1"/>
      <c r="KAL92" s="1"/>
      <c r="KAM92" s="1"/>
      <c r="KAN92" s="1"/>
      <c r="KAO92" s="1"/>
      <c r="KAP92" s="1"/>
      <c r="KAQ92" s="1"/>
      <c r="KAR92" s="1"/>
      <c r="KAS92" s="1"/>
      <c r="KAT92" s="1"/>
      <c r="KAU92" s="1"/>
      <c r="KAV92" s="1"/>
      <c r="KAW92" s="1"/>
      <c r="KAX92" s="1"/>
      <c r="KAY92" s="1"/>
      <c r="KAZ92" s="1"/>
      <c r="KBA92" s="1"/>
      <c r="KBB92" s="1"/>
      <c r="KBC92" s="1"/>
      <c r="KBD92" s="1"/>
      <c r="KBE92" s="1"/>
      <c r="KBF92" s="1"/>
      <c r="KBG92" s="1"/>
      <c r="KBH92" s="1"/>
      <c r="KBI92" s="1"/>
      <c r="KBJ92" s="1"/>
      <c r="KBK92" s="1"/>
      <c r="KBL92" s="1"/>
      <c r="KBM92" s="1"/>
      <c r="KBN92" s="1"/>
      <c r="KBO92" s="1"/>
      <c r="KBP92" s="1"/>
      <c r="KBQ92" s="1"/>
      <c r="KBR92" s="1"/>
      <c r="KBS92" s="1"/>
      <c r="KBT92" s="1"/>
      <c r="KBU92" s="1"/>
      <c r="KBV92" s="1"/>
      <c r="KBW92" s="1"/>
      <c r="KBX92" s="1"/>
      <c r="KBY92" s="1"/>
      <c r="KBZ92" s="1"/>
      <c r="KCA92" s="1"/>
      <c r="KCB92" s="1"/>
      <c r="KCC92" s="1"/>
      <c r="KCD92" s="1"/>
      <c r="KCE92" s="1"/>
      <c r="KCF92" s="1"/>
      <c r="KCG92" s="1"/>
      <c r="KCH92" s="1"/>
      <c r="KCI92" s="1"/>
      <c r="KCJ92" s="1"/>
      <c r="KCK92" s="1"/>
      <c r="KCL92" s="1"/>
      <c r="KCM92" s="1"/>
      <c r="KCN92" s="1"/>
      <c r="KCO92" s="1"/>
      <c r="KCP92" s="1"/>
      <c r="KCQ92" s="1"/>
      <c r="KCR92" s="1"/>
      <c r="KCS92" s="1"/>
      <c r="KCT92" s="1"/>
      <c r="KCU92" s="1"/>
      <c r="KCV92" s="1"/>
      <c r="KCW92" s="1"/>
      <c r="KCX92" s="1"/>
      <c r="KCY92" s="1"/>
      <c r="KCZ92" s="1"/>
      <c r="KDA92" s="1"/>
      <c r="KDB92" s="1"/>
      <c r="KDC92" s="1"/>
      <c r="KDD92" s="1"/>
      <c r="KDE92" s="1"/>
      <c r="KDF92" s="1"/>
      <c r="KDG92" s="1"/>
      <c r="KDH92" s="1"/>
      <c r="KDI92" s="1"/>
      <c r="KDJ92" s="1"/>
      <c r="KDK92" s="1"/>
      <c r="KDL92" s="1"/>
      <c r="KDM92" s="1"/>
      <c r="KDN92" s="1"/>
      <c r="KDO92" s="1"/>
      <c r="KDP92" s="1"/>
      <c r="KDQ92" s="1"/>
      <c r="KDR92" s="1"/>
      <c r="KDS92" s="1"/>
      <c r="KDT92" s="1"/>
      <c r="KDU92" s="1"/>
      <c r="KDV92" s="1"/>
      <c r="KDW92" s="1"/>
      <c r="KDX92" s="1"/>
      <c r="KDY92" s="1"/>
      <c r="KDZ92" s="1"/>
      <c r="KEA92" s="1"/>
      <c r="KEB92" s="1"/>
      <c r="KEC92" s="1"/>
      <c r="KED92" s="1"/>
      <c r="KEE92" s="1"/>
      <c r="KEF92" s="1"/>
      <c r="KEG92" s="1"/>
      <c r="KEH92" s="1"/>
      <c r="KEI92" s="1"/>
      <c r="KEJ92" s="1"/>
      <c r="KEK92" s="1"/>
      <c r="KEL92" s="1"/>
      <c r="KEM92" s="1"/>
      <c r="KEN92" s="1"/>
      <c r="KEO92" s="1"/>
      <c r="KEP92" s="1"/>
      <c r="KEQ92" s="1"/>
      <c r="KER92" s="1"/>
      <c r="KES92" s="1"/>
      <c r="KET92" s="1"/>
      <c r="KEU92" s="1"/>
      <c r="KEV92" s="1"/>
      <c r="KEW92" s="1"/>
      <c r="KEX92" s="1"/>
      <c r="KEY92" s="1"/>
      <c r="KEZ92" s="1"/>
      <c r="KFA92" s="1"/>
      <c r="KFB92" s="1"/>
      <c r="KFC92" s="1"/>
      <c r="KFD92" s="1"/>
      <c r="KFE92" s="1"/>
      <c r="KFF92" s="1"/>
      <c r="KFG92" s="1"/>
      <c r="KFH92" s="1"/>
      <c r="KFI92" s="1"/>
      <c r="KFJ92" s="1"/>
      <c r="KFK92" s="1"/>
      <c r="KFL92" s="1"/>
      <c r="KFM92" s="1"/>
      <c r="KFN92" s="1"/>
      <c r="KFO92" s="1"/>
      <c r="KFP92" s="1"/>
      <c r="KFQ92" s="1"/>
      <c r="KFR92" s="1"/>
      <c r="KFS92" s="1"/>
      <c r="KFT92" s="1"/>
      <c r="KFU92" s="1"/>
      <c r="KFV92" s="1"/>
      <c r="KFW92" s="1"/>
      <c r="KFX92" s="1"/>
      <c r="KFY92" s="1"/>
      <c r="KFZ92" s="1"/>
      <c r="KGA92" s="1"/>
      <c r="KGB92" s="1"/>
      <c r="KGC92" s="1"/>
      <c r="KGD92" s="1"/>
      <c r="KGE92" s="1"/>
      <c r="KGF92" s="1"/>
      <c r="KGG92" s="1"/>
      <c r="KGH92" s="1"/>
      <c r="KGI92" s="1"/>
      <c r="KGJ92" s="1"/>
      <c r="KGK92" s="1"/>
      <c r="KGL92" s="1"/>
      <c r="KGM92" s="1"/>
      <c r="KGN92" s="1"/>
      <c r="KGO92" s="1"/>
      <c r="KGP92" s="1"/>
      <c r="KGQ92" s="1"/>
      <c r="KGR92" s="1"/>
      <c r="KGS92" s="1"/>
      <c r="KGT92" s="1"/>
      <c r="KGU92" s="1"/>
      <c r="KGV92" s="1"/>
      <c r="KGW92" s="1"/>
      <c r="KGX92" s="1"/>
      <c r="KGY92" s="1"/>
      <c r="KGZ92" s="1"/>
      <c r="KHA92" s="1"/>
      <c r="KHB92" s="1"/>
      <c r="KHC92" s="1"/>
      <c r="KHD92" s="1"/>
      <c r="KHE92" s="1"/>
      <c r="KHF92" s="1"/>
      <c r="KHG92" s="1"/>
      <c r="KHH92" s="1"/>
      <c r="KHI92" s="1"/>
      <c r="KHJ92" s="1"/>
      <c r="KHK92" s="1"/>
      <c r="KHL92" s="1"/>
      <c r="KHM92" s="1"/>
      <c r="KHN92" s="1"/>
      <c r="KHO92" s="1"/>
      <c r="KHP92" s="1"/>
      <c r="KHQ92" s="1"/>
      <c r="KHR92" s="1"/>
      <c r="KHS92" s="1"/>
      <c r="KHT92" s="1"/>
      <c r="KHU92" s="1"/>
      <c r="KHV92" s="1"/>
      <c r="KHW92" s="1"/>
      <c r="KHX92" s="1"/>
      <c r="KHY92" s="1"/>
      <c r="KHZ92" s="1"/>
      <c r="KIA92" s="1"/>
      <c r="KIB92" s="1"/>
      <c r="KIC92" s="1"/>
      <c r="KID92" s="1"/>
      <c r="KIE92" s="1"/>
      <c r="KIF92" s="1"/>
      <c r="KIG92" s="1"/>
      <c r="KIH92" s="1"/>
      <c r="KII92" s="1"/>
      <c r="KIJ92" s="1"/>
      <c r="KIK92" s="1"/>
      <c r="KIL92" s="1"/>
      <c r="KIM92" s="1"/>
      <c r="KIN92" s="1"/>
      <c r="KIO92" s="1"/>
      <c r="KIP92" s="1"/>
      <c r="KIQ92" s="1"/>
      <c r="KIR92" s="1"/>
      <c r="KIS92" s="1"/>
      <c r="KIT92" s="1"/>
      <c r="KIU92" s="1"/>
      <c r="KIV92" s="1"/>
      <c r="KIW92" s="1"/>
      <c r="KIX92" s="1"/>
      <c r="KIY92" s="1"/>
      <c r="KIZ92" s="1"/>
      <c r="KJA92" s="1"/>
      <c r="KJB92" s="1"/>
      <c r="KJC92" s="1"/>
      <c r="KJD92" s="1"/>
      <c r="KJE92" s="1"/>
      <c r="KJF92" s="1"/>
      <c r="KJG92" s="1"/>
      <c r="KJH92" s="1"/>
      <c r="KJI92" s="1"/>
      <c r="KJJ92" s="1"/>
      <c r="KJK92" s="1"/>
      <c r="KJL92" s="1"/>
      <c r="KJM92" s="1"/>
      <c r="KJN92" s="1"/>
      <c r="KJO92" s="1"/>
      <c r="KJP92" s="1"/>
      <c r="KJQ92" s="1"/>
      <c r="KJR92" s="1"/>
      <c r="KJS92" s="1"/>
      <c r="KJT92" s="1"/>
      <c r="KJU92" s="1"/>
      <c r="KJV92" s="1"/>
      <c r="KJW92" s="1"/>
      <c r="KJX92" s="1"/>
      <c r="KJY92" s="1"/>
      <c r="KJZ92" s="1"/>
      <c r="KKA92" s="1"/>
      <c r="KKB92" s="1"/>
      <c r="KKC92" s="1"/>
      <c r="KKD92" s="1"/>
      <c r="KKE92" s="1"/>
      <c r="KKF92" s="1"/>
      <c r="KKG92" s="1"/>
      <c r="KKH92" s="1"/>
      <c r="KKI92" s="1"/>
      <c r="KKJ92" s="1"/>
      <c r="KKK92" s="1"/>
      <c r="KKL92" s="1"/>
      <c r="KKM92" s="1"/>
      <c r="KKN92" s="1"/>
      <c r="KKO92" s="1"/>
      <c r="KKP92" s="1"/>
      <c r="KKQ92" s="1"/>
      <c r="KKR92" s="1"/>
      <c r="KKS92" s="1"/>
      <c r="KKT92" s="1"/>
      <c r="KKU92" s="1"/>
      <c r="KKV92" s="1"/>
      <c r="KKW92" s="1"/>
      <c r="KKX92" s="1"/>
      <c r="KKY92" s="1"/>
      <c r="KKZ92" s="1"/>
      <c r="KLA92" s="1"/>
      <c r="KLB92" s="1"/>
      <c r="KLC92" s="1"/>
      <c r="KLD92" s="1"/>
      <c r="KLE92" s="1"/>
      <c r="KLF92" s="1"/>
      <c r="KLG92" s="1"/>
      <c r="KLH92" s="1"/>
      <c r="KLI92" s="1"/>
      <c r="KLJ92" s="1"/>
      <c r="KLK92" s="1"/>
      <c r="KLL92" s="1"/>
      <c r="KLM92" s="1"/>
      <c r="KLN92" s="1"/>
      <c r="KLO92" s="1"/>
      <c r="KLP92" s="1"/>
      <c r="KLQ92" s="1"/>
      <c r="KLR92" s="1"/>
      <c r="KLS92" s="1"/>
      <c r="KLT92" s="1"/>
      <c r="KLU92" s="1"/>
      <c r="KLV92" s="1"/>
      <c r="KLW92" s="1"/>
      <c r="KLX92" s="1"/>
      <c r="KLY92" s="1"/>
      <c r="KLZ92" s="1"/>
      <c r="KMA92" s="1"/>
      <c r="KMB92" s="1"/>
      <c r="KMC92" s="1"/>
      <c r="KMD92" s="1"/>
      <c r="KME92" s="1"/>
      <c r="KMF92" s="1"/>
      <c r="KMG92" s="1"/>
      <c r="KMH92" s="1"/>
      <c r="KMI92" s="1"/>
      <c r="KMJ92" s="1"/>
      <c r="KMK92" s="1"/>
      <c r="KML92" s="1"/>
      <c r="KMM92" s="1"/>
      <c r="KMN92" s="1"/>
      <c r="KMO92" s="1"/>
      <c r="KMP92" s="1"/>
      <c r="KMQ92" s="1"/>
      <c r="KMR92" s="1"/>
      <c r="KMS92" s="1"/>
      <c r="KMT92" s="1"/>
      <c r="KMU92" s="1"/>
      <c r="KMV92" s="1"/>
      <c r="KMW92" s="1"/>
      <c r="KMX92" s="1"/>
      <c r="KMY92" s="1"/>
      <c r="KMZ92" s="1"/>
      <c r="KNA92" s="1"/>
      <c r="KNB92" s="1"/>
      <c r="KNC92" s="1"/>
      <c r="KND92" s="1"/>
      <c r="KNE92" s="1"/>
      <c r="KNF92" s="1"/>
      <c r="KNG92" s="1"/>
      <c r="KNH92" s="1"/>
      <c r="KNI92" s="1"/>
      <c r="KNJ92" s="1"/>
      <c r="KNK92" s="1"/>
      <c r="KNL92" s="1"/>
      <c r="KNM92" s="1"/>
      <c r="KNN92" s="1"/>
      <c r="KNO92" s="1"/>
      <c r="KNP92" s="1"/>
      <c r="KNQ92" s="1"/>
      <c r="KNR92" s="1"/>
      <c r="KNS92" s="1"/>
      <c r="KNT92" s="1"/>
      <c r="KNU92" s="1"/>
      <c r="KNV92" s="1"/>
      <c r="KNW92" s="1"/>
      <c r="KNX92" s="1"/>
      <c r="KNY92" s="1"/>
      <c r="KNZ92" s="1"/>
      <c r="KOA92" s="1"/>
      <c r="KOB92" s="1"/>
      <c r="KOC92" s="1"/>
      <c r="KOD92" s="1"/>
      <c r="KOE92" s="1"/>
      <c r="KOF92" s="1"/>
      <c r="KOG92" s="1"/>
      <c r="KOH92" s="1"/>
      <c r="KOI92" s="1"/>
      <c r="KOJ92" s="1"/>
      <c r="KOK92" s="1"/>
      <c r="KOL92" s="1"/>
      <c r="KOM92" s="1"/>
      <c r="KON92" s="1"/>
      <c r="KOO92" s="1"/>
      <c r="KOP92" s="1"/>
      <c r="KOQ92" s="1"/>
      <c r="KOR92" s="1"/>
      <c r="KOS92" s="1"/>
      <c r="KOT92" s="1"/>
      <c r="KOU92" s="1"/>
      <c r="KOV92" s="1"/>
      <c r="KOW92" s="1"/>
      <c r="KOX92" s="1"/>
      <c r="KOY92" s="1"/>
      <c r="KOZ92" s="1"/>
      <c r="KPA92" s="1"/>
      <c r="KPB92" s="1"/>
      <c r="KPC92" s="1"/>
      <c r="KPD92" s="1"/>
      <c r="KPE92" s="1"/>
      <c r="KPF92" s="1"/>
      <c r="KPG92" s="1"/>
      <c r="KPH92" s="1"/>
      <c r="KPI92" s="1"/>
      <c r="KPJ92" s="1"/>
      <c r="KPK92" s="1"/>
      <c r="KPL92" s="1"/>
      <c r="KPM92" s="1"/>
      <c r="KPN92" s="1"/>
      <c r="KPO92" s="1"/>
      <c r="KPP92" s="1"/>
      <c r="KPQ92" s="1"/>
      <c r="KPR92" s="1"/>
      <c r="KPS92" s="1"/>
      <c r="KPT92" s="1"/>
      <c r="KPU92" s="1"/>
      <c r="KPV92" s="1"/>
      <c r="KPW92" s="1"/>
      <c r="KPX92" s="1"/>
      <c r="KPY92" s="1"/>
      <c r="KPZ92" s="1"/>
      <c r="KQA92" s="1"/>
      <c r="KQB92" s="1"/>
      <c r="KQC92" s="1"/>
      <c r="KQD92" s="1"/>
      <c r="KQE92" s="1"/>
      <c r="KQF92" s="1"/>
      <c r="KQG92" s="1"/>
      <c r="KQH92" s="1"/>
      <c r="KQI92" s="1"/>
      <c r="KQJ92" s="1"/>
      <c r="KQK92" s="1"/>
      <c r="KQL92" s="1"/>
      <c r="KQM92" s="1"/>
      <c r="KQN92" s="1"/>
      <c r="KQO92" s="1"/>
      <c r="KQP92" s="1"/>
      <c r="KQQ92" s="1"/>
      <c r="KQR92" s="1"/>
      <c r="KQS92" s="1"/>
      <c r="KQT92" s="1"/>
      <c r="KQU92" s="1"/>
      <c r="KQV92" s="1"/>
      <c r="KQW92" s="1"/>
      <c r="KQX92" s="1"/>
      <c r="KQY92" s="1"/>
      <c r="KQZ92" s="1"/>
      <c r="KRA92" s="1"/>
      <c r="KRB92" s="1"/>
      <c r="KRC92" s="1"/>
      <c r="KRD92" s="1"/>
      <c r="KRE92" s="1"/>
      <c r="KRF92" s="1"/>
      <c r="KRG92" s="1"/>
      <c r="KRH92" s="1"/>
      <c r="KRI92" s="1"/>
      <c r="KRJ92" s="1"/>
      <c r="KRK92" s="1"/>
      <c r="KRL92" s="1"/>
      <c r="KRM92" s="1"/>
      <c r="KRN92" s="1"/>
      <c r="KRO92" s="1"/>
      <c r="KRP92" s="1"/>
      <c r="KRQ92" s="1"/>
      <c r="KRR92" s="1"/>
      <c r="KRS92" s="1"/>
      <c r="KRT92" s="1"/>
      <c r="KRU92" s="1"/>
      <c r="KRV92" s="1"/>
      <c r="KRW92" s="1"/>
      <c r="KRX92" s="1"/>
      <c r="KRY92" s="1"/>
      <c r="KRZ92" s="1"/>
      <c r="KSA92" s="1"/>
      <c r="KSB92" s="1"/>
      <c r="KSC92" s="1"/>
      <c r="KSD92" s="1"/>
      <c r="KSE92" s="1"/>
      <c r="KSF92" s="1"/>
      <c r="KSG92" s="1"/>
      <c r="KSH92" s="1"/>
      <c r="KSI92" s="1"/>
      <c r="KSJ92" s="1"/>
      <c r="KSK92" s="1"/>
      <c r="KSL92" s="1"/>
      <c r="KSM92" s="1"/>
      <c r="KSN92" s="1"/>
      <c r="KSO92" s="1"/>
      <c r="KSP92" s="1"/>
      <c r="KSQ92" s="1"/>
      <c r="KSR92" s="1"/>
      <c r="KSS92" s="1"/>
      <c r="KST92" s="1"/>
      <c r="KSU92" s="1"/>
      <c r="KSV92" s="1"/>
      <c r="KSW92" s="1"/>
      <c r="KSX92" s="1"/>
      <c r="KSY92" s="1"/>
      <c r="KSZ92" s="1"/>
      <c r="KTA92" s="1"/>
      <c r="KTB92" s="1"/>
      <c r="KTC92" s="1"/>
      <c r="KTD92" s="1"/>
      <c r="KTE92" s="1"/>
      <c r="KTF92" s="1"/>
      <c r="KTG92" s="1"/>
      <c r="KTH92" s="1"/>
      <c r="KTI92" s="1"/>
      <c r="KTJ92" s="1"/>
      <c r="KTK92" s="1"/>
      <c r="KTL92" s="1"/>
      <c r="KTM92" s="1"/>
      <c r="KTN92" s="1"/>
      <c r="KTO92" s="1"/>
      <c r="KTP92" s="1"/>
      <c r="KTQ92" s="1"/>
      <c r="KTR92" s="1"/>
      <c r="KTS92" s="1"/>
      <c r="KTT92" s="1"/>
      <c r="KTU92" s="1"/>
      <c r="KTV92" s="1"/>
      <c r="KTW92" s="1"/>
      <c r="KTX92" s="1"/>
      <c r="KTY92" s="1"/>
      <c r="KTZ92" s="1"/>
      <c r="KUA92" s="1"/>
      <c r="KUB92" s="1"/>
      <c r="KUC92" s="1"/>
      <c r="KUD92" s="1"/>
      <c r="KUE92" s="1"/>
      <c r="KUF92" s="1"/>
      <c r="KUG92" s="1"/>
      <c r="KUH92" s="1"/>
      <c r="KUI92" s="1"/>
      <c r="KUJ92" s="1"/>
      <c r="KUK92" s="1"/>
      <c r="KUL92" s="1"/>
      <c r="KUM92" s="1"/>
      <c r="KUN92" s="1"/>
      <c r="KUO92" s="1"/>
      <c r="KUP92" s="1"/>
      <c r="KUQ92" s="1"/>
      <c r="KUR92" s="1"/>
      <c r="KUS92" s="1"/>
      <c r="KUT92" s="1"/>
      <c r="KUU92" s="1"/>
      <c r="KUV92" s="1"/>
      <c r="KUW92" s="1"/>
      <c r="KUX92" s="1"/>
      <c r="KUY92" s="1"/>
      <c r="KUZ92" s="1"/>
      <c r="KVA92" s="1"/>
      <c r="KVB92" s="1"/>
      <c r="KVC92" s="1"/>
      <c r="KVD92" s="1"/>
      <c r="KVE92" s="1"/>
      <c r="KVF92" s="1"/>
      <c r="KVG92" s="1"/>
      <c r="KVH92" s="1"/>
      <c r="KVI92" s="1"/>
      <c r="KVJ92" s="1"/>
      <c r="KVK92" s="1"/>
      <c r="KVL92" s="1"/>
      <c r="KVM92" s="1"/>
      <c r="KVN92" s="1"/>
      <c r="KVO92" s="1"/>
      <c r="KVP92" s="1"/>
      <c r="KVQ92" s="1"/>
      <c r="KVR92" s="1"/>
      <c r="KVS92" s="1"/>
      <c r="KVT92" s="1"/>
      <c r="KVU92" s="1"/>
      <c r="KVV92" s="1"/>
      <c r="KVW92" s="1"/>
      <c r="KVX92" s="1"/>
      <c r="KVY92" s="1"/>
      <c r="KVZ92" s="1"/>
      <c r="KWA92" s="1"/>
      <c r="KWB92" s="1"/>
      <c r="KWC92" s="1"/>
      <c r="KWD92" s="1"/>
      <c r="KWE92" s="1"/>
      <c r="KWF92" s="1"/>
      <c r="KWG92" s="1"/>
      <c r="KWH92" s="1"/>
      <c r="KWI92" s="1"/>
      <c r="KWJ92" s="1"/>
      <c r="KWK92" s="1"/>
      <c r="KWL92" s="1"/>
      <c r="KWM92" s="1"/>
      <c r="KWN92" s="1"/>
      <c r="KWO92" s="1"/>
      <c r="KWP92" s="1"/>
      <c r="KWQ92" s="1"/>
      <c r="KWR92" s="1"/>
      <c r="KWS92" s="1"/>
      <c r="KWT92" s="1"/>
      <c r="KWU92" s="1"/>
      <c r="KWV92" s="1"/>
      <c r="KWW92" s="1"/>
      <c r="KWX92" s="1"/>
      <c r="KWY92" s="1"/>
      <c r="KWZ92" s="1"/>
      <c r="KXA92" s="1"/>
      <c r="KXB92" s="1"/>
      <c r="KXC92" s="1"/>
      <c r="KXD92" s="1"/>
      <c r="KXE92" s="1"/>
      <c r="KXF92" s="1"/>
      <c r="KXG92" s="1"/>
      <c r="KXH92" s="1"/>
      <c r="KXI92" s="1"/>
      <c r="KXJ92" s="1"/>
      <c r="KXK92" s="1"/>
      <c r="KXL92" s="1"/>
      <c r="KXM92" s="1"/>
      <c r="KXN92" s="1"/>
      <c r="KXO92" s="1"/>
      <c r="KXP92" s="1"/>
      <c r="KXQ92" s="1"/>
      <c r="KXR92" s="1"/>
      <c r="KXS92" s="1"/>
      <c r="KXT92" s="1"/>
      <c r="KXU92" s="1"/>
      <c r="KXV92" s="1"/>
      <c r="KXW92" s="1"/>
      <c r="KXX92" s="1"/>
      <c r="KXY92" s="1"/>
      <c r="KXZ92" s="1"/>
      <c r="KYA92" s="1"/>
      <c r="KYB92" s="1"/>
      <c r="KYC92" s="1"/>
      <c r="KYD92" s="1"/>
      <c r="KYE92" s="1"/>
      <c r="KYF92" s="1"/>
      <c r="KYG92" s="1"/>
      <c r="KYH92" s="1"/>
      <c r="KYI92" s="1"/>
      <c r="KYJ92" s="1"/>
      <c r="KYK92" s="1"/>
      <c r="KYL92" s="1"/>
      <c r="KYM92" s="1"/>
      <c r="KYN92" s="1"/>
      <c r="KYO92" s="1"/>
      <c r="KYP92" s="1"/>
      <c r="KYQ92" s="1"/>
      <c r="KYR92" s="1"/>
      <c r="KYS92" s="1"/>
      <c r="KYT92" s="1"/>
      <c r="KYU92" s="1"/>
      <c r="KYV92" s="1"/>
      <c r="KYW92" s="1"/>
      <c r="KYX92" s="1"/>
      <c r="KYY92" s="1"/>
      <c r="KYZ92" s="1"/>
      <c r="KZA92" s="1"/>
      <c r="KZB92" s="1"/>
      <c r="KZC92" s="1"/>
      <c r="KZD92" s="1"/>
      <c r="KZE92" s="1"/>
      <c r="KZF92" s="1"/>
      <c r="KZG92" s="1"/>
      <c r="KZH92" s="1"/>
      <c r="KZI92" s="1"/>
      <c r="KZJ92" s="1"/>
      <c r="KZK92" s="1"/>
      <c r="KZL92" s="1"/>
      <c r="KZM92" s="1"/>
      <c r="KZN92" s="1"/>
      <c r="KZO92" s="1"/>
      <c r="KZP92" s="1"/>
      <c r="KZQ92" s="1"/>
      <c r="KZR92" s="1"/>
      <c r="KZS92" s="1"/>
      <c r="KZT92" s="1"/>
      <c r="KZU92" s="1"/>
      <c r="KZV92" s="1"/>
      <c r="KZW92" s="1"/>
      <c r="KZX92" s="1"/>
      <c r="KZY92" s="1"/>
      <c r="KZZ92" s="1"/>
      <c r="LAA92" s="1"/>
      <c r="LAB92" s="1"/>
      <c r="LAC92" s="1"/>
      <c r="LAD92" s="1"/>
      <c r="LAE92" s="1"/>
      <c r="LAF92" s="1"/>
      <c r="LAG92" s="1"/>
      <c r="LAH92" s="1"/>
      <c r="LAI92" s="1"/>
      <c r="LAJ92" s="1"/>
      <c r="LAK92" s="1"/>
      <c r="LAL92" s="1"/>
      <c r="LAM92" s="1"/>
      <c r="LAN92" s="1"/>
      <c r="LAO92" s="1"/>
      <c r="LAP92" s="1"/>
      <c r="LAQ92" s="1"/>
      <c r="LAR92" s="1"/>
      <c r="LAS92" s="1"/>
      <c r="LAT92" s="1"/>
      <c r="LAU92" s="1"/>
      <c r="LAV92" s="1"/>
      <c r="LAW92" s="1"/>
      <c r="LAX92" s="1"/>
      <c r="LAY92" s="1"/>
      <c r="LAZ92" s="1"/>
      <c r="LBA92" s="1"/>
      <c r="LBB92" s="1"/>
      <c r="LBC92" s="1"/>
      <c r="LBD92" s="1"/>
      <c r="LBE92" s="1"/>
      <c r="LBF92" s="1"/>
      <c r="LBG92" s="1"/>
      <c r="LBH92" s="1"/>
      <c r="LBI92" s="1"/>
      <c r="LBJ92" s="1"/>
      <c r="LBK92" s="1"/>
      <c r="LBL92" s="1"/>
      <c r="LBM92" s="1"/>
      <c r="LBN92" s="1"/>
      <c r="LBO92" s="1"/>
      <c r="LBP92" s="1"/>
      <c r="LBQ92" s="1"/>
      <c r="LBR92" s="1"/>
      <c r="LBS92" s="1"/>
      <c r="LBT92" s="1"/>
      <c r="LBU92" s="1"/>
      <c r="LBV92" s="1"/>
      <c r="LBW92" s="1"/>
      <c r="LBX92" s="1"/>
      <c r="LBY92" s="1"/>
      <c r="LBZ92" s="1"/>
      <c r="LCA92" s="1"/>
      <c r="LCB92" s="1"/>
      <c r="LCC92" s="1"/>
      <c r="LCD92" s="1"/>
      <c r="LCE92" s="1"/>
      <c r="LCF92" s="1"/>
      <c r="LCG92" s="1"/>
      <c r="LCH92" s="1"/>
      <c r="LCI92" s="1"/>
      <c r="LCJ92" s="1"/>
      <c r="LCK92" s="1"/>
      <c r="LCL92" s="1"/>
      <c r="LCM92" s="1"/>
      <c r="LCN92" s="1"/>
      <c r="LCO92" s="1"/>
      <c r="LCP92" s="1"/>
      <c r="LCQ92" s="1"/>
      <c r="LCR92" s="1"/>
      <c r="LCS92" s="1"/>
      <c r="LCT92" s="1"/>
      <c r="LCU92" s="1"/>
      <c r="LCV92" s="1"/>
      <c r="LCW92" s="1"/>
      <c r="LCX92" s="1"/>
      <c r="LCY92" s="1"/>
      <c r="LCZ92" s="1"/>
      <c r="LDA92" s="1"/>
      <c r="LDB92" s="1"/>
      <c r="LDC92" s="1"/>
      <c r="LDD92" s="1"/>
      <c r="LDE92" s="1"/>
      <c r="LDF92" s="1"/>
      <c r="LDG92" s="1"/>
      <c r="LDH92" s="1"/>
      <c r="LDI92" s="1"/>
      <c r="LDJ92" s="1"/>
      <c r="LDK92" s="1"/>
      <c r="LDL92" s="1"/>
      <c r="LDM92" s="1"/>
      <c r="LDN92" s="1"/>
      <c r="LDO92" s="1"/>
      <c r="LDP92" s="1"/>
      <c r="LDQ92" s="1"/>
      <c r="LDR92" s="1"/>
      <c r="LDS92" s="1"/>
      <c r="LDT92" s="1"/>
      <c r="LDU92" s="1"/>
      <c r="LDV92" s="1"/>
      <c r="LDW92" s="1"/>
      <c r="LDX92" s="1"/>
      <c r="LDY92" s="1"/>
      <c r="LDZ92" s="1"/>
      <c r="LEA92" s="1"/>
      <c r="LEB92" s="1"/>
      <c r="LEC92" s="1"/>
      <c r="LED92" s="1"/>
      <c r="LEE92" s="1"/>
      <c r="LEF92" s="1"/>
      <c r="LEG92" s="1"/>
      <c r="LEH92" s="1"/>
      <c r="LEI92" s="1"/>
      <c r="LEJ92" s="1"/>
      <c r="LEK92" s="1"/>
      <c r="LEL92" s="1"/>
      <c r="LEM92" s="1"/>
      <c r="LEN92" s="1"/>
      <c r="LEO92" s="1"/>
      <c r="LEP92" s="1"/>
      <c r="LEQ92" s="1"/>
      <c r="LER92" s="1"/>
      <c r="LES92" s="1"/>
      <c r="LET92" s="1"/>
      <c r="LEU92" s="1"/>
      <c r="LEV92" s="1"/>
      <c r="LEW92" s="1"/>
      <c r="LEX92" s="1"/>
      <c r="LEY92" s="1"/>
      <c r="LEZ92" s="1"/>
      <c r="LFA92" s="1"/>
      <c r="LFB92" s="1"/>
      <c r="LFC92" s="1"/>
      <c r="LFD92" s="1"/>
      <c r="LFE92" s="1"/>
      <c r="LFF92" s="1"/>
      <c r="LFG92" s="1"/>
      <c r="LFH92" s="1"/>
      <c r="LFI92" s="1"/>
      <c r="LFJ92" s="1"/>
      <c r="LFK92" s="1"/>
      <c r="LFL92" s="1"/>
      <c r="LFM92" s="1"/>
      <c r="LFN92" s="1"/>
      <c r="LFO92" s="1"/>
      <c r="LFP92" s="1"/>
      <c r="LFQ92" s="1"/>
      <c r="LFR92" s="1"/>
      <c r="LFS92" s="1"/>
      <c r="LFT92" s="1"/>
      <c r="LFU92" s="1"/>
      <c r="LFV92" s="1"/>
      <c r="LFW92" s="1"/>
      <c r="LFX92" s="1"/>
      <c r="LFY92" s="1"/>
      <c r="LFZ92" s="1"/>
      <c r="LGA92" s="1"/>
      <c r="LGB92" s="1"/>
      <c r="LGC92" s="1"/>
      <c r="LGD92" s="1"/>
      <c r="LGE92" s="1"/>
      <c r="LGF92" s="1"/>
      <c r="LGG92" s="1"/>
      <c r="LGH92" s="1"/>
      <c r="LGI92" s="1"/>
      <c r="LGJ92" s="1"/>
      <c r="LGK92" s="1"/>
      <c r="LGL92" s="1"/>
      <c r="LGM92" s="1"/>
      <c r="LGN92" s="1"/>
      <c r="LGO92" s="1"/>
      <c r="LGP92" s="1"/>
      <c r="LGQ92" s="1"/>
      <c r="LGR92" s="1"/>
      <c r="LGS92" s="1"/>
      <c r="LGT92" s="1"/>
      <c r="LGU92" s="1"/>
      <c r="LGV92" s="1"/>
      <c r="LGW92" s="1"/>
      <c r="LGX92" s="1"/>
      <c r="LGY92" s="1"/>
      <c r="LGZ92" s="1"/>
      <c r="LHA92" s="1"/>
      <c r="LHB92" s="1"/>
      <c r="LHC92" s="1"/>
      <c r="LHD92" s="1"/>
      <c r="LHE92" s="1"/>
      <c r="LHF92" s="1"/>
      <c r="LHG92" s="1"/>
      <c r="LHH92" s="1"/>
      <c r="LHI92" s="1"/>
      <c r="LHJ92" s="1"/>
      <c r="LHK92" s="1"/>
      <c r="LHL92" s="1"/>
      <c r="LHM92" s="1"/>
      <c r="LHN92" s="1"/>
      <c r="LHO92" s="1"/>
      <c r="LHP92" s="1"/>
      <c r="LHQ92" s="1"/>
      <c r="LHR92" s="1"/>
      <c r="LHS92" s="1"/>
      <c r="LHT92" s="1"/>
      <c r="LHU92" s="1"/>
      <c r="LHV92" s="1"/>
      <c r="LHW92" s="1"/>
      <c r="LHX92" s="1"/>
      <c r="LHY92" s="1"/>
      <c r="LHZ92" s="1"/>
      <c r="LIA92" s="1"/>
      <c r="LIB92" s="1"/>
      <c r="LIC92" s="1"/>
      <c r="LID92" s="1"/>
      <c r="LIE92" s="1"/>
      <c r="LIF92" s="1"/>
      <c r="LIG92" s="1"/>
      <c r="LIH92" s="1"/>
      <c r="LII92" s="1"/>
      <c r="LIJ92" s="1"/>
      <c r="LIK92" s="1"/>
      <c r="LIL92" s="1"/>
      <c r="LIM92" s="1"/>
      <c r="LIN92" s="1"/>
      <c r="LIO92" s="1"/>
      <c r="LIP92" s="1"/>
      <c r="LIQ92" s="1"/>
      <c r="LIR92" s="1"/>
      <c r="LIS92" s="1"/>
      <c r="LIT92" s="1"/>
      <c r="LIU92" s="1"/>
      <c r="LIV92" s="1"/>
      <c r="LIW92" s="1"/>
      <c r="LIX92" s="1"/>
      <c r="LIY92" s="1"/>
      <c r="LIZ92" s="1"/>
      <c r="LJA92" s="1"/>
      <c r="LJB92" s="1"/>
      <c r="LJC92" s="1"/>
      <c r="LJD92" s="1"/>
      <c r="LJE92" s="1"/>
      <c r="LJF92" s="1"/>
      <c r="LJG92" s="1"/>
      <c r="LJH92" s="1"/>
      <c r="LJI92" s="1"/>
      <c r="LJJ92" s="1"/>
      <c r="LJK92" s="1"/>
      <c r="LJL92" s="1"/>
      <c r="LJM92" s="1"/>
      <c r="LJN92" s="1"/>
      <c r="LJO92" s="1"/>
      <c r="LJP92" s="1"/>
      <c r="LJQ92" s="1"/>
      <c r="LJR92" s="1"/>
      <c r="LJS92" s="1"/>
      <c r="LJT92" s="1"/>
      <c r="LJU92" s="1"/>
      <c r="LJV92" s="1"/>
      <c r="LJW92" s="1"/>
      <c r="LJX92" s="1"/>
      <c r="LJY92" s="1"/>
      <c r="LJZ92" s="1"/>
      <c r="LKA92" s="1"/>
      <c r="LKB92" s="1"/>
      <c r="LKC92" s="1"/>
      <c r="LKD92" s="1"/>
      <c r="LKE92" s="1"/>
      <c r="LKF92" s="1"/>
      <c r="LKG92" s="1"/>
      <c r="LKH92" s="1"/>
      <c r="LKI92" s="1"/>
      <c r="LKJ92" s="1"/>
      <c r="LKK92" s="1"/>
      <c r="LKL92" s="1"/>
      <c r="LKM92" s="1"/>
      <c r="LKN92" s="1"/>
      <c r="LKO92" s="1"/>
      <c r="LKP92" s="1"/>
      <c r="LKQ92" s="1"/>
      <c r="LKR92" s="1"/>
      <c r="LKS92" s="1"/>
      <c r="LKT92" s="1"/>
      <c r="LKU92" s="1"/>
      <c r="LKV92" s="1"/>
      <c r="LKW92" s="1"/>
      <c r="LKX92" s="1"/>
      <c r="LKY92" s="1"/>
      <c r="LKZ92" s="1"/>
      <c r="LLA92" s="1"/>
      <c r="LLB92" s="1"/>
      <c r="LLC92" s="1"/>
      <c r="LLD92" s="1"/>
      <c r="LLE92" s="1"/>
      <c r="LLF92" s="1"/>
      <c r="LLG92" s="1"/>
      <c r="LLH92" s="1"/>
      <c r="LLI92" s="1"/>
      <c r="LLJ92" s="1"/>
      <c r="LLK92" s="1"/>
      <c r="LLL92" s="1"/>
      <c r="LLM92" s="1"/>
      <c r="LLN92" s="1"/>
      <c r="LLO92" s="1"/>
      <c r="LLP92" s="1"/>
      <c r="LLQ92" s="1"/>
      <c r="LLR92" s="1"/>
      <c r="LLS92" s="1"/>
      <c r="LLT92" s="1"/>
      <c r="LLU92" s="1"/>
      <c r="LLV92" s="1"/>
      <c r="LLW92" s="1"/>
      <c r="LLX92" s="1"/>
      <c r="LLY92" s="1"/>
      <c r="LLZ92" s="1"/>
      <c r="LMA92" s="1"/>
      <c r="LMB92" s="1"/>
      <c r="LMC92" s="1"/>
      <c r="LMD92" s="1"/>
      <c r="LME92" s="1"/>
      <c r="LMF92" s="1"/>
      <c r="LMG92" s="1"/>
      <c r="LMH92" s="1"/>
      <c r="LMI92" s="1"/>
      <c r="LMJ92" s="1"/>
      <c r="LMK92" s="1"/>
      <c r="LML92" s="1"/>
      <c r="LMM92" s="1"/>
      <c r="LMN92" s="1"/>
      <c r="LMO92" s="1"/>
      <c r="LMP92" s="1"/>
      <c r="LMQ92" s="1"/>
      <c r="LMR92" s="1"/>
      <c r="LMS92" s="1"/>
      <c r="LMT92" s="1"/>
      <c r="LMU92" s="1"/>
      <c r="LMV92" s="1"/>
      <c r="LMW92" s="1"/>
      <c r="LMX92" s="1"/>
      <c r="LMY92" s="1"/>
      <c r="LMZ92" s="1"/>
      <c r="LNA92" s="1"/>
      <c r="LNB92" s="1"/>
      <c r="LNC92" s="1"/>
      <c r="LND92" s="1"/>
      <c r="LNE92" s="1"/>
      <c r="LNF92" s="1"/>
      <c r="LNG92" s="1"/>
      <c r="LNH92" s="1"/>
      <c r="LNI92" s="1"/>
      <c r="LNJ92" s="1"/>
      <c r="LNK92" s="1"/>
      <c r="LNL92" s="1"/>
      <c r="LNM92" s="1"/>
      <c r="LNN92" s="1"/>
      <c r="LNO92" s="1"/>
      <c r="LNP92" s="1"/>
      <c r="LNQ92" s="1"/>
      <c r="LNR92" s="1"/>
      <c r="LNS92" s="1"/>
      <c r="LNT92" s="1"/>
      <c r="LNU92" s="1"/>
      <c r="LNV92" s="1"/>
      <c r="LNW92" s="1"/>
      <c r="LNX92" s="1"/>
      <c r="LNY92" s="1"/>
      <c r="LNZ92" s="1"/>
      <c r="LOA92" s="1"/>
      <c r="LOB92" s="1"/>
      <c r="LOC92" s="1"/>
      <c r="LOD92" s="1"/>
      <c r="LOE92" s="1"/>
      <c r="LOF92" s="1"/>
      <c r="LOG92" s="1"/>
      <c r="LOH92" s="1"/>
      <c r="LOI92" s="1"/>
      <c r="LOJ92" s="1"/>
      <c r="LOK92" s="1"/>
      <c r="LOL92" s="1"/>
      <c r="LOM92" s="1"/>
      <c r="LON92" s="1"/>
      <c r="LOO92" s="1"/>
      <c r="LOP92" s="1"/>
      <c r="LOQ92" s="1"/>
      <c r="LOR92" s="1"/>
      <c r="LOS92" s="1"/>
      <c r="LOT92" s="1"/>
      <c r="LOU92" s="1"/>
      <c r="LOV92" s="1"/>
      <c r="LOW92" s="1"/>
      <c r="LOX92" s="1"/>
      <c r="LOY92" s="1"/>
      <c r="LOZ92" s="1"/>
      <c r="LPA92" s="1"/>
      <c r="LPB92" s="1"/>
      <c r="LPC92" s="1"/>
      <c r="LPD92" s="1"/>
      <c r="LPE92" s="1"/>
      <c r="LPF92" s="1"/>
      <c r="LPG92" s="1"/>
      <c r="LPH92" s="1"/>
      <c r="LPI92" s="1"/>
      <c r="LPJ92" s="1"/>
      <c r="LPK92" s="1"/>
      <c r="LPL92" s="1"/>
      <c r="LPM92" s="1"/>
      <c r="LPN92" s="1"/>
      <c r="LPO92" s="1"/>
      <c r="LPP92" s="1"/>
      <c r="LPQ92" s="1"/>
      <c r="LPR92" s="1"/>
      <c r="LPS92" s="1"/>
      <c r="LPT92" s="1"/>
      <c r="LPU92" s="1"/>
      <c r="LPV92" s="1"/>
      <c r="LPW92" s="1"/>
      <c r="LPX92" s="1"/>
      <c r="LPY92" s="1"/>
      <c r="LPZ92" s="1"/>
      <c r="LQA92" s="1"/>
      <c r="LQB92" s="1"/>
      <c r="LQC92" s="1"/>
      <c r="LQD92" s="1"/>
      <c r="LQE92" s="1"/>
      <c r="LQF92" s="1"/>
      <c r="LQG92" s="1"/>
      <c r="LQH92" s="1"/>
      <c r="LQI92" s="1"/>
      <c r="LQJ92" s="1"/>
      <c r="LQK92" s="1"/>
      <c r="LQL92" s="1"/>
      <c r="LQM92" s="1"/>
      <c r="LQN92" s="1"/>
      <c r="LQO92" s="1"/>
      <c r="LQP92" s="1"/>
      <c r="LQQ92" s="1"/>
      <c r="LQR92" s="1"/>
      <c r="LQS92" s="1"/>
      <c r="LQT92" s="1"/>
      <c r="LQU92" s="1"/>
      <c r="LQV92" s="1"/>
      <c r="LQW92" s="1"/>
      <c r="LQX92" s="1"/>
      <c r="LQY92" s="1"/>
      <c r="LQZ92" s="1"/>
      <c r="LRA92" s="1"/>
      <c r="LRB92" s="1"/>
      <c r="LRC92" s="1"/>
      <c r="LRD92" s="1"/>
      <c r="LRE92" s="1"/>
      <c r="LRF92" s="1"/>
      <c r="LRG92" s="1"/>
      <c r="LRH92" s="1"/>
      <c r="LRI92" s="1"/>
      <c r="LRJ92" s="1"/>
      <c r="LRK92" s="1"/>
      <c r="LRL92" s="1"/>
      <c r="LRM92" s="1"/>
      <c r="LRN92" s="1"/>
      <c r="LRO92" s="1"/>
      <c r="LRP92" s="1"/>
      <c r="LRQ92" s="1"/>
      <c r="LRR92" s="1"/>
      <c r="LRS92" s="1"/>
      <c r="LRT92" s="1"/>
      <c r="LRU92" s="1"/>
      <c r="LRV92" s="1"/>
      <c r="LRW92" s="1"/>
      <c r="LRX92" s="1"/>
      <c r="LRY92" s="1"/>
      <c r="LRZ92" s="1"/>
      <c r="LSA92" s="1"/>
      <c r="LSB92" s="1"/>
      <c r="LSC92" s="1"/>
      <c r="LSD92" s="1"/>
      <c r="LSE92" s="1"/>
      <c r="LSF92" s="1"/>
      <c r="LSG92" s="1"/>
      <c r="LSH92" s="1"/>
      <c r="LSI92" s="1"/>
      <c r="LSJ92" s="1"/>
      <c r="LSK92" s="1"/>
      <c r="LSL92" s="1"/>
      <c r="LSM92" s="1"/>
      <c r="LSN92" s="1"/>
      <c r="LSO92" s="1"/>
      <c r="LSP92" s="1"/>
      <c r="LSQ92" s="1"/>
      <c r="LSR92" s="1"/>
      <c r="LSS92" s="1"/>
      <c r="LST92" s="1"/>
      <c r="LSU92" s="1"/>
      <c r="LSV92" s="1"/>
      <c r="LSW92" s="1"/>
      <c r="LSX92" s="1"/>
      <c r="LSY92" s="1"/>
      <c r="LSZ92" s="1"/>
      <c r="LTA92" s="1"/>
      <c r="LTB92" s="1"/>
      <c r="LTC92" s="1"/>
      <c r="LTD92" s="1"/>
      <c r="LTE92" s="1"/>
      <c r="LTF92" s="1"/>
      <c r="LTG92" s="1"/>
      <c r="LTH92" s="1"/>
      <c r="LTI92" s="1"/>
      <c r="LTJ92" s="1"/>
      <c r="LTK92" s="1"/>
      <c r="LTL92" s="1"/>
      <c r="LTM92" s="1"/>
      <c r="LTN92" s="1"/>
      <c r="LTO92" s="1"/>
      <c r="LTP92" s="1"/>
      <c r="LTQ92" s="1"/>
      <c r="LTR92" s="1"/>
      <c r="LTS92" s="1"/>
      <c r="LTT92" s="1"/>
      <c r="LTU92" s="1"/>
      <c r="LTV92" s="1"/>
      <c r="LTW92" s="1"/>
      <c r="LTX92" s="1"/>
      <c r="LTY92" s="1"/>
      <c r="LTZ92" s="1"/>
      <c r="LUA92" s="1"/>
      <c r="LUB92" s="1"/>
      <c r="LUC92" s="1"/>
      <c r="LUD92" s="1"/>
      <c r="LUE92" s="1"/>
      <c r="LUF92" s="1"/>
      <c r="LUG92" s="1"/>
      <c r="LUH92" s="1"/>
      <c r="LUI92" s="1"/>
      <c r="LUJ92" s="1"/>
      <c r="LUK92" s="1"/>
      <c r="LUL92" s="1"/>
      <c r="LUM92" s="1"/>
      <c r="LUN92" s="1"/>
      <c r="LUO92" s="1"/>
      <c r="LUP92" s="1"/>
      <c r="LUQ92" s="1"/>
      <c r="LUR92" s="1"/>
      <c r="LUS92" s="1"/>
      <c r="LUT92" s="1"/>
      <c r="LUU92" s="1"/>
      <c r="LUV92" s="1"/>
      <c r="LUW92" s="1"/>
      <c r="LUX92" s="1"/>
      <c r="LUY92" s="1"/>
      <c r="LUZ92" s="1"/>
      <c r="LVA92" s="1"/>
      <c r="LVB92" s="1"/>
      <c r="LVC92" s="1"/>
      <c r="LVD92" s="1"/>
      <c r="LVE92" s="1"/>
      <c r="LVF92" s="1"/>
      <c r="LVG92" s="1"/>
      <c r="LVH92" s="1"/>
      <c r="LVI92" s="1"/>
      <c r="LVJ92" s="1"/>
      <c r="LVK92" s="1"/>
      <c r="LVL92" s="1"/>
      <c r="LVM92" s="1"/>
      <c r="LVN92" s="1"/>
      <c r="LVO92" s="1"/>
      <c r="LVP92" s="1"/>
      <c r="LVQ92" s="1"/>
      <c r="LVR92" s="1"/>
      <c r="LVS92" s="1"/>
      <c r="LVT92" s="1"/>
      <c r="LVU92" s="1"/>
      <c r="LVV92" s="1"/>
      <c r="LVW92" s="1"/>
      <c r="LVX92" s="1"/>
      <c r="LVY92" s="1"/>
      <c r="LVZ92" s="1"/>
      <c r="LWA92" s="1"/>
      <c r="LWB92" s="1"/>
      <c r="LWC92" s="1"/>
      <c r="LWD92" s="1"/>
      <c r="LWE92" s="1"/>
      <c r="LWF92" s="1"/>
      <c r="LWG92" s="1"/>
      <c r="LWH92" s="1"/>
      <c r="LWI92" s="1"/>
      <c r="LWJ92" s="1"/>
      <c r="LWK92" s="1"/>
      <c r="LWL92" s="1"/>
      <c r="LWM92" s="1"/>
      <c r="LWN92" s="1"/>
      <c r="LWO92" s="1"/>
      <c r="LWP92" s="1"/>
      <c r="LWQ92" s="1"/>
      <c r="LWR92" s="1"/>
      <c r="LWS92" s="1"/>
      <c r="LWT92" s="1"/>
      <c r="LWU92" s="1"/>
      <c r="LWV92" s="1"/>
      <c r="LWW92" s="1"/>
      <c r="LWX92" s="1"/>
      <c r="LWY92" s="1"/>
      <c r="LWZ92" s="1"/>
      <c r="LXA92" s="1"/>
      <c r="LXB92" s="1"/>
      <c r="LXC92" s="1"/>
      <c r="LXD92" s="1"/>
      <c r="LXE92" s="1"/>
      <c r="LXF92" s="1"/>
      <c r="LXG92" s="1"/>
      <c r="LXH92" s="1"/>
      <c r="LXI92" s="1"/>
      <c r="LXJ92" s="1"/>
      <c r="LXK92" s="1"/>
      <c r="LXL92" s="1"/>
      <c r="LXM92" s="1"/>
      <c r="LXN92" s="1"/>
      <c r="LXO92" s="1"/>
      <c r="LXP92" s="1"/>
      <c r="LXQ92" s="1"/>
      <c r="LXR92" s="1"/>
      <c r="LXS92" s="1"/>
      <c r="LXT92" s="1"/>
      <c r="LXU92" s="1"/>
      <c r="LXV92" s="1"/>
      <c r="LXW92" s="1"/>
      <c r="LXX92" s="1"/>
      <c r="LXY92" s="1"/>
      <c r="LXZ92" s="1"/>
      <c r="LYA92" s="1"/>
      <c r="LYB92" s="1"/>
      <c r="LYC92" s="1"/>
      <c r="LYD92" s="1"/>
      <c r="LYE92" s="1"/>
      <c r="LYF92" s="1"/>
      <c r="LYG92" s="1"/>
      <c r="LYH92" s="1"/>
      <c r="LYI92" s="1"/>
      <c r="LYJ92" s="1"/>
      <c r="LYK92" s="1"/>
      <c r="LYL92" s="1"/>
      <c r="LYM92" s="1"/>
      <c r="LYN92" s="1"/>
      <c r="LYO92" s="1"/>
      <c r="LYP92" s="1"/>
      <c r="LYQ92" s="1"/>
      <c r="LYR92" s="1"/>
      <c r="LYS92" s="1"/>
      <c r="LYT92" s="1"/>
      <c r="LYU92" s="1"/>
      <c r="LYV92" s="1"/>
      <c r="LYW92" s="1"/>
      <c r="LYX92" s="1"/>
      <c r="LYY92" s="1"/>
      <c r="LYZ92" s="1"/>
      <c r="LZA92" s="1"/>
      <c r="LZB92" s="1"/>
      <c r="LZC92" s="1"/>
      <c r="LZD92" s="1"/>
      <c r="LZE92" s="1"/>
      <c r="LZF92" s="1"/>
      <c r="LZG92" s="1"/>
      <c r="LZH92" s="1"/>
      <c r="LZI92" s="1"/>
      <c r="LZJ92" s="1"/>
      <c r="LZK92" s="1"/>
      <c r="LZL92" s="1"/>
      <c r="LZM92" s="1"/>
      <c r="LZN92" s="1"/>
      <c r="LZO92" s="1"/>
      <c r="LZP92" s="1"/>
      <c r="LZQ92" s="1"/>
      <c r="LZR92" s="1"/>
      <c r="LZS92" s="1"/>
      <c r="LZT92" s="1"/>
      <c r="LZU92" s="1"/>
      <c r="LZV92" s="1"/>
      <c r="LZW92" s="1"/>
      <c r="LZX92" s="1"/>
      <c r="LZY92" s="1"/>
      <c r="LZZ92" s="1"/>
      <c r="MAA92" s="1"/>
      <c r="MAB92" s="1"/>
      <c r="MAC92" s="1"/>
      <c r="MAD92" s="1"/>
      <c r="MAE92" s="1"/>
      <c r="MAF92" s="1"/>
      <c r="MAG92" s="1"/>
      <c r="MAH92" s="1"/>
      <c r="MAI92" s="1"/>
      <c r="MAJ92" s="1"/>
      <c r="MAK92" s="1"/>
      <c r="MAL92" s="1"/>
      <c r="MAM92" s="1"/>
      <c r="MAN92" s="1"/>
      <c r="MAO92" s="1"/>
      <c r="MAP92" s="1"/>
      <c r="MAQ92" s="1"/>
      <c r="MAR92" s="1"/>
      <c r="MAS92" s="1"/>
      <c r="MAT92" s="1"/>
      <c r="MAU92" s="1"/>
      <c r="MAV92" s="1"/>
      <c r="MAW92" s="1"/>
      <c r="MAX92" s="1"/>
      <c r="MAY92" s="1"/>
      <c r="MAZ92" s="1"/>
      <c r="MBA92" s="1"/>
      <c r="MBB92" s="1"/>
      <c r="MBC92" s="1"/>
      <c r="MBD92" s="1"/>
      <c r="MBE92" s="1"/>
      <c r="MBF92" s="1"/>
      <c r="MBG92" s="1"/>
      <c r="MBH92" s="1"/>
      <c r="MBI92" s="1"/>
      <c r="MBJ92" s="1"/>
      <c r="MBK92" s="1"/>
      <c r="MBL92" s="1"/>
      <c r="MBM92" s="1"/>
      <c r="MBN92" s="1"/>
      <c r="MBO92" s="1"/>
      <c r="MBP92" s="1"/>
      <c r="MBQ92" s="1"/>
      <c r="MBR92" s="1"/>
      <c r="MBS92" s="1"/>
      <c r="MBT92" s="1"/>
      <c r="MBU92" s="1"/>
      <c r="MBV92" s="1"/>
      <c r="MBW92" s="1"/>
      <c r="MBX92" s="1"/>
      <c r="MBY92" s="1"/>
      <c r="MBZ92" s="1"/>
      <c r="MCA92" s="1"/>
      <c r="MCB92" s="1"/>
      <c r="MCC92" s="1"/>
      <c r="MCD92" s="1"/>
      <c r="MCE92" s="1"/>
      <c r="MCF92" s="1"/>
      <c r="MCG92" s="1"/>
      <c r="MCH92" s="1"/>
      <c r="MCI92" s="1"/>
      <c r="MCJ92" s="1"/>
      <c r="MCK92" s="1"/>
      <c r="MCL92" s="1"/>
      <c r="MCM92" s="1"/>
      <c r="MCN92" s="1"/>
      <c r="MCO92" s="1"/>
      <c r="MCP92" s="1"/>
      <c r="MCQ92" s="1"/>
      <c r="MCR92" s="1"/>
      <c r="MCS92" s="1"/>
      <c r="MCT92" s="1"/>
      <c r="MCU92" s="1"/>
      <c r="MCV92" s="1"/>
      <c r="MCW92" s="1"/>
      <c r="MCX92" s="1"/>
      <c r="MCY92" s="1"/>
      <c r="MCZ92" s="1"/>
      <c r="MDA92" s="1"/>
      <c r="MDB92" s="1"/>
      <c r="MDC92" s="1"/>
      <c r="MDD92" s="1"/>
      <c r="MDE92" s="1"/>
      <c r="MDF92" s="1"/>
      <c r="MDG92" s="1"/>
      <c r="MDH92" s="1"/>
      <c r="MDI92" s="1"/>
      <c r="MDJ92" s="1"/>
      <c r="MDK92" s="1"/>
      <c r="MDL92" s="1"/>
      <c r="MDM92" s="1"/>
      <c r="MDN92" s="1"/>
      <c r="MDO92" s="1"/>
      <c r="MDP92" s="1"/>
      <c r="MDQ92" s="1"/>
      <c r="MDR92" s="1"/>
      <c r="MDS92" s="1"/>
      <c r="MDT92" s="1"/>
      <c r="MDU92" s="1"/>
      <c r="MDV92" s="1"/>
      <c r="MDW92" s="1"/>
      <c r="MDX92" s="1"/>
      <c r="MDY92" s="1"/>
      <c r="MDZ92" s="1"/>
      <c r="MEA92" s="1"/>
      <c r="MEB92" s="1"/>
      <c r="MEC92" s="1"/>
      <c r="MED92" s="1"/>
      <c r="MEE92" s="1"/>
      <c r="MEF92" s="1"/>
      <c r="MEG92" s="1"/>
      <c r="MEH92" s="1"/>
      <c r="MEI92" s="1"/>
      <c r="MEJ92" s="1"/>
      <c r="MEK92" s="1"/>
      <c r="MEL92" s="1"/>
      <c r="MEM92" s="1"/>
      <c r="MEN92" s="1"/>
      <c r="MEO92" s="1"/>
      <c r="MEP92" s="1"/>
      <c r="MEQ92" s="1"/>
      <c r="MER92" s="1"/>
      <c r="MES92" s="1"/>
      <c r="MET92" s="1"/>
      <c r="MEU92" s="1"/>
      <c r="MEV92" s="1"/>
      <c r="MEW92" s="1"/>
      <c r="MEX92" s="1"/>
      <c r="MEY92" s="1"/>
      <c r="MEZ92" s="1"/>
      <c r="MFA92" s="1"/>
      <c r="MFB92" s="1"/>
      <c r="MFC92" s="1"/>
      <c r="MFD92" s="1"/>
      <c r="MFE92" s="1"/>
      <c r="MFF92" s="1"/>
      <c r="MFG92" s="1"/>
      <c r="MFH92" s="1"/>
      <c r="MFI92" s="1"/>
      <c r="MFJ92" s="1"/>
      <c r="MFK92" s="1"/>
      <c r="MFL92" s="1"/>
      <c r="MFM92" s="1"/>
      <c r="MFN92" s="1"/>
      <c r="MFO92" s="1"/>
      <c r="MFP92" s="1"/>
      <c r="MFQ92" s="1"/>
      <c r="MFR92" s="1"/>
      <c r="MFS92" s="1"/>
      <c r="MFT92" s="1"/>
      <c r="MFU92" s="1"/>
      <c r="MFV92" s="1"/>
      <c r="MFW92" s="1"/>
      <c r="MFX92" s="1"/>
      <c r="MFY92" s="1"/>
      <c r="MFZ92" s="1"/>
      <c r="MGA92" s="1"/>
      <c r="MGB92" s="1"/>
      <c r="MGC92" s="1"/>
      <c r="MGD92" s="1"/>
      <c r="MGE92" s="1"/>
      <c r="MGF92" s="1"/>
      <c r="MGG92" s="1"/>
      <c r="MGH92" s="1"/>
      <c r="MGI92" s="1"/>
      <c r="MGJ92" s="1"/>
      <c r="MGK92" s="1"/>
      <c r="MGL92" s="1"/>
      <c r="MGM92" s="1"/>
      <c r="MGN92" s="1"/>
      <c r="MGO92" s="1"/>
      <c r="MGP92" s="1"/>
      <c r="MGQ92" s="1"/>
      <c r="MGR92" s="1"/>
      <c r="MGS92" s="1"/>
      <c r="MGT92" s="1"/>
      <c r="MGU92" s="1"/>
      <c r="MGV92" s="1"/>
      <c r="MGW92" s="1"/>
      <c r="MGX92" s="1"/>
      <c r="MGY92" s="1"/>
      <c r="MGZ92" s="1"/>
      <c r="MHA92" s="1"/>
      <c r="MHB92" s="1"/>
      <c r="MHC92" s="1"/>
      <c r="MHD92" s="1"/>
      <c r="MHE92" s="1"/>
      <c r="MHF92" s="1"/>
      <c r="MHG92" s="1"/>
      <c r="MHH92" s="1"/>
      <c r="MHI92" s="1"/>
      <c r="MHJ92" s="1"/>
      <c r="MHK92" s="1"/>
      <c r="MHL92" s="1"/>
      <c r="MHM92" s="1"/>
      <c r="MHN92" s="1"/>
      <c r="MHO92" s="1"/>
      <c r="MHP92" s="1"/>
      <c r="MHQ92" s="1"/>
      <c r="MHR92" s="1"/>
      <c r="MHS92" s="1"/>
      <c r="MHT92" s="1"/>
      <c r="MHU92" s="1"/>
      <c r="MHV92" s="1"/>
      <c r="MHW92" s="1"/>
      <c r="MHX92" s="1"/>
      <c r="MHY92" s="1"/>
      <c r="MHZ92" s="1"/>
      <c r="MIA92" s="1"/>
      <c r="MIB92" s="1"/>
      <c r="MIC92" s="1"/>
      <c r="MID92" s="1"/>
      <c r="MIE92" s="1"/>
      <c r="MIF92" s="1"/>
      <c r="MIG92" s="1"/>
      <c r="MIH92" s="1"/>
      <c r="MII92" s="1"/>
      <c r="MIJ92" s="1"/>
      <c r="MIK92" s="1"/>
      <c r="MIL92" s="1"/>
      <c r="MIM92" s="1"/>
      <c r="MIN92" s="1"/>
      <c r="MIO92" s="1"/>
      <c r="MIP92" s="1"/>
      <c r="MIQ92" s="1"/>
      <c r="MIR92" s="1"/>
      <c r="MIS92" s="1"/>
      <c r="MIT92" s="1"/>
      <c r="MIU92" s="1"/>
      <c r="MIV92" s="1"/>
      <c r="MIW92" s="1"/>
      <c r="MIX92" s="1"/>
      <c r="MIY92" s="1"/>
      <c r="MIZ92" s="1"/>
      <c r="MJA92" s="1"/>
      <c r="MJB92" s="1"/>
      <c r="MJC92" s="1"/>
      <c r="MJD92" s="1"/>
      <c r="MJE92" s="1"/>
      <c r="MJF92" s="1"/>
      <c r="MJG92" s="1"/>
      <c r="MJH92" s="1"/>
      <c r="MJI92" s="1"/>
      <c r="MJJ92" s="1"/>
      <c r="MJK92" s="1"/>
      <c r="MJL92" s="1"/>
      <c r="MJM92" s="1"/>
      <c r="MJN92" s="1"/>
      <c r="MJO92" s="1"/>
      <c r="MJP92" s="1"/>
      <c r="MJQ92" s="1"/>
      <c r="MJR92" s="1"/>
      <c r="MJS92" s="1"/>
      <c r="MJT92" s="1"/>
      <c r="MJU92" s="1"/>
      <c r="MJV92" s="1"/>
      <c r="MJW92" s="1"/>
      <c r="MJX92" s="1"/>
      <c r="MJY92" s="1"/>
      <c r="MJZ92" s="1"/>
      <c r="MKA92" s="1"/>
      <c r="MKB92" s="1"/>
      <c r="MKC92" s="1"/>
      <c r="MKD92" s="1"/>
      <c r="MKE92" s="1"/>
      <c r="MKF92" s="1"/>
      <c r="MKG92" s="1"/>
      <c r="MKH92" s="1"/>
      <c r="MKI92" s="1"/>
      <c r="MKJ92" s="1"/>
      <c r="MKK92" s="1"/>
      <c r="MKL92" s="1"/>
      <c r="MKM92" s="1"/>
      <c r="MKN92" s="1"/>
      <c r="MKO92" s="1"/>
      <c r="MKP92" s="1"/>
      <c r="MKQ92" s="1"/>
      <c r="MKR92" s="1"/>
      <c r="MKS92" s="1"/>
      <c r="MKT92" s="1"/>
      <c r="MKU92" s="1"/>
      <c r="MKV92" s="1"/>
      <c r="MKW92" s="1"/>
      <c r="MKX92" s="1"/>
      <c r="MKY92" s="1"/>
      <c r="MKZ92" s="1"/>
      <c r="MLA92" s="1"/>
      <c r="MLB92" s="1"/>
      <c r="MLC92" s="1"/>
      <c r="MLD92" s="1"/>
      <c r="MLE92" s="1"/>
      <c r="MLF92" s="1"/>
      <c r="MLG92" s="1"/>
      <c r="MLH92" s="1"/>
      <c r="MLI92" s="1"/>
      <c r="MLJ92" s="1"/>
      <c r="MLK92" s="1"/>
      <c r="MLL92" s="1"/>
      <c r="MLM92" s="1"/>
      <c r="MLN92" s="1"/>
      <c r="MLO92" s="1"/>
      <c r="MLP92" s="1"/>
      <c r="MLQ92" s="1"/>
      <c r="MLR92" s="1"/>
      <c r="MLS92" s="1"/>
      <c r="MLT92" s="1"/>
      <c r="MLU92" s="1"/>
      <c r="MLV92" s="1"/>
      <c r="MLW92" s="1"/>
      <c r="MLX92" s="1"/>
      <c r="MLY92" s="1"/>
      <c r="MLZ92" s="1"/>
      <c r="MMA92" s="1"/>
      <c r="MMB92" s="1"/>
      <c r="MMC92" s="1"/>
      <c r="MMD92" s="1"/>
      <c r="MME92" s="1"/>
      <c r="MMF92" s="1"/>
      <c r="MMG92" s="1"/>
      <c r="MMH92" s="1"/>
      <c r="MMI92" s="1"/>
      <c r="MMJ92" s="1"/>
      <c r="MMK92" s="1"/>
      <c r="MML92" s="1"/>
      <c r="MMM92" s="1"/>
      <c r="MMN92" s="1"/>
      <c r="MMO92" s="1"/>
      <c r="MMP92" s="1"/>
      <c r="MMQ92" s="1"/>
      <c r="MMR92" s="1"/>
      <c r="MMS92" s="1"/>
      <c r="MMT92" s="1"/>
      <c r="MMU92" s="1"/>
      <c r="MMV92" s="1"/>
      <c r="MMW92" s="1"/>
      <c r="MMX92" s="1"/>
      <c r="MMY92" s="1"/>
      <c r="MMZ92" s="1"/>
      <c r="MNA92" s="1"/>
      <c r="MNB92" s="1"/>
      <c r="MNC92" s="1"/>
      <c r="MND92" s="1"/>
      <c r="MNE92" s="1"/>
      <c r="MNF92" s="1"/>
      <c r="MNG92" s="1"/>
      <c r="MNH92" s="1"/>
      <c r="MNI92" s="1"/>
      <c r="MNJ92" s="1"/>
      <c r="MNK92" s="1"/>
      <c r="MNL92" s="1"/>
      <c r="MNM92" s="1"/>
      <c r="MNN92" s="1"/>
      <c r="MNO92" s="1"/>
      <c r="MNP92" s="1"/>
      <c r="MNQ92" s="1"/>
      <c r="MNR92" s="1"/>
      <c r="MNS92" s="1"/>
      <c r="MNT92" s="1"/>
      <c r="MNU92" s="1"/>
      <c r="MNV92" s="1"/>
      <c r="MNW92" s="1"/>
      <c r="MNX92" s="1"/>
      <c r="MNY92" s="1"/>
      <c r="MNZ92" s="1"/>
      <c r="MOA92" s="1"/>
      <c r="MOB92" s="1"/>
      <c r="MOC92" s="1"/>
      <c r="MOD92" s="1"/>
      <c r="MOE92" s="1"/>
      <c r="MOF92" s="1"/>
      <c r="MOG92" s="1"/>
      <c r="MOH92" s="1"/>
      <c r="MOI92" s="1"/>
      <c r="MOJ92" s="1"/>
      <c r="MOK92" s="1"/>
      <c r="MOL92" s="1"/>
      <c r="MOM92" s="1"/>
      <c r="MON92" s="1"/>
      <c r="MOO92" s="1"/>
      <c r="MOP92" s="1"/>
      <c r="MOQ92" s="1"/>
      <c r="MOR92" s="1"/>
      <c r="MOS92" s="1"/>
      <c r="MOT92" s="1"/>
      <c r="MOU92" s="1"/>
      <c r="MOV92" s="1"/>
      <c r="MOW92" s="1"/>
      <c r="MOX92" s="1"/>
      <c r="MOY92" s="1"/>
      <c r="MOZ92" s="1"/>
      <c r="MPA92" s="1"/>
      <c r="MPB92" s="1"/>
      <c r="MPC92" s="1"/>
      <c r="MPD92" s="1"/>
      <c r="MPE92" s="1"/>
      <c r="MPF92" s="1"/>
      <c r="MPG92" s="1"/>
      <c r="MPH92" s="1"/>
      <c r="MPI92" s="1"/>
      <c r="MPJ92" s="1"/>
      <c r="MPK92" s="1"/>
      <c r="MPL92" s="1"/>
      <c r="MPM92" s="1"/>
      <c r="MPN92" s="1"/>
      <c r="MPO92" s="1"/>
      <c r="MPP92" s="1"/>
      <c r="MPQ92" s="1"/>
      <c r="MPR92" s="1"/>
      <c r="MPS92" s="1"/>
      <c r="MPT92" s="1"/>
      <c r="MPU92" s="1"/>
      <c r="MPV92" s="1"/>
      <c r="MPW92" s="1"/>
      <c r="MPX92" s="1"/>
      <c r="MPY92" s="1"/>
      <c r="MPZ92" s="1"/>
      <c r="MQA92" s="1"/>
      <c r="MQB92" s="1"/>
      <c r="MQC92" s="1"/>
      <c r="MQD92" s="1"/>
      <c r="MQE92" s="1"/>
      <c r="MQF92" s="1"/>
      <c r="MQG92" s="1"/>
      <c r="MQH92" s="1"/>
      <c r="MQI92" s="1"/>
      <c r="MQJ92" s="1"/>
      <c r="MQK92" s="1"/>
      <c r="MQL92" s="1"/>
      <c r="MQM92" s="1"/>
      <c r="MQN92" s="1"/>
      <c r="MQO92" s="1"/>
      <c r="MQP92" s="1"/>
      <c r="MQQ92" s="1"/>
      <c r="MQR92" s="1"/>
      <c r="MQS92" s="1"/>
      <c r="MQT92" s="1"/>
      <c r="MQU92" s="1"/>
      <c r="MQV92" s="1"/>
      <c r="MQW92" s="1"/>
      <c r="MQX92" s="1"/>
      <c r="MQY92" s="1"/>
      <c r="MQZ92" s="1"/>
      <c r="MRA92" s="1"/>
      <c r="MRB92" s="1"/>
      <c r="MRC92" s="1"/>
      <c r="MRD92" s="1"/>
      <c r="MRE92" s="1"/>
      <c r="MRF92" s="1"/>
      <c r="MRG92" s="1"/>
      <c r="MRH92" s="1"/>
      <c r="MRI92" s="1"/>
      <c r="MRJ92" s="1"/>
      <c r="MRK92" s="1"/>
      <c r="MRL92" s="1"/>
      <c r="MRM92" s="1"/>
      <c r="MRN92" s="1"/>
      <c r="MRO92" s="1"/>
      <c r="MRP92" s="1"/>
      <c r="MRQ92" s="1"/>
      <c r="MRR92" s="1"/>
      <c r="MRS92" s="1"/>
      <c r="MRT92" s="1"/>
      <c r="MRU92" s="1"/>
      <c r="MRV92" s="1"/>
      <c r="MRW92" s="1"/>
      <c r="MRX92" s="1"/>
      <c r="MRY92" s="1"/>
      <c r="MRZ92" s="1"/>
      <c r="MSA92" s="1"/>
      <c r="MSB92" s="1"/>
      <c r="MSC92" s="1"/>
      <c r="MSD92" s="1"/>
      <c r="MSE92" s="1"/>
      <c r="MSF92" s="1"/>
      <c r="MSG92" s="1"/>
      <c r="MSH92" s="1"/>
      <c r="MSI92" s="1"/>
      <c r="MSJ92" s="1"/>
      <c r="MSK92" s="1"/>
      <c r="MSL92" s="1"/>
      <c r="MSM92" s="1"/>
      <c r="MSN92" s="1"/>
      <c r="MSO92" s="1"/>
      <c r="MSP92" s="1"/>
      <c r="MSQ92" s="1"/>
      <c r="MSR92" s="1"/>
      <c r="MSS92" s="1"/>
      <c r="MST92" s="1"/>
      <c r="MSU92" s="1"/>
      <c r="MSV92" s="1"/>
      <c r="MSW92" s="1"/>
      <c r="MSX92" s="1"/>
      <c r="MSY92" s="1"/>
      <c r="MSZ92" s="1"/>
      <c r="MTA92" s="1"/>
      <c r="MTB92" s="1"/>
      <c r="MTC92" s="1"/>
      <c r="MTD92" s="1"/>
      <c r="MTE92" s="1"/>
      <c r="MTF92" s="1"/>
      <c r="MTG92" s="1"/>
      <c r="MTH92" s="1"/>
      <c r="MTI92" s="1"/>
      <c r="MTJ92" s="1"/>
      <c r="MTK92" s="1"/>
      <c r="MTL92" s="1"/>
      <c r="MTM92" s="1"/>
      <c r="MTN92" s="1"/>
      <c r="MTO92" s="1"/>
      <c r="MTP92" s="1"/>
      <c r="MTQ92" s="1"/>
      <c r="MTR92" s="1"/>
      <c r="MTS92" s="1"/>
      <c r="MTT92" s="1"/>
      <c r="MTU92" s="1"/>
      <c r="MTV92" s="1"/>
      <c r="MTW92" s="1"/>
      <c r="MTX92" s="1"/>
      <c r="MTY92" s="1"/>
      <c r="MTZ92" s="1"/>
      <c r="MUA92" s="1"/>
      <c r="MUB92" s="1"/>
      <c r="MUC92" s="1"/>
      <c r="MUD92" s="1"/>
      <c r="MUE92" s="1"/>
      <c r="MUF92" s="1"/>
      <c r="MUG92" s="1"/>
      <c r="MUH92" s="1"/>
      <c r="MUI92" s="1"/>
      <c r="MUJ92" s="1"/>
      <c r="MUK92" s="1"/>
      <c r="MUL92" s="1"/>
      <c r="MUM92" s="1"/>
      <c r="MUN92" s="1"/>
      <c r="MUO92" s="1"/>
      <c r="MUP92" s="1"/>
      <c r="MUQ92" s="1"/>
      <c r="MUR92" s="1"/>
      <c r="MUS92" s="1"/>
      <c r="MUT92" s="1"/>
      <c r="MUU92" s="1"/>
      <c r="MUV92" s="1"/>
      <c r="MUW92" s="1"/>
      <c r="MUX92" s="1"/>
      <c r="MUY92" s="1"/>
      <c r="MUZ92" s="1"/>
      <c r="MVA92" s="1"/>
      <c r="MVB92" s="1"/>
      <c r="MVC92" s="1"/>
      <c r="MVD92" s="1"/>
      <c r="MVE92" s="1"/>
      <c r="MVF92" s="1"/>
      <c r="MVG92" s="1"/>
      <c r="MVH92" s="1"/>
      <c r="MVI92" s="1"/>
      <c r="MVJ92" s="1"/>
      <c r="MVK92" s="1"/>
      <c r="MVL92" s="1"/>
      <c r="MVM92" s="1"/>
      <c r="MVN92" s="1"/>
      <c r="MVO92" s="1"/>
      <c r="MVP92" s="1"/>
      <c r="MVQ92" s="1"/>
      <c r="MVR92" s="1"/>
      <c r="MVS92" s="1"/>
      <c r="MVT92" s="1"/>
      <c r="MVU92" s="1"/>
      <c r="MVV92" s="1"/>
      <c r="MVW92" s="1"/>
      <c r="MVX92" s="1"/>
      <c r="MVY92" s="1"/>
      <c r="MVZ92" s="1"/>
      <c r="MWA92" s="1"/>
      <c r="MWB92" s="1"/>
      <c r="MWC92" s="1"/>
      <c r="MWD92" s="1"/>
      <c r="MWE92" s="1"/>
      <c r="MWF92" s="1"/>
      <c r="MWG92" s="1"/>
      <c r="MWH92" s="1"/>
      <c r="MWI92" s="1"/>
      <c r="MWJ92" s="1"/>
      <c r="MWK92" s="1"/>
      <c r="MWL92" s="1"/>
      <c r="MWM92" s="1"/>
      <c r="MWN92" s="1"/>
      <c r="MWO92" s="1"/>
      <c r="MWP92" s="1"/>
      <c r="MWQ92" s="1"/>
      <c r="MWR92" s="1"/>
      <c r="MWS92" s="1"/>
      <c r="MWT92" s="1"/>
      <c r="MWU92" s="1"/>
      <c r="MWV92" s="1"/>
      <c r="MWW92" s="1"/>
      <c r="MWX92" s="1"/>
      <c r="MWY92" s="1"/>
      <c r="MWZ92" s="1"/>
      <c r="MXA92" s="1"/>
      <c r="MXB92" s="1"/>
      <c r="MXC92" s="1"/>
      <c r="MXD92" s="1"/>
      <c r="MXE92" s="1"/>
      <c r="MXF92" s="1"/>
      <c r="MXG92" s="1"/>
      <c r="MXH92" s="1"/>
      <c r="MXI92" s="1"/>
      <c r="MXJ92" s="1"/>
      <c r="MXK92" s="1"/>
      <c r="MXL92" s="1"/>
      <c r="MXM92" s="1"/>
      <c r="MXN92" s="1"/>
      <c r="MXO92" s="1"/>
      <c r="MXP92" s="1"/>
      <c r="MXQ92" s="1"/>
      <c r="MXR92" s="1"/>
      <c r="MXS92" s="1"/>
      <c r="MXT92" s="1"/>
      <c r="MXU92" s="1"/>
      <c r="MXV92" s="1"/>
      <c r="MXW92" s="1"/>
      <c r="MXX92" s="1"/>
      <c r="MXY92" s="1"/>
      <c r="MXZ92" s="1"/>
      <c r="MYA92" s="1"/>
      <c r="MYB92" s="1"/>
      <c r="MYC92" s="1"/>
      <c r="MYD92" s="1"/>
      <c r="MYE92" s="1"/>
      <c r="MYF92" s="1"/>
      <c r="MYG92" s="1"/>
      <c r="MYH92" s="1"/>
      <c r="MYI92" s="1"/>
      <c r="MYJ92" s="1"/>
      <c r="MYK92" s="1"/>
      <c r="MYL92" s="1"/>
      <c r="MYM92" s="1"/>
      <c r="MYN92" s="1"/>
      <c r="MYO92" s="1"/>
      <c r="MYP92" s="1"/>
      <c r="MYQ92" s="1"/>
      <c r="MYR92" s="1"/>
      <c r="MYS92" s="1"/>
      <c r="MYT92" s="1"/>
      <c r="MYU92" s="1"/>
      <c r="MYV92" s="1"/>
      <c r="MYW92" s="1"/>
      <c r="MYX92" s="1"/>
      <c r="MYY92" s="1"/>
      <c r="MYZ92" s="1"/>
      <c r="MZA92" s="1"/>
      <c r="MZB92" s="1"/>
      <c r="MZC92" s="1"/>
      <c r="MZD92" s="1"/>
      <c r="MZE92" s="1"/>
      <c r="MZF92" s="1"/>
      <c r="MZG92" s="1"/>
      <c r="MZH92" s="1"/>
      <c r="MZI92" s="1"/>
      <c r="MZJ92" s="1"/>
      <c r="MZK92" s="1"/>
      <c r="MZL92" s="1"/>
      <c r="MZM92" s="1"/>
      <c r="MZN92" s="1"/>
      <c r="MZO92" s="1"/>
      <c r="MZP92" s="1"/>
      <c r="MZQ92" s="1"/>
      <c r="MZR92" s="1"/>
      <c r="MZS92" s="1"/>
      <c r="MZT92" s="1"/>
      <c r="MZU92" s="1"/>
      <c r="MZV92" s="1"/>
      <c r="MZW92" s="1"/>
      <c r="MZX92" s="1"/>
      <c r="MZY92" s="1"/>
      <c r="MZZ92" s="1"/>
      <c r="NAA92" s="1"/>
      <c r="NAB92" s="1"/>
      <c r="NAC92" s="1"/>
      <c r="NAD92" s="1"/>
      <c r="NAE92" s="1"/>
      <c r="NAF92" s="1"/>
      <c r="NAG92" s="1"/>
      <c r="NAH92" s="1"/>
      <c r="NAI92" s="1"/>
      <c r="NAJ92" s="1"/>
      <c r="NAK92" s="1"/>
      <c r="NAL92" s="1"/>
      <c r="NAM92" s="1"/>
      <c r="NAN92" s="1"/>
      <c r="NAO92" s="1"/>
      <c r="NAP92" s="1"/>
      <c r="NAQ92" s="1"/>
      <c r="NAR92" s="1"/>
      <c r="NAS92" s="1"/>
      <c r="NAT92" s="1"/>
      <c r="NAU92" s="1"/>
      <c r="NAV92" s="1"/>
      <c r="NAW92" s="1"/>
      <c r="NAX92" s="1"/>
      <c r="NAY92" s="1"/>
      <c r="NAZ92" s="1"/>
      <c r="NBA92" s="1"/>
      <c r="NBB92" s="1"/>
      <c r="NBC92" s="1"/>
      <c r="NBD92" s="1"/>
      <c r="NBE92" s="1"/>
      <c r="NBF92" s="1"/>
      <c r="NBG92" s="1"/>
      <c r="NBH92" s="1"/>
      <c r="NBI92" s="1"/>
      <c r="NBJ92" s="1"/>
      <c r="NBK92" s="1"/>
      <c r="NBL92" s="1"/>
      <c r="NBM92" s="1"/>
      <c r="NBN92" s="1"/>
      <c r="NBO92" s="1"/>
      <c r="NBP92" s="1"/>
      <c r="NBQ92" s="1"/>
      <c r="NBR92" s="1"/>
      <c r="NBS92" s="1"/>
      <c r="NBT92" s="1"/>
      <c r="NBU92" s="1"/>
      <c r="NBV92" s="1"/>
      <c r="NBW92" s="1"/>
      <c r="NBX92" s="1"/>
      <c r="NBY92" s="1"/>
      <c r="NBZ92" s="1"/>
      <c r="NCA92" s="1"/>
      <c r="NCB92" s="1"/>
      <c r="NCC92" s="1"/>
      <c r="NCD92" s="1"/>
      <c r="NCE92" s="1"/>
      <c r="NCF92" s="1"/>
      <c r="NCG92" s="1"/>
      <c r="NCH92" s="1"/>
      <c r="NCI92" s="1"/>
      <c r="NCJ92" s="1"/>
      <c r="NCK92" s="1"/>
      <c r="NCL92" s="1"/>
      <c r="NCM92" s="1"/>
      <c r="NCN92" s="1"/>
      <c r="NCO92" s="1"/>
      <c r="NCP92" s="1"/>
      <c r="NCQ92" s="1"/>
      <c r="NCR92" s="1"/>
      <c r="NCS92" s="1"/>
      <c r="NCT92" s="1"/>
      <c r="NCU92" s="1"/>
      <c r="NCV92" s="1"/>
      <c r="NCW92" s="1"/>
      <c r="NCX92" s="1"/>
      <c r="NCY92" s="1"/>
      <c r="NCZ92" s="1"/>
      <c r="NDA92" s="1"/>
      <c r="NDB92" s="1"/>
      <c r="NDC92" s="1"/>
      <c r="NDD92" s="1"/>
      <c r="NDE92" s="1"/>
      <c r="NDF92" s="1"/>
      <c r="NDG92" s="1"/>
      <c r="NDH92" s="1"/>
      <c r="NDI92" s="1"/>
      <c r="NDJ92" s="1"/>
      <c r="NDK92" s="1"/>
      <c r="NDL92" s="1"/>
      <c r="NDM92" s="1"/>
      <c r="NDN92" s="1"/>
      <c r="NDO92" s="1"/>
      <c r="NDP92" s="1"/>
      <c r="NDQ92" s="1"/>
      <c r="NDR92" s="1"/>
      <c r="NDS92" s="1"/>
      <c r="NDT92" s="1"/>
      <c r="NDU92" s="1"/>
      <c r="NDV92" s="1"/>
      <c r="NDW92" s="1"/>
      <c r="NDX92" s="1"/>
      <c r="NDY92" s="1"/>
      <c r="NDZ92" s="1"/>
      <c r="NEA92" s="1"/>
      <c r="NEB92" s="1"/>
      <c r="NEC92" s="1"/>
      <c r="NED92" s="1"/>
      <c r="NEE92" s="1"/>
      <c r="NEF92" s="1"/>
      <c r="NEG92" s="1"/>
      <c r="NEH92" s="1"/>
      <c r="NEI92" s="1"/>
      <c r="NEJ92" s="1"/>
      <c r="NEK92" s="1"/>
      <c r="NEL92" s="1"/>
      <c r="NEM92" s="1"/>
      <c r="NEN92" s="1"/>
      <c r="NEO92" s="1"/>
      <c r="NEP92" s="1"/>
      <c r="NEQ92" s="1"/>
      <c r="NER92" s="1"/>
      <c r="NES92" s="1"/>
      <c r="NET92" s="1"/>
      <c r="NEU92" s="1"/>
      <c r="NEV92" s="1"/>
      <c r="NEW92" s="1"/>
      <c r="NEX92" s="1"/>
      <c r="NEY92" s="1"/>
      <c r="NEZ92" s="1"/>
      <c r="NFA92" s="1"/>
      <c r="NFB92" s="1"/>
      <c r="NFC92" s="1"/>
      <c r="NFD92" s="1"/>
      <c r="NFE92" s="1"/>
      <c r="NFF92" s="1"/>
      <c r="NFG92" s="1"/>
      <c r="NFH92" s="1"/>
      <c r="NFI92" s="1"/>
      <c r="NFJ92" s="1"/>
      <c r="NFK92" s="1"/>
      <c r="NFL92" s="1"/>
      <c r="NFM92" s="1"/>
      <c r="NFN92" s="1"/>
      <c r="NFO92" s="1"/>
      <c r="NFP92" s="1"/>
      <c r="NFQ92" s="1"/>
      <c r="NFR92" s="1"/>
      <c r="NFS92" s="1"/>
      <c r="NFT92" s="1"/>
      <c r="NFU92" s="1"/>
      <c r="NFV92" s="1"/>
      <c r="NFW92" s="1"/>
      <c r="NFX92" s="1"/>
      <c r="NFY92" s="1"/>
      <c r="NFZ92" s="1"/>
      <c r="NGA92" s="1"/>
      <c r="NGB92" s="1"/>
      <c r="NGC92" s="1"/>
      <c r="NGD92" s="1"/>
      <c r="NGE92" s="1"/>
      <c r="NGF92" s="1"/>
      <c r="NGG92" s="1"/>
      <c r="NGH92" s="1"/>
      <c r="NGI92" s="1"/>
      <c r="NGJ92" s="1"/>
      <c r="NGK92" s="1"/>
      <c r="NGL92" s="1"/>
      <c r="NGM92" s="1"/>
      <c r="NGN92" s="1"/>
      <c r="NGO92" s="1"/>
      <c r="NGP92" s="1"/>
      <c r="NGQ92" s="1"/>
      <c r="NGR92" s="1"/>
      <c r="NGS92" s="1"/>
      <c r="NGT92" s="1"/>
      <c r="NGU92" s="1"/>
      <c r="NGV92" s="1"/>
      <c r="NGW92" s="1"/>
      <c r="NGX92" s="1"/>
      <c r="NGY92" s="1"/>
      <c r="NGZ92" s="1"/>
      <c r="NHA92" s="1"/>
      <c r="NHB92" s="1"/>
      <c r="NHC92" s="1"/>
      <c r="NHD92" s="1"/>
      <c r="NHE92" s="1"/>
      <c r="NHF92" s="1"/>
      <c r="NHG92" s="1"/>
      <c r="NHH92" s="1"/>
      <c r="NHI92" s="1"/>
      <c r="NHJ92" s="1"/>
      <c r="NHK92" s="1"/>
      <c r="NHL92" s="1"/>
      <c r="NHM92" s="1"/>
      <c r="NHN92" s="1"/>
      <c r="NHO92" s="1"/>
      <c r="NHP92" s="1"/>
      <c r="NHQ92" s="1"/>
      <c r="NHR92" s="1"/>
      <c r="NHS92" s="1"/>
      <c r="NHT92" s="1"/>
      <c r="NHU92" s="1"/>
      <c r="NHV92" s="1"/>
      <c r="NHW92" s="1"/>
      <c r="NHX92" s="1"/>
      <c r="NHY92" s="1"/>
      <c r="NHZ92" s="1"/>
      <c r="NIA92" s="1"/>
      <c r="NIB92" s="1"/>
      <c r="NIC92" s="1"/>
      <c r="NID92" s="1"/>
      <c r="NIE92" s="1"/>
      <c r="NIF92" s="1"/>
      <c r="NIG92" s="1"/>
      <c r="NIH92" s="1"/>
      <c r="NII92" s="1"/>
      <c r="NIJ92" s="1"/>
      <c r="NIK92" s="1"/>
      <c r="NIL92" s="1"/>
      <c r="NIM92" s="1"/>
      <c r="NIN92" s="1"/>
      <c r="NIO92" s="1"/>
      <c r="NIP92" s="1"/>
      <c r="NIQ92" s="1"/>
      <c r="NIR92" s="1"/>
      <c r="NIS92" s="1"/>
      <c r="NIT92" s="1"/>
      <c r="NIU92" s="1"/>
      <c r="NIV92" s="1"/>
      <c r="NIW92" s="1"/>
      <c r="NIX92" s="1"/>
      <c r="NIY92" s="1"/>
      <c r="NIZ92" s="1"/>
      <c r="NJA92" s="1"/>
      <c r="NJB92" s="1"/>
      <c r="NJC92" s="1"/>
      <c r="NJD92" s="1"/>
      <c r="NJE92" s="1"/>
      <c r="NJF92" s="1"/>
      <c r="NJG92" s="1"/>
      <c r="NJH92" s="1"/>
      <c r="NJI92" s="1"/>
      <c r="NJJ92" s="1"/>
      <c r="NJK92" s="1"/>
      <c r="NJL92" s="1"/>
      <c r="NJM92" s="1"/>
      <c r="NJN92" s="1"/>
      <c r="NJO92" s="1"/>
      <c r="NJP92" s="1"/>
      <c r="NJQ92" s="1"/>
      <c r="NJR92" s="1"/>
      <c r="NJS92" s="1"/>
      <c r="NJT92" s="1"/>
      <c r="NJU92" s="1"/>
      <c r="NJV92" s="1"/>
      <c r="NJW92" s="1"/>
      <c r="NJX92" s="1"/>
      <c r="NJY92" s="1"/>
      <c r="NJZ92" s="1"/>
      <c r="NKA92" s="1"/>
      <c r="NKB92" s="1"/>
      <c r="NKC92" s="1"/>
      <c r="NKD92" s="1"/>
      <c r="NKE92" s="1"/>
      <c r="NKF92" s="1"/>
      <c r="NKG92" s="1"/>
      <c r="NKH92" s="1"/>
      <c r="NKI92" s="1"/>
      <c r="NKJ92" s="1"/>
      <c r="NKK92" s="1"/>
      <c r="NKL92" s="1"/>
      <c r="NKM92" s="1"/>
      <c r="NKN92" s="1"/>
      <c r="NKO92" s="1"/>
      <c r="NKP92" s="1"/>
      <c r="NKQ92" s="1"/>
      <c r="NKR92" s="1"/>
      <c r="NKS92" s="1"/>
      <c r="NKT92" s="1"/>
      <c r="NKU92" s="1"/>
      <c r="NKV92" s="1"/>
      <c r="NKW92" s="1"/>
      <c r="NKX92" s="1"/>
      <c r="NKY92" s="1"/>
      <c r="NKZ92" s="1"/>
      <c r="NLA92" s="1"/>
      <c r="NLB92" s="1"/>
      <c r="NLC92" s="1"/>
      <c r="NLD92" s="1"/>
      <c r="NLE92" s="1"/>
      <c r="NLF92" s="1"/>
      <c r="NLG92" s="1"/>
      <c r="NLH92" s="1"/>
      <c r="NLI92" s="1"/>
      <c r="NLJ92" s="1"/>
      <c r="NLK92" s="1"/>
      <c r="NLL92" s="1"/>
      <c r="NLM92" s="1"/>
      <c r="NLN92" s="1"/>
      <c r="NLO92" s="1"/>
      <c r="NLP92" s="1"/>
      <c r="NLQ92" s="1"/>
      <c r="NLR92" s="1"/>
      <c r="NLS92" s="1"/>
      <c r="NLT92" s="1"/>
      <c r="NLU92" s="1"/>
      <c r="NLV92" s="1"/>
      <c r="NLW92" s="1"/>
      <c r="NLX92" s="1"/>
      <c r="NLY92" s="1"/>
      <c r="NLZ92" s="1"/>
      <c r="NMA92" s="1"/>
      <c r="NMB92" s="1"/>
      <c r="NMC92" s="1"/>
      <c r="NMD92" s="1"/>
      <c r="NME92" s="1"/>
      <c r="NMF92" s="1"/>
      <c r="NMG92" s="1"/>
      <c r="NMH92" s="1"/>
      <c r="NMI92" s="1"/>
      <c r="NMJ92" s="1"/>
      <c r="NMK92" s="1"/>
      <c r="NML92" s="1"/>
      <c r="NMM92" s="1"/>
      <c r="NMN92" s="1"/>
      <c r="NMO92" s="1"/>
      <c r="NMP92" s="1"/>
      <c r="NMQ92" s="1"/>
      <c r="NMR92" s="1"/>
      <c r="NMS92" s="1"/>
      <c r="NMT92" s="1"/>
      <c r="NMU92" s="1"/>
      <c r="NMV92" s="1"/>
      <c r="NMW92" s="1"/>
      <c r="NMX92" s="1"/>
      <c r="NMY92" s="1"/>
      <c r="NMZ92" s="1"/>
      <c r="NNA92" s="1"/>
      <c r="NNB92" s="1"/>
      <c r="NNC92" s="1"/>
      <c r="NND92" s="1"/>
      <c r="NNE92" s="1"/>
      <c r="NNF92" s="1"/>
      <c r="NNG92" s="1"/>
      <c r="NNH92" s="1"/>
      <c r="NNI92" s="1"/>
      <c r="NNJ92" s="1"/>
      <c r="NNK92" s="1"/>
      <c r="NNL92" s="1"/>
      <c r="NNM92" s="1"/>
      <c r="NNN92" s="1"/>
      <c r="NNO92" s="1"/>
      <c r="NNP92" s="1"/>
      <c r="NNQ92" s="1"/>
      <c r="NNR92" s="1"/>
      <c r="NNS92" s="1"/>
      <c r="NNT92" s="1"/>
      <c r="NNU92" s="1"/>
      <c r="NNV92" s="1"/>
      <c r="NNW92" s="1"/>
      <c r="NNX92" s="1"/>
      <c r="NNY92" s="1"/>
      <c r="NNZ92" s="1"/>
      <c r="NOA92" s="1"/>
      <c r="NOB92" s="1"/>
      <c r="NOC92" s="1"/>
      <c r="NOD92" s="1"/>
      <c r="NOE92" s="1"/>
      <c r="NOF92" s="1"/>
      <c r="NOG92" s="1"/>
      <c r="NOH92" s="1"/>
      <c r="NOI92" s="1"/>
      <c r="NOJ92" s="1"/>
      <c r="NOK92" s="1"/>
      <c r="NOL92" s="1"/>
      <c r="NOM92" s="1"/>
      <c r="NON92" s="1"/>
      <c r="NOO92" s="1"/>
      <c r="NOP92" s="1"/>
      <c r="NOQ92" s="1"/>
      <c r="NOR92" s="1"/>
      <c r="NOS92" s="1"/>
      <c r="NOT92" s="1"/>
      <c r="NOU92" s="1"/>
      <c r="NOV92" s="1"/>
      <c r="NOW92" s="1"/>
      <c r="NOX92" s="1"/>
      <c r="NOY92" s="1"/>
      <c r="NOZ92" s="1"/>
      <c r="NPA92" s="1"/>
      <c r="NPB92" s="1"/>
      <c r="NPC92" s="1"/>
      <c r="NPD92" s="1"/>
      <c r="NPE92" s="1"/>
      <c r="NPF92" s="1"/>
      <c r="NPG92" s="1"/>
      <c r="NPH92" s="1"/>
      <c r="NPI92" s="1"/>
      <c r="NPJ92" s="1"/>
      <c r="NPK92" s="1"/>
      <c r="NPL92" s="1"/>
      <c r="NPM92" s="1"/>
      <c r="NPN92" s="1"/>
      <c r="NPO92" s="1"/>
      <c r="NPP92" s="1"/>
      <c r="NPQ92" s="1"/>
      <c r="NPR92" s="1"/>
      <c r="NPS92" s="1"/>
      <c r="NPT92" s="1"/>
      <c r="NPU92" s="1"/>
      <c r="NPV92" s="1"/>
      <c r="NPW92" s="1"/>
      <c r="NPX92" s="1"/>
      <c r="NPY92" s="1"/>
      <c r="NPZ92" s="1"/>
      <c r="NQA92" s="1"/>
      <c r="NQB92" s="1"/>
      <c r="NQC92" s="1"/>
      <c r="NQD92" s="1"/>
      <c r="NQE92" s="1"/>
      <c r="NQF92" s="1"/>
      <c r="NQG92" s="1"/>
      <c r="NQH92" s="1"/>
      <c r="NQI92" s="1"/>
      <c r="NQJ92" s="1"/>
      <c r="NQK92" s="1"/>
      <c r="NQL92" s="1"/>
      <c r="NQM92" s="1"/>
      <c r="NQN92" s="1"/>
      <c r="NQO92" s="1"/>
      <c r="NQP92" s="1"/>
      <c r="NQQ92" s="1"/>
      <c r="NQR92" s="1"/>
      <c r="NQS92" s="1"/>
      <c r="NQT92" s="1"/>
      <c r="NQU92" s="1"/>
      <c r="NQV92" s="1"/>
      <c r="NQW92" s="1"/>
      <c r="NQX92" s="1"/>
      <c r="NQY92" s="1"/>
      <c r="NQZ92" s="1"/>
      <c r="NRA92" s="1"/>
      <c r="NRB92" s="1"/>
      <c r="NRC92" s="1"/>
      <c r="NRD92" s="1"/>
      <c r="NRE92" s="1"/>
      <c r="NRF92" s="1"/>
      <c r="NRG92" s="1"/>
      <c r="NRH92" s="1"/>
      <c r="NRI92" s="1"/>
      <c r="NRJ92" s="1"/>
      <c r="NRK92" s="1"/>
      <c r="NRL92" s="1"/>
      <c r="NRM92" s="1"/>
      <c r="NRN92" s="1"/>
      <c r="NRO92" s="1"/>
      <c r="NRP92" s="1"/>
      <c r="NRQ92" s="1"/>
      <c r="NRR92" s="1"/>
      <c r="NRS92" s="1"/>
      <c r="NRT92" s="1"/>
      <c r="NRU92" s="1"/>
      <c r="NRV92" s="1"/>
      <c r="NRW92" s="1"/>
      <c r="NRX92" s="1"/>
      <c r="NRY92" s="1"/>
      <c r="NRZ92" s="1"/>
      <c r="NSA92" s="1"/>
      <c r="NSB92" s="1"/>
      <c r="NSC92" s="1"/>
      <c r="NSD92" s="1"/>
      <c r="NSE92" s="1"/>
      <c r="NSF92" s="1"/>
      <c r="NSG92" s="1"/>
      <c r="NSH92" s="1"/>
      <c r="NSI92" s="1"/>
      <c r="NSJ92" s="1"/>
      <c r="NSK92" s="1"/>
      <c r="NSL92" s="1"/>
      <c r="NSM92" s="1"/>
      <c r="NSN92" s="1"/>
      <c r="NSO92" s="1"/>
      <c r="NSP92" s="1"/>
      <c r="NSQ92" s="1"/>
      <c r="NSR92" s="1"/>
      <c r="NSS92" s="1"/>
      <c r="NST92" s="1"/>
      <c r="NSU92" s="1"/>
      <c r="NSV92" s="1"/>
      <c r="NSW92" s="1"/>
      <c r="NSX92" s="1"/>
      <c r="NSY92" s="1"/>
      <c r="NSZ92" s="1"/>
      <c r="NTA92" s="1"/>
      <c r="NTB92" s="1"/>
      <c r="NTC92" s="1"/>
      <c r="NTD92" s="1"/>
      <c r="NTE92" s="1"/>
      <c r="NTF92" s="1"/>
      <c r="NTG92" s="1"/>
      <c r="NTH92" s="1"/>
      <c r="NTI92" s="1"/>
      <c r="NTJ92" s="1"/>
      <c r="NTK92" s="1"/>
      <c r="NTL92" s="1"/>
      <c r="NTM92" s="1"/>
      <c r="NTN92" s="1"/>
      <c r="NTO92" s="1"/>
      <c r="NTP92" s="1"/>
      <c r="NTQ92" s="1"/>
      <c r="NTR92" s="1"/>
      <c r="NTS92" s="1"/>
      <c r="NTT92" s="1"/>
      <c r="NTU92" s="1"/>
      <c r="NTV92" s="1"/>
      <c r="NTW92" s="1"/>
      <c r="NTX92" s="1"/>
      <c r="NTY92" s="1"/>
      <c r="NTZ92" s="1"/>
      <c r="NUA92" s="1"/>
      <c r="NUB92" s="1"/>
      <c r="NUC92" s="1"/>
      <c r="NUD92" s="1"/>
      <c r="NUE92" s="1"/>
      <c r="NUF92" s="1"/>
      <c r="NUG92" s="1"/>
      <c r="NUH92" s="1"/>
      <c r="NUI92" s="1"/>
      <c r="NUJ92" s="1"/>
      <c r="NUK92" s="1"/>
      <c r="NUL92" s="1"/>
      <c r="NUM92" s="1"/>
      <c r="NUN92" s="1"/>
      <c r="NUO92" s="1"/>
      <c r="NUP92" s="1"/>
      <c r="NUQ92" s="1"/>
      <c r="NUR92" s="1"/>
      <c r="NUS92" s="1"/>
      <c r="NUT92" s="1"/>
      <c r="NUU92" s="1"/>
      <c r="NUV92" s="1"/>
      <c r="NUW92" s="1"/>
      <c r="NUX92" s="1"/>
      <c r="NUY92" s="1"/>
      <c r="NUZ92" s="1"/>
      <c r="NVA92" s="1"/>
      <c r="NVB92" s="1"/>
      <c r="NVC92" s="1"/>
      <c r="NVD92" s="1"/>
      <c r="NVE92" s="1"/>
      <c r="NVF92" s="1"/>
      <c r="NVG92" s="1"/>
      <c r="NVH92" s="1"/>
      <c r="NVI92" s="1"/>
      <c r="NVJ92" s="1"/>
      <c r="NVK92" s="1"/>
      <c r="NVL92" s="1"/>
      <c r="NVM92" s="1"/>
      <c r="NVN92" s="1"/>
      <c r="NVO92" s="1"/>
      <c r="NVP92" s="1"/>
      <c r="NVQ92" s="1"/>
      <c r="NVR92" s="1"/>
      <c r="NVS92" s="1"/>
      <c r="NVT92" s="1"/>
      <c r="NVU92" s="1"/>
      <c r="NVV92" s="1"/>
      <c r="NVW92" s="1"/>
      <c r="NVX92" s="1"/>
      <c r="NVY92" s="1"/>
      <c r="NVZ92" s="1"/>
      <c r="NWA92" s="1"/>
      <c r="NWB92" s="1"/>
      <c r="NWC92" s="1"/>
      <c r="NWD92" s="1"/>
      <c r="NWE92" s="1"/>
      <c r="NWF92" s="1"/>
      <c r="NWG92" s="1"/>
      <c r="NWH92" s="1"/>
      <c r="NWI92" s="1"/>
      <c r="NWJ92" s="1"/>
      <c r="NWK92" s="1"/>
      <c r="NWL92" s="1"/>
      <c r="NWM92" s="1"/>
      <c r="NWN92" s="1"/>
      <c r="NWO92" s="1"/>
      <c r="NWP92" s="1"/>
      <c r="NWQ92" s="1"/>
      <c r="NWR92" s="1"/>
      <c r="NWS92" s="1"/>
      <c r="NWT92" s="1"/>
      <c r="NWU92" s="1"/>
      <c r="NWV92" s="1"/>
      <c r="NWW92" s="1"/>
      <c r="NWX92" s="1"/>
      <c r="NWY92" s="1"/>
      <c r="NWZ92" s="1"/>
      <c r="NXA92" s="1"/>
      <c r="NXB92" s="1"/>
      <c r="NXC92" s="1"/>
      <c r="NXD92" s="1"/>
      <c r="NXE92" s="1"/>
      <c r="NXF92" s="1"/>
      <c r="NXG92" s="1"/>
      <c r="NXH92" s="1"/>
      <c r="NXI92" s="1"/>
      <c r="NXJ92" s="1"/>
      <c r="NXK92" s="1"/>
      <c r="NXL92" s="1"/>
      <c r="NXM92" s="1"/>
      <c r="NXN92" s="1"/>
      <c r="NXO92" s="1"/>
      <c r="NXP92" s="1"/>
      <c r="NXQ92" s="1"/>
      <c r="NXR92" s="1"/>
      <c r="NXS92" s="1"/>
      <c r="NXT92" s="1"/>
      <c r="NXU92" s="1"/>
      <c r="NXV92" s="1"/>
      <c r="NXW92" s="1"/>
      <c r="NXX92" s="1"/>
      <c r="NXY92" s="1"/>
      <c r="NXZ92" s="1"/>
      <c r="NYA92" s="1"/>
      <c r="NYB92" s="1"/>
      <c r="NYC92" s="1"/>
      <c r="NYD92" s="1"/>
      <c r="NYE92" s="1"/>
      <c r="NYF92" s="1"/>
      <c r="NYG92" s="1"/>
      <c r="NYH92" s="1"/>
      <c r="NYI92" s="1"/>
      <c r="NYJ92" s="1"/>
      <c r="NYK92" s="1"/>
      <c r="NYL92" s="1"/>
      <c r="NYM92" s="1"/>
      <c r="NYN92" s="1"/>
      <c r="NYO92" s="1"/>
      <c r="NYP92" s="1"/>
      <c r="NYQ92" s="1"/>
      <c r="NYR92" s="1"/>
      <c r="NYS92" s="1"/>
      <c r="NYT92" s="1"/>
      <c r="NYU92" s="1"/>
      <c r="NYV92" s="1"/>
      <c r="NYW92" s="1"/>
      <c r="NYX92" s="1"/>
      <c r="NYY92" s="1"/>
      <c r="NYZ92" s="1"/>
      <c r="NZA92" s="1"/>
      <c r="NZB92" s="1"/>
      <c r="NZC92" s="1"/>
      <c r="NZD92" s="1"/>
      <c r="NZE92" s="1"/>
      <c r="NZF92" s="1"/>
      <c r="NZG92" s="1"/>
      <c r="NZH92" s="1"/>
      <c r="NZI92" s="1"/>
      <c r="NZJ92" s="1"/>
      <c r="NZK92" s="1"/>
      <c r="NZL92" s="1"/>
      <c r="NZM92" s="1"/>
      <c r="NZN92" s="1"/>
      <c r="NZO92" s="1"/>
      <c r="NZP92" s="1"/>
      <c r="NZQ92" s="1"/>
      <c r="NZR92" s="1"/>
      <c r="NZS92" s="1"/>
      <c r="NZT92" s="1"/>
      <c r="NZU92" s="1"/>
      <c r="NZV92" s="1"/>
      <c r="NZW92" s="1"/>
      <c r="NZX92" s="1"/>
      <c r="NZY92" s="1"/>
      <c r="NZZ92" s="1"/>
      <c r="OAA92" s="1"/>
      <c r="OAB92" s="1"/>
      <c r="OAC92" s="1"/>
      <c r="OAD92" s="1"/>
      <c r="OAE92" s="1"/>
      <c r="OAF92" s="1"/>
      <c r="OAG92" s="1"/>
      <c r="OAH92" s="1"/>
      <c r="OAI92" s="1"/>
      <c r="OAJ92" s="1"/>
      <c r="OAK92" s="1"/>
      <c r="OAL92" s="1"/>
      <c r="OAM92" s="1"/>
      <c r="OAN92" s="1"/>
      <c r="OAO92" s="1"/>
      <c r="OAP92" s="1"/>
      <c r="OAQ92" s="1"/>
      <c r="OAR92" s="1"/>
      <c r="OAS92" s="1"/>
      <c r="OAT92" s="1"/>
      <c r="OAU92" s="1"/>
      <c r="OAV92" s="1"/>
      <c r="OAW92" s="1"/>
      <c r="OAX92" s="1"/>
      <c r="OAY92" s="1"/>
      <c r="OAZ92" s="1"/>
      <c r="OBA92" s="1"/>
      <c r="OBB92" s="1"/>
      <c r="OBC92" s="1"/>
      <c r="OBD92" s="1"/>
      <c r="OBE92" s="1"/>
      <c r="OBF92" s="1"/>
      <c r="OBG92" s="1"/>
      <c r="OBH92" s="1"/>
      <c r="OBI92" s="1"/>
      <c r="OBJ92" s="1"/>
      <c r="OBK92" s="1"/>
      <c r="OBL92" s="1"/>
      <c r="OBM92" s="1"/>
      <c r="OBN92" s="1"/>
      <c r="OBO92" s="1"/>
      <c r="OBP92" s="1"/>
      <c r="OBQ92" s="1"/>
      <c r="OBR92" s="1"/>
      <c r="OBS92" s="1"/>
      <c r="OBT92" s="1"/>
      <c r="OBU92" s="1"/>
      <c r="OBV92" s="1"/>
      <c r="OBW92" s="1"/>
      <c r="OBX92" s="1"/>
      <c r="OBY92" s="1"/>
      <c r="OBZ92" s="1"/>
      <c r="OCA92" s="1"/>
      <c r="OCB92" s="1"/>
      <c r="OCC92" s="1"/>
      <c r="OCD92" s="1"/>
      <c r="OCE92" s="1"/>
      <c r="OCF92" s="1"/>
      <c r="OCG92" s="1"/>
      <c r="OCH92" s="1"/>
      <c r="OCI92" s="1"/>
      <c r="OCJ92" s="1"/>
      <c r="OCK92" s="1"/>
      <c r="OCL92" s="1"/>
      <c r="OCM92" s="1"/>
      <c r="OCN92" s="1"/>
      <c r="OCO92" s="1"/>
      <c r="OCP92" s="1"/>
      <c r="OCQ92" s="1"/>
      <c r="OCR92" s="1"/>
      <c r="OCS92" s="1"/>
      <c r="OCT92" s="1"/>
      <c r="OCU92" s="1"/>
      <c r="OCV92" s="1"/>
      <c r="OCW92" s="1"/>
      <c r="OCX92" s="1"/>
      <c r="OCY92" s="1"/>
      <c r="OCZ92" s="1"/>
      <c r="ODA92" s="1"/>
      <c r="ODB92" s="1"/>
      <c r="ODC92" s="1"/>
      <c r="ODD92" s="1"/>
      <c r="ODE92" s="1"/>
      <c r="ODF92" s="1"/>
      <c r="ODG92" s="1"/>
      <c r="ODH92" s="1"/>
      <c r="ODI92" s="1"/>
      <c r="ODJ92" s="1"/>
      <c r="ODK92" s="1"/>
      <c r="ODL92" s="1"/>
      <c r="ODM92" s="1"/>
      <c r="ODN92" s="1"/>
      <c r="ODO92" s="1"/>
      <c r="ODP92" s="1"/>
      <c r="ODQ92" s="1"/>
      <c r="ODR92" s="1"/>
      <c r="ODS92" s="1"/>
      <c r="ODT92" s="1"/>
      <c r="ODU92" s="1"/>
      <c r="ODV92" s="1"/>
      <c r="ODW92" s="1"/>
      <c r="ODX92" s="1"/>
      <c r="ODY92" s="1"/>
      <c r="ODZ92" s="1"/>
      <c r="OEA92" s="1"/>
      <c r="OEB92" s="1"/>
      <c r="OEC92" s="1"/>
      <c r="OED92" s="1"/>
      <c r="OEE92" s="1"/>
      <c r="OEF92" s="1"/>
      <c r="OEG92" s="1"/>
      <c r="OEH92" s="1"/>
      <c r="OEI92" s="1"/>
      <c r="OEJ92" s="1"/>
      <c r="OEK92" s="1"/>
      <c r="OEL92" s="1"/>
      <c r="OEM92" s="1"/>
      <c r="OEN92" s="1"/>
      <c r="OEO92" s="1"/>
      <c r="OEP92" s="1"/>
      <c r="OEQ92" s="1"/>
      <c r="OER92" s="1"/>
      <c r="OES92" s="1"/>
      <c r="OET92" s="1"/>
      <c r="OEU92" s="1"/>
      <c r="OEV92" s="1"/>
      <c r="OEW92" s="1"/>
      <c r="OEX92" s="1"/>
      <c r="OEY92" s="1"/>
      <c r="OEZ92" s="1"/>
      <c r="OFA92" s="1"/>
      <c r="OFB92" s="1"/>
      <c r="OFC92" s="1"/>
      <c r="OFD92" s="1"/>
      <c r="OFE92" s="1"/>
      <c r="OFF92" s="1"/>
      <c r="OFG92" s="1"/>
      <c r="OFH92" s="1"/>
      <c r="OFI92" s="1"/>
      <c r="OFJ92" s="1"/>
      <c r="OFK92" s="1"/>
      <c r="OFL92" s="1"/>
      <c r="OFM92" s="1"/>
      <c r="OFN92" s="1"/>
      <c r="OFO92" s="1"/>
      <c r="OFP92" s="1"/>
      <c r="OFQ92" s="1"/>
      <c r="OFR92" s="1"/>
      <c r="OFS92" s="1"/>
      <c r="OFT92" s="1"/>
      <c r="OFU92" s="1"/>
      <c r="OFV92" s="1"/>
      <c r="OFW92" s="1"/>
      <c r="OFX92" s="1"/>
      <c r="OFY92" s="1"/>
      <c r="OFZ92" s="1"/>
      <c r="OGA92" s="1"/>
      <c r="OGB92" s="1"/>
      <c r="OGC92" s="1"/>
      <c r="OGD92" s="1"/>
      <c r="OGE92" s="1"/>
      <c r="OGF92" s="1"/>
      <c r="OGG92" s="1"/>
      <c r="OGH92" s="1"/>
      <c r="OGI92" s="1"/>
      <c r="OGJ92" s="1"/>
      <c r="OGK92" s="1"/>
      <c r="OGL92" s="1"/>
      <c r="OGM92" s="1"/>
      <c r="OGN92" s="1"/>
      <c r="OGO92" s="1"/>
      <c r="OGP92" s="1"/>
      <c r="OGQ92" s="1"/>
      <c r="OGR92" s="1"/>
      <c r="OGS92" s="1"/>
      <c r="OGT92" s="1"/>
      <c r="OGU92" s="1"/>
      <c r="OGV92" s="1"/>
      <c r="OGW92" s="1"/>
      <c r="OGX92" s="1"/>
      <c r="OGY92" s="1"/>
      <c r="OGZ92" s="1"/>
      <c r="OHA92" s="1"/>
      <c r="OHB92" s="1"/>
      <c r="OHC92" s="1"/>
      <c r="OHD92" s="1"/>
      <c r="OHE92" s="1"/>
      <c r="OHF92" s="1"/>
      <c r="OHG92" s="1"/>
      <c r="OHH92" s="1"/>
      <c r="OHI92" s="1"/>
      <c r="OHJ92" s="1"/>
      <c r="OHK92" s="1"/>
      <c r="OHL92" s="1"/>
      <c r="OHM92" s="1"/>
      <c r="OHN92" s="1"/>
      <c r="OHO92" s="1"/>
      <c r="OHP92" s="1"/>
      <c r="OHQ92" s="1"/>
      <c r="OHR92" s="1"/>
      <c r="OHS92" s="1"/>
      <c r="OHT92" s="1"/>
      <c r="OHU92" s="1"/>
      <c r="OHV92" s="1"/>
      <c r="OHW92" s="1"/>
      <c r="OHX92" s="1"/>
      <c r="OHY92" s="1"/>
      <c r="OHZ92" s="1"/>
      <c r="OIA92" s="1"/>
      <c r="OIB92" s="1"/>
      <c r="OIC92" s="1"/>
      <c r="OID92" s="1"/>
      <c r="OIE92" s="1"/>
      <c r="OIF92" s="1"/>
      <c r="OIG92" s="1"/>
      <c r="OIH92" s="1"/>
      <c r="OII92" s="1"/>
      <c r="OIJ92" s="1"/>
      <c r="OIK92" s="1"/>
      <c r="OIL92" s="1"/>
      <c r="OIM92" s="1"/>
      <c r="OIN92" s="1"/>
      <c r="OIO92" s="1"/>
      <c r="OIP92" s="1"/>
      <c r="OIQ92" s="1"/>
      <c r="OIR92" s="1"/>
      <c r="OIS92" s="1"/>
      <c r="OIT92" s="1"/>
      <c r="OIU92" s="1"/>
      <c r="OIV92" s="1"/>
      <c r="OIW92" s="1"/>
      <c r="OIX92" s="1"/>
      <c r="OIY92" s="1"/>
      <c r="OIZ92" s="1"/>
      <c r="OJA92" s="1"/>
      <c r="OJB92" s="1"/>
      <c r="OJC92" s="1"/>
      <c r="OJD92" s="1"/>
      <c r="OJE92" s="1"/>
      <c r="OJF92" s="1"/>
      <c r="OJG92" s="1"/>
      <c r="OJH92" s="1"/>
      <c r="OJI92" s="1"/>
      <c r="OJJ92" s="1"/>
      <c r="OJK92" s="1"/>
      <c r="OJL92" s="1"/>
      <c r="OJM92" s="1"/>
      <c r="OJN92" s="1"/>
      <c r="OJO92" s="1"/>
      <c r="OJP92" s="1"/>
      <c r="OJQ92" s="1"/>
      <c r="OJR92" s="1"/>
      <c r="OJS92" s="1"/>
      <c r="OJT92" s="1"/>
      <c r="OJU92" s="1"/>
      <c r="OJV92" s="1"/>
      <c r="OJW92" s="1"/>
      <c r="OJX92" s="1"/>
      <c r="OJY92" s="1"/>
      <c r="OJZ92" s="1"/>
      <c r="OKA92" s="1"/>
      <c r="OKB92" s="1"/>
      <c r="OKC92" s="1"/>
      <c r="OKD92" s="1"/>
      <c r="OKE92" s="1"/>
      <c r="OKF92" s="1"/>
      <c r="OKG92" s="1"/>
      <c r="OKH92" s="1"/>
      <c r="OKI92" s="1"/>
      <c r="OKJ92" s="1"/>
      <c r="OKK92" s="1"/>
      <c r="OKL92" s="1"/>
      <c r="OKM92" s="1"/>
      <c r="OKN92" s="1"/>
      <c r="OKO92" s="1"/>
      <c r="OKP92" s="1"/>
      <c r="OKQ92" s="1"/>
      <c r="OKR92" s="1"/>
      <c r="OKS92" s="1"/>
      <c r="OKT92" s="1"/>
      <c r="OKU92" s="1"/>
      <c r="OKV92" s="1"/>
      <c r="OKW92" s="1"/>
      <c r="OKX92" s="1"/>
      <c r="OKY92" s="1"/>
      <c r="OKZ92" s="1"/>
      <c r="OLA92" s="1"/>
      <c r="OLB92" s="1"/>
      <c r="OLC92" s="1"/>
      <c r="OLD92" s="1"/>
      <c r="OLE92" s="1"/>
      <c r="OLF92" s="1"/>
      <c r="OLG92" s="1"/>
      <c r="OLH92" s="1"/>
      <c r="OLI92" s="1"/>
      <c r="OLJ92" s="1"/>
      <c r="OLK92" s="1"/>
      <c r="OLL92" s="1"/>
      <c r="OLM92" s="1"/>
      <c r="OLN92" s="1"/>
      <c r="OLO92" s="1"/>
      <c r="OLP92" s="1"/>
      <c r="OLQ92" s="1"/>
      <c r="OLR92" s="1"/>
      <c r="OLS92" s="1"/>
      <c r="OLT92" s="1"/>
      <c r="OLU92" s="1"/>
      <c r="OLV92" s="1"/>
      <c r="OLW92" s="1"/>
      <c r="OLX92" s="1"/>
      <c r="OLY92" s="1"/>
      <c r="OLZ92" s="1"/>
      <c r="OMA92" s="1"/>
      <c r="OMB92" s="1"/>
      <c r="OMC92" s="1"/>
      <c r="OMD92" s="1"/>
      <c r="OME92" s="1"/>
      <c r="OMF92" s="1"/>
      <c r="OMG92" s="1"/>
      <c r="OMH92" s="1"/>
      <c r="OMI92" s="1"/>
      <c r="OMJ92" s="1"/>
      <c r="OMK92" s="1"/>
      <c r="OML92" s="1"/>
      <c r="OMM92" s="1"/>
      <c r="OMN92" s="1"/>
      <c r="OMO92" s="1"/>
      <c r="OMP92" s="1"/>
      <c r="OMQ92" s="1"/>
      <c r="OMR92" s="1"/>
      <c r="OMS92" s="1"/>
      <c r="OMT92" s="1"/>
      <c r="OMU92" s="1"/>
      <c r="OMV92" s="1"/>
      <c r="OMW92" s="1"/>
      <c r="OMX92" s="1"/>
      <c r="OMY92" s="1"/>
      <c r="OMZ92" s="1"/>
      <c r="ONA92" s="1"/>
      <c r="ONB92" s="1"/>
      <c r="ONC92" s="1"/>
      <c r="OND92" s="1"/>
      <c r="ONE92" s="1"/>
      <c r="ONF92" s="1"/>
      <c r="ONG92" s="1"/>
      <c r="ONH92" s="1"/>
      <c r="ONI92" s="1"/>
      <c r="ONJ92" s="1"/>
      <c r="ONK92" s="1"/>
      <c r="ONL92" s="1"/>
      <c r="ONM92" s="1"/>
      <c r="ONN92" s="1"/>
      <c r="ONO92" s="1"/>
      <c r="ONP92" s="1"/>
      <c r="ONQ92" s="1"/>
      <c r="ONR92" s="1"/>
      <c r="ONS92" s="1"/>
      <c r="ONT92" s="1"/>
      <c r="ONU92" s="1"/>
      <c r="ONV92" s="1"/>
      <c r="ONW92" s="1"/>
      <c r="ONX92" s="1"/>
      <c r="ONY92" s="1"/>
      <c r="ONZ92" s="1"/>
      <c r="OOA92" s="1"/>
      <c r="OOB92" s="1"/>
      <c r="OOC92" s="1"/>
      <c r="OOD92" s="1"/>
      <c r="OOE92" s="1"/>
      <c r="OOF92" s="1"/>
      <c r="OOG92" s="1"/>
      <c r="OOH92" s="1"/>
      <c r="OOI92" s="1"/>
      <c r="OOJ92" s="1"/>
      <c r="OOK92" s="1"/>
      <c r="OOL92" s="1"/>
      <c r="OOM92" s="1"/>
      <c r="OON92" s="1"/>
      <c r="OOO92" s="1"/>
      <c r="OOP92" s="1"/>
      <c r="OOQ92" s="1"/>
      <c r="OOR92" s="1"/>
      <c r="OOS92" s="1"/>
      <c r="OOT92" s="1"/>
      <c r="OOU92" s="1"/>
      <c r="OOV92" s="1"/>
      <c r="OOW92" s="1"/>
      <c r="OOX92" s="1"/>
      <c r="OOY92" s="1"/>
      <c r="OOZ92" s="1"/>
      <c r="OPA92" s="1"/>
      <c r="OPB92" s="1"/>
      <c r="OPC92" s="1"/>
      <c r="OPD92" s="1"/>
      <c r="OPE92" s="1"/>
      <c r="OPF92" s="1"/>
      <c r="OPG92" s="1"/>
      <c r="OPH92" s="1"/>
      <c r="OPI92" s="1"/>
      <c r="OPJ92" s="1"/>
      <c r="OPK92" s="1"/>
      <c r="OPL92" s="1"/>
      <c r="OPM92" s="1"/>
      <c r="OPN92" s="1"/>
      <c r="OPO92" s="1"/>
      <c r="OPP92" s="1"/>
      <c r="OPQ92" s="1"/>
      <c r="OPR92" s="1"/>
      <c r="OPS92" s="1"/>
      <c r="OPT92" s="1"/>
      <c r="OPU92" s="1"/>
      <c r="OPV92" s="1"/>
      <c r="OPW92" s="1"/>
      <c r="OPX92" s="1"/>
      <c r="OPY92" s="1"/>
      <c r="OPZ92" s="1"/>
      <c r="OQA92" s="1"/>
      <c r="OQB92" s="1"/>
      <c r="OQC92" s="1"/>
      <c r="OQD92" s="1"/>
      <c r="OQE92" s="1"/>
      <c r="OQF92" s="1"/>
      <c r="OQG92" s="1"/>
      <c r="OQH92" s="1"/>
      <c r="OQI92" s="1"/>
      <c r="OQJ92" s="1"/>
      <c r="OQK92" s="1"/>
      <c r="OQL92" s="1"/>
      <c r="OQM92" s="1"/>
      <c r="OQN92" s="1"/>
      <c r="OQO92" s="1"/>
      <c r="OQP92" s="1"/>
      <c r="OQQ92" s="1"/>
      <c r="OQR92" s="1"/>
      <c r="OQS92" s="1"/>
      <c r="OQT92" s="1"/>
      <c r="OQU92" s="1"/>
      <c r="OQV92" s="1"/>
      <c r="OQW92" s="1"/>
      <c r="OQX92" s="1"/>
      <c r="OQY92" s="1"/>
      <c r="OQZ92" s="1"/>
      <c r="ORA92" s="1"/>
      <c r="ORB92" s="1"/>
      <c r="ORC92" s="1"/>
      <c r="ORD92" s="1"/>
      <c r="ORE92" s="1"/>
      <c r="ORF92" s="1"/>
      <c r="ORG92" s="1"/>
      <c r="ORH92" s="1"/>
      <c r="ORI92" s="1"/>
      <c r="ORJ92" s="1"/>
      <c r="ORK92" s="1"/>
      <c r="ORL92" s="1"/>
      <c r="ORM92" s="1"/>
      <c r="ORN92" s="1"/>
      <c r="ORO92" s="1"/>
      <c r="ORP92" s="1"/>
      <c r="ORQ92" s="1"/>
      <c r="ORR92" s="1"/>
      <c r="ORS92" s="1"/>
      <c r="ORT92" s="1"/>
      <c r="ORU92" s="1"/>
      <c r="ORV92" s="1"/>
      <c r="ORW92" s="1"/>
      <c r="ORX92" s="1"/>
      <c r="ORY92" s="1"/>
      <c r="ORZ92" s="1"/>
      <c r="OSA92" s="1"/>
      <c r="OSB92" s="1"/>
      <c r="OSC92" s="1"/>
      <c r="OSD92" s="1"/>
      <c r="OSE92" s="1"/>
      <c r="OSF92" s="1"/>
      <c r="OSG92" s="1"/>
      <c r="OSH92" s="1"/>
      <c r="OSI92" s="1"/>
      <c r="OSJ92" s="1"/>
      <c r="OSK92" s="1"/>
      <c r="OSL92" s="1"/>
      <c r="OSM92" s="1"/>
      <c r="OSN92" s="1"/>
      <c r="OSO92" s="1"/>
      <c r="OSP92" s="1"/>
      <c r="OSQ92" s="1"/>
      <c r="OSR92" s="1"/>
      <c r="OSS92" s="1"/>
      <c r="OST92" s="1"/>
      <c r="OSU92" s="1"/>
      <c r="OSV92" s="1"/>
      <c r="OSW92" s="1"/>
      <c r="OSX92" s="1"/>
      <c r="OSY92" s="1"/>
      <c r="OSZ92" s="1"/>
      <c r="OTA92" s="1"/>
      <c r="OTB92" s="1"/>
      <c r="OTC92" s="1"/>
      <c r="OTD92" s="1"/>
      <c r="OTE92" s="1"/>
      <c r="OTF92" s="1"/>
      <c r="OTG92" s="1"/>
      <c r="OTH92" s="1"/>
      <c r="OTI92" s="1"/>
      <c r="OTJ92" s="1"/>
      <c r="OTK92" s="1"/>
      <c r="OTL92" s="1"/>
      <c r="OTM92" s="1"/>
      <c r="OTN92" s="1"/>
      <c r="OTO92" s="1"/>
      <c r="OTP92" s="1"/>
      <c r="OTQ92" s="1"/>
      <c r="OTR92" s="1"/>
      <c r="OTS92" s="1"/>
      <c r="OTT92" s="1"/>
      <c r="OTU92" s="1"/>
      <c r="OTV92" s="1"/>
      <c r="OTW92" s="1"/>
      <c r="OTX92" s="1"/>
      <c r="OTY92" s="1"/>
      <c r="OTZ92" s="1"/>
      <c r="OUA92" s="1"/>
      <c r="OUB92" s="1"/>
      <c r="OUC92" s="1"/>
      <c r="OUD92" s="1"/>
      <c r="OUE92" s="1"/>
      <c r="OUF92" s="1"/>
      <c r="OUG92" s="1"/>
      <c r="OUH92" s="1"/>
      <c r="OUI92" s="1"/>
      <c r="OUJ92" s="1"/>
      <c r="OUK92" s="1"/>
      <c r="OUL92" s="1"/>
      <c r="OUM92" s="1"/>
      <c r="OUN92" s="1"/>
      <c r="OUO92" s="1"/>
      <c r="OUP92" s="1"/>
      <c r="OUQ92" s="1"/>
      <c r="OUR92" s="1"/>
      <c r="OUS92" s="1"/>
      <c r="OUT92" s="1"/>
      <c r="OUU92" s="1"/>
      <c r="OUV92" s="1"/>
      <c r="OUW92" s="1"/>
      <c r="OUX92" s="1"/>
      <c r="OUY92" s="1"/>
      <c r="OUZ92" s="1"/>
      <c r="OVA92" s="1"/>
      <c r="OVB92" s="1"/>
      <c r="OVC92" s="1"/>
      <c r="OVD92" s="1"/>
      <c r="OVE92" s="1"/>
      <c r="OVF92" s="1"/>
      <c r="OVG92" s="1"/>
      <c r="OVH92" s="1"/>
      <c r="OVI92" s="1"/>
      <c r="OVJ92" s="1"/>
      <c r="OVK92" s="1"/>
      <c r="OVL92" s="1"/>
      <c r="OVM92" s="1"/>
      <c r="OVN92" s="1"/>
      <c r="OVO92" s="1"/>
      <c r="OVP92" s="1"/>
      <c r="OVQ92" s="1"/>
      <c r="OVR92" s="1"/>
      <c r="OVS92" s="1"/>
      <c r="OVT92" s="1"/>
      <c r="OVU92" s="1"/>
      <c r="OVV92" s="1"/>
      <c r="OVW92" s="1"/>
      <c r="OVX92" s="1"/>
      <c r="OVY92" s="1"/>
      <c r="OVZ92" s="1"/>
      <c r="OWA92" s="1"/>
      <c r="OWB92" s="1"/>
      <c r="OWC92" s="1"/>
      <c r="OWD92" s="1"/>
      <c r="OWE92" s="1"/>
      <c r="OWF92" s="1"/>
      <c r="OWG92" s="1"/>
      <c r="OWH92" s="1"/>
      <c r="OWI92" s="1"/>
      <c r="OWJ92" s="1"/>
      <c r="OWK92" s="1"/>
      <c r="OWL92" s="1"/>
      <c r="OWM92" s="1"/>
      <c r="OWN92" s="1"/>
      <c r="OWO92" s="1"/>
      <c r="OWP92" s="1"/>
      <c r="OWQ92" s="1"/>
      <c r="OWR92" s="1"/>
      <c r="OWS92" s="1"/>
      <c r="OWT92" s="1"/>
      <c r="OWU92" s="1"/>
      <c r="OWV92" s="1"/>
      <c r="OWW92" s="1"/>
      <c r="OWX92" s="1"/>
      <c r="OWY92" s="1"/>
      <c r="OWZ92" s="1"/>
      <c r="OXA92" s="1"/>
      <c r="OXB92" s="1"/>
      <c r="OXC92" s="1"/>
      <c r="OXD92" s="1"/>
      <c r="OXE92" s="1"/>
      <c r="OXF92" s="1"/>
      <c r="OXG92" s="1"/>
      <c r="OXH92" s="1"/>
      <c r="OXI92" s="1"/>
      <c r="OXJ92" s="1"/>
      <c r="OXK92" s="1"/>
      <c r="OXL92" s="1"/>
      <c r="OXM92" s="1"/>
      <c r="OXN92" s="1"/>
      <c r="OXO92" s="1"/>
      <c r="OXP92" s="1"/>
      <c r="OXQ92" s="1"/>
      <c r="OXR92" s="1"/>
      <c r="OXS92" s="1"/>
      <c r="OXT92" s="1"/>
      <c r="OXU92" s="1"/>
      <c r="OXV92" s="1"/>
      <c r="OXW92" s="1"/>
      <c r="OXX92" s="1"/>
      <c r="OXY92" s="1"/>
      <c r="OXZ92" s="1"/>
      <c r="OYA92" s="1"/>
      <c r="OYB92" s="1"/>
      <c r="OYC92" s="1"/>
      <c r="OYD92" s="1"/>
      <c r="OYE92" s="1"/>
      <c r="OYF92" s="1"/>
      <c r="OYG92" s="1"/>
      <c r="OYH92" s="1"/>
      <c r="OYI92" s="1"/>
      <c r="OYJ92" s="1"/>
      <c r="OYK92" s="1"/>
      <c r="OYL92" s="1"/>
      <c r="OYM92" s="1"/>
      <c r="OYN92" s="1"/>
      <c r="OYO92" s="1"/>
      <c r="OYP92" s="1"/>
      <c r="OYQ92" s="1"/>
      <c r="OYR92" s="1"/>
      <c r="OYS92" s="1"/>
      <c r="OYT92" s="1"/>
      <c r="OYU92" s="1"/>
      <c r="OYV92" s="1"/>
      <c r="OYW92" s="1"/>
      <c r="OYX92" s="1"/>
      <c r="OYY92" s="1"/>
      <c r="OYZ92" s="1"/>
      <c r="OZA92" s="1"/>
      <c r="OZB92" s="1"/>
      <c r="OZC92" s="1"/>
      <c r="OZD92" s="1"/>
      <c r="OZE92" s="1"/>
      <c r="OZF92" s="1"/>
      <c r="OZG92" s="1"/>
      <c r="OZH92" s="1"/>
      <c r="OZI92" s="1"/>
      <c r="OZJ92" s="1"/>
      <c r="OZK92" s="1"/>
      <c r="OZL92" s="1"/>
      <c r="OZM92" s="1"/>
      <c r="OZN92" s="1"/>
      <c r="OZO92" s="1"/>
      <c r="OZP92" s="1"/>
      <c r="OZQ92" s="1"/>
      <c r="OZR92" s="1"/>
      <c r="OZS92" s="1"/>
      <c r="OZT92" s="1"/>
      <c r="OZU92" s="1"/>
      <c r="OZV92" s="1"/>
      <c r="OZW92" s="1"/>
      <c r="OZX92" s="1"/>
      <c r="OZY92" s="1"/>
      <c r="OZZ92" s="1"/>
      <c r="PAA92" s="1"/>
      <c r="PAB92" s="1"/>
      <c r="PAC92" s="1"/>
      <c r="PAD92" s="1"/>
      <c r="PAE92" s="1"/>
      <c r="PAF92" s="1"/>
      <c r="PAG92" s="1"/>
      <c r="PAH92" s="1"/>
      <c r="PAI92" s="1"/>
      <c r="PAJ92" s="1"/>
      <c r="PAK92" s="1"/>
      <c r="PAL92" s="1"/>
      <c r="PAM92" s="1"/>
      <c r="PAN92" s="1"/>
      <c r="PAO92" s="1"/>
      <c r="PAP92" s="1"/>
      <c r="PAQ92" s="1"/>
      <c r="PAR92" s="1"/>
      <c r="PAS92" s="1"/>
      <c r="PAT92" s="1"/>
      <c r="PAU92" s="1"/>
      <c r="PAV92" s="1"/>
      <c r="PAW92" s="1"/>
      <c r="PAX92" s="1"/>
      <c r="PAY92" s="1"/>
      <c r="PAZ92" s="1"/>
      <c r="PBA92" s="1"/>
      <c r="PBB92" s="1"/>
      <c r="PBC92" s="1"/>
      <c r="PBD92" s="1"/>
      <c r="PBE92" s="1"/>
      <c r="PBF92" s="1"/>
      <c r="PBG92" s="1"/>
      <c r="PBH92" s="1"/>
      <c r="PBI92" s="1"/>
      <c r="PBJ92" s="1"/>
      <c r="PBK92" s="1"/>
      <c r="PBL92" s="1"/>
      <c r="PBM92" s="1"/>
      <c r="PBN92" s="1"/>
      <c r="PBO92" s="1"/>
      <c r="PBP92" s="1"/>
      <c r="PBQ92" s="1"/>
      <c r="PBR92" s="1"/>
      <c r="PBS92" s="1"/>
      <c r="PBT92" s="1"/>
      <c r="PBU92" s="1"/>
      <c r="PBV92" s="1"/>
      <c r="PBW92" s="1"/>
      <c r="PBX92" s="1"/>
      <c r="PBY92" s="1"/>
      <c r="PBZ92" s="1"/>
      <c r="PCA92" s="1"/>
      <c r="PCB92" s="1"/>
      <c r="PCC92" s="1"/>
      <c r="PCD92" s="1"/>
      <c r="PCE92" s="1"/>
      <c r="PCF92" s="1"/>
      <c r="PCG92" s="1"/>
      <c r="PCH92" s="1"/>
      <c r="PCI92" s="1"/>
      <c r="PCJ92" s="1"/>
      <c r="PCK92" s="1"/>
      <c r="PCL92" s="1"/>
      <c r="PCM92" s="1"/>
      <c r="PCN92" s="1"/>
      <c r="PCO92" s="1"/>
      <c r="PCP92" s="1"/>
      <c r="PCQ92" s="1"/>
      <c r="PCR92" s="1"/>
      <c r="PCS92" s="1"/>
      <c r="PCT92" s="1"/>
      <c r="PCU92" s="1"/>
      <c r="PCV92" s="1"/>
      <c r="PCW92" s="1"/>
      <c r="PCX92" s="1"/>
      <c r="PCY92" s="1"/>
      <c r="PCZ92" s="1"/>
      <c r="PDA92" s="1"/>
      <c r="PDB92" s="1"/>
      <c r="PDC92" s="1"/>
      <c r="PDD92" s="1"/>
      <c r="PDE92" s="1"/>
      <c r="PDF92" s="1"/>
      <c r="PDG92" s="1"/>
      <c r="PDH92" s="1"/>
      <c r="PDI92" s="1"/>
      <c r="PDJ92" s="1"/>
      <c r="PDK92" s="1"/>
      <c r="PDL92" s="1"/>
      <c r="PDM92" s="1"/>
      <c r="PDN92" s="1"/>
      <c r="PDO92" s="1"/>
      <c r="PDP92" s="1"/>
      <c r="PDQ92" s="1"/>
      <c r="PDR92" s="1"/>
      <c r="PDS92" s="1"/>
      <c r="PDT92" s="1"/>
      <c r="PDU92" s="1"/>
      <c r="PDV92" s="1"/>
      <c r="PDW92" s="1"/>
      <c r="PDX92" s="1"/>
      <c r="PDY92" s="1"/>
      <c r="PDZ92" s="1"/>
      <c r="PEA92" s="1"/>
      <c r="PEB92" s="1"/>
      <c r="PEC92" s="1"/>
      <c r="PED92" s="1"/>
      <c r="PEE92" s="1"/>
      <c r="PEF92" s="1"/>
      <c r="PEG92" s="1"/>
      <c r="PEH92" s="1"/>
      <c r="PEI92" s="1"/>
      <c r="PEJ92" s="1"/>
      <c r="PEK92" s="1"/>
      <c r="PEL92" s="1"/>
      <c r="PEM92" s="1"/>
      <c r="PEN92" s="1"/>
      <c r="PEO92" s="1"/>
      <c r="PEP92" s="1"/>
      <c r="PEQ92" s="1"/>
      <c r="PER92" s="1"/>
      <c r="PES92" s="1"/>
      <c r="PET92" s="1"/>
      <c r="PEU92" s="1"/>
      <c r="PEV92" s="1"/>
      <c r="PEW92" s="1"/>
      <c r="PEX92" s="1"/>
      <c r="PEY92" s="1"/>
      <c r="PEZ92" s="1"/>
      <c r="PFA92" s="1"/>
      <c r="PFB92" s="1"/>
      <c r="PFC92" s="1"/>
      <c r="PFD92" s="1"/>
      <c r="PFE92" s="1"/>
      <c r="PFF92" s="1"/>
      <c r="PFG92" s="1"/>
      <c r="PFH92" s="1"/>
      <c r="PFI92" s="1"/>
      <c r="PFJ92" s="1"/>
      <c r="PFK92" s="1"/>
      <c r="PFL92" s="1"/>
      <c r="PFM92" s="1"/>
      <c r="PFN92" s="1"/>
      <c r="PFO92" s="1"/>
      <c r="PFP92" s="1"/>
      <c r="PFQ92" s="1"/>
      <c r="PFR92" s="1"/>
      <c r="PFS92" s="1"/>
      <c r="PFT92" s="1"/>
      <c r="PFU92" s="1"/>
      <c r="PFV92" s="1"/>
      <c r="PFW92" s="1"/>
      <c r="PFX92" s="1"/>
      <c r="PFY92" s="1"/>
      <c r="PFZ92" s="1"/>
      <c r="PGA92" s="1"/>
      <c r="PGB92" s="1"/>
      <c r="PGC92" s="1"/>
      <c r="PGD92" s="1"/>
      <c r="PGE92" s="1"/>
      <c r="PGF92" s="1"/>
      <c r="PGG92" s="1"/>
      <c r="PGH92" s="1"/>
      <c r="PGI92" s="1"/>
      <c r="PGJ92" s="1"/>
      <c r="PGK92" s="1"/>
      <c r="PGL92" s="1"/>
      <c r="PGM92" s="1"/>
      <c r="PGN92" s="1"/>
      <c r="PGO92" s="1"/>
      <c r="PGP92" s="1"/>
      <c r="PGQ92" s="1"/>
      <c r="PGR92" s="1"/>
      <c r="PGS92" s="1"/>
      <c r="PGT92" s="1"/>
      <c r="PGU92" s="1"/>
      <c r="PGV92" s="1"/>
      <c r="PGW92" s="1"/>
      <c r="PGX92" s="1"/>
      <c r="PGY92" s="1"/>
      <c r="PGZ92" s="1"/>
      <c r="PHA92" s="1"/>
      <c r="PHB92" s="1"/>
      <c r="PHC92" s="1"/>
      <c r="PHD92" s="1"/>
      <c r="PHE92" s="1"/>
      <c r="PHF92" s="1"/>
      <c r="PHG92" s="1"/>
      <c r="PHH92" s="1"/>
      <c r="PHI92" s="1"/>
      <c r="PHJ92" s="1"/>
      <c r="PHK92" s="1"/>
      <c r="PHL92" s="1"/>
      <c r="PHM92" s="1"/>
      <c r="PHN92" s="1"/>
      <c r="PHO92" s="1"/>
      <c r="PHP92" s="1"/>
      <c r="PHQ92" s="1"/>
      <c r="PHR92" s="1"/>
      <c r="PHS92" s="1"/>
      <c r="PHT92" s="1"/>
      <c r="PHU92" s="1"/>
      <c r="PHV92" s="1"/>
      <c r="PHW92" s="1"/>
      <c r="PHX92" s="1"/>
      <c r="PHY92" s="1"/>
      <c r="PHZ92" s="1"/>
      <c r="PIA92" s="1"/>
      <c r="PIB92" s="1"/>
      <c r="PIC92" s="1"/>
      <c r="PID92" s="1"/>
      <c r="PIE92" s="1"/>
      <c r="PIF92" s="1"/>
      <c r="PIG92" s="1"/>
      <c r="PIH92" s="1"/>
      <c r="PII92" s="1"/>
      <c r="PIJ92" s="1"/>
      <c r="PIK92" s="1"/>
      <c r="PIL92" s="1"/>
      <c r="PIM92" s="1"/>
      <c r="PIN92" s="1"/>
      <c r="PIO92" s="1"/>
      <c r="PIP92" s="1"/>
      <c r="PIQ92" s="1"/>
      <c r="PIR92" s="1"/>
      <c r="PIS92" s="1"/>
      <c r="PIT92" s="1"/>
      <c r="PIU92" s="1"/>
      <c r="PIV92" s="1"/>
      <c r="PIW92" s="1"/>
      <c r="PIX92" s="1"/>
      <c r="PIY92" s="1"/>
      <c r="PIZ92" s="1"/>
      <c r="PJA92" s="1"/>
      <c r="PJB92" s="1"/>
      <c r="PJC92" s="1"/>
      <c r="PJD92" s="1"/>
      <c r="PJE92" s="1"/>
      <c r="PJF92" s="1"/>
      <c r="PJG92" s="1"/>
      <c r="PJH92" s="1"/>
      <c r="PJI92" s="1"/>
      <c r="PJJ92" s="1"/>
      <c r="PJK92" s="1"/>
      <c r="PJL92" s="1"/>
      <c r="PJM92" s="1"/>
      <c r="PJN92" s="1"/>
      <c r="PJO92" s="1"/>
      <c r="PJP92" s="1"/>
      <c r="PJQ92" s="1"/>
      <c r="PJR92" s="1"/>
      <c r="PJS92" s="1"/>
      <c r="PJT92" s="1"/>
      <c r="PJU92" s="1"/>
      <c r="PJV92" s="1"/>
      <c r="PJW92" s="1"/>
      <c r="PJX92" s="1"/>
      <c r="PJY92" s="1"/>
      <c r="PJZ92" s="1"/>
      <c r="PKA92" s="1"/>
      <c r="PKB92" s="1"/>
      <c r="PKC92" s="1"/>
      <c r="PKD92" s="1"/>
      <c r="PKE92" s="1"/>
      <c r="PKF92" s="1"/>
      <c r="PKG92" s="1"/>
      <c r="PKH92" s="1"/>
      <c r="PKI92" s="1"/>
      <c r="PKJ92" s="1"/>
      <c r="PKK92" s="1"/>
      <c r="PKL92" s="1"/>
      <c r="PKM92" s="1"/>
      <c r="PKN92" s="1"/>
      <c r="PKO92" s="1"/>
      <c r="PKP92" s="1"/>
      <c r="PKQ92" s="1"/>
      <c r="PKR92" s="1"/>
      <c r="PKS92" s="1"/>
      <c r="PKT92" s="1"/>
      <c r="PKU92" s="1"/>
      <c r="PKV92" s="1"/>
      <c r="PKW92" s="1"/>
      <c r="PKX92" s="1"/>
      <c r="PKY92" s="1"/>
      <c r="PKZ92" s="1"/>
      <c r="PLA92" s="1"/>
      <c r="PLB92" s="1"/>
      <c r="PLC92" s="1"/>
      <c r="PLD92" s="1"/>
      <c r="PLE92" s="1"/>
      <c r="PLF92" s="1"/>
      <c r="PLG92" s="1"/>
      <c r="PLH92" s="1"/>
      <c r="PLI92" s="1"/>
      <c r="PLJ92" s="1"/>
      <c r="PLK92" s="1"/>
      <c r="PLL92" s="1"/>
      <c r="PLM92" s="1"/>
      <c r="PLN92" s="1"/>
      <c r="PLO92" s="1"/>
      <c r="PLP92" s="1"/>
      <c r="PLQ92" s="1"/>
      <c r="PLR92" s="1"/>
      <c r="PLS92" s="1"/>
      <c r="PLT92" s="1"/>
      <c r="PLU92" s="1"/>
      <c r="PLV92" s="1"/>
      <c r="PLW92" s="1"/>
      <c r="PLX92" s="1"/>
      <c r="PLY92" s="1"/>
      <c r="PLZ92" s="1"/>
      <c r="PMA92" s="1"/>
      <c r="PMB92" s="1"/>
      <c r="PMC92" s="1"/>
      <c r="PMD92" s="1"/>
      <c r="PME92" s="1"/>
      <c r="PMF92" s="1"/>
      <c r="PMG92" s="1"/>
      <c r="PMH92" s="1"/>
      <c r="PMI92" s="1"/>
      <c r="PMJ92" s="1"/>
      <c r="PMK92" s="1"/>
      <c r="PML92" s="1"/>
      <c r="PMM92" s="1"/>
      <c r="PMN92" s="1"/>
      <c r="PMO92" s="1"/>
      <c r="PMP92" s="1"/>
      <c r="PMQ92" s="1"/>
      <c r="PMR92" s="1"/>
      <c r="PMS92" s="1"/>
      <c r="PMT92" s="1"/>
      <c r="PMU92" s="1"/>
      <c r="PMV92" s="1"/>
      <c r="PMW92" s="1"/>
      <c r="PMX92" s="1"/>
      <c r="PMY92" s="1"/>
      <c r="PMZ92" s="1"/>
      <c r="PNA92" s="1"/>
      <c r="PNB92" s="1"/>
      <c r="PNC92" s="1"/>
      <c r="PND92" s="1"/>
      <c r="PNE92" s="1"/>
      <c r="PNF92" s="1"/>
      <c r="PNG92" s="1"/>
      <c r="PNH92" s="1"/>
      <c r="PNI92" s="1"/>
      <c r="PNJ92" s="1"/>
      <c r="PNK92" s="1"/>
      <c r="PNL92" s="1"/>
      <c r="PNM92" s="1"/>
      <c r="PNN92" s="1"/>
      <c r="PNO92" s="1"/>
      <c r="PNP92" s="1"/>
      <c r="PNQ92" s="1"/>
      <c r="PNR92" s="1"/>
      <c r="PNS92" s="1"/>
      <c r="PNT92" s="1"/>
      <c r="PNU92" s="1"/>
      <c r="PNV92" s="1"/>
      <c r="PNW92" s="1"/>
      <c r="PNX92" s="1"/>
      <c r="PNY92" s="1"/>
      <c r="PNZ92" s="1"/>
      <c r="POA92" s="1"/>
      <c r="POB92" s="1"/>
      <c r="POC92" s="1"/>
      <c r="POD92" s="1"/>
      <c r="POE92" s="1"/>
      <c r="POF92" s="1"/>
      <c r="POG92" s="1"/>
      <c r="POH92" s="1"/>
      <c r="POI92" s="1"/>
      <c r="POJ92" s="1"/>
      <c r="POK92" s="1"/>
      <c r="POL92" s="1"/>
      <c r="POM92" s="1"/>
      <c r="PON92" s="1"/>
      <c r="POO92" s="1"/>
      <c r="POP92" s="1"/>
      <c r="POQ92" s="1"/>
      <c r="POR92" s="1"/>
      <c r="POS92" s="1"/>
      <c r="POT92" s="1"/>
      <c r="POU92" s="1"/>
      <c r="POV92" s="1"/>
      <c r="POW92" s="1"/>
      <c r="POX92" s="1"/>
      <c r="POY92" s="1"/>
      <c r="POZ92" s="1"/>
      <c r="PPA92" s="1"/>
      <c r="PPB92" s="1"/>
      <c r="PPC92" s="1"/>
      <c r="PPD92" s="1"/>
      <c r="PPE92" s="1"/>
      <c r="PPF92" s="1"/>
      <c r="PPG92" s="1"/>
      <c r="PPH92" s="1"/>
      <c r="PPI92" s="1"/>
      <c r="PPJ92" s="1"/>
      <c r="PPK92" s="1"/>
      <c r="PPL92" s="1"/>
      <c r="PPM92" s="1"/>
      <c r="PPN92" s="1"/>
      <c r="PPO92" s="1"/>
      <c r="PPP92" s="1"/>
      <c r="PPQ92" s="1"/>
      <c r="PPR92" s="1"/>
      <c r="PPS92" s="1"/>
      <c r="PPT92" s="1"/>
      <c r="PPU92" s="1"/>
      <c r="PPV92" s="1"/>
      <c r="PPW92" s="1"/>
      <c r="PPX92" s="1"/>
      <c r="PPY92" s="1"/>
      <c r="PPZ92" s="1"/>
      <c r="PQA92" s="1"/>
      <c r="PQB92" s="1"/>
      <c r="PQC92" s="1"/>
      <c r="PQD92" s="1"/>
      <c r="PQE92" s="1"/>
      <c r="PQF92" s="1"/>
      <c r="PQG92" s="1"/>
      <c r="PQH92" s="1"/>
      <c r="PQI92" s="1"/>
      <c r="PQJ92" s="1"/>
      <c r="PQK92" s="1"/>
      <c r="PQL92" s="1"/>
      <c r="PQM92" s="1"/>
      <c r="PQN92" s="1"/>
      <c r="PQO92" s="1"/>
      <c r="PQP92" s="1"/>
      <c r="PQQ92" s="1"/>
      <c r="PQR92" s="1"/>
      <c r="PQS92" s="1"/>
      <c r="PQT92" s="1"/>
      <c r="PQU92" s="1"/>
      <c r="PQV92" s="1"/>
      <c r="PQW92" s="1"/>
      <c r="PQX92" s="1"/>
      <c r="PQY92" s="1"/>
      <c r="PQZ92" s="1"/>
      <c r="PRA92" s="1"/>
      <c r="PRB92" s="1"/>
      <c r="PRC92" s="1"/>
      <c r="PRD92" s="1"/>
      <c r="PRE92" s="1"/>
      <c r="PRF92" s="1"/>
      <c r="PRG92" s="1"/>
      <c r="PRH92" s="1"/>
      <c r="PRI92" s="1"/>
      <c r="PRJ92" s="1"/>
      <c r="PRK92" s="1"/>
      <c r="PRL92" s="1"/>
      <c r="PRM92" s="1"/>
      <c r="PRN92" s="1"/>
      <c r="PRO92" s="1"/>
      <c r="PRP92" s="1"/>
      <c r="PRQ92" s="1"/>
      <c r="PRR92" s="1"/>
      <c r="PRS92" s="1"/>
      <c r="PRT92" s="1"/>
      <c r="PRU92" s="1"/>
      <c r="PRV92" s="1"/>
      <c r="PRW92" s="1"/>
      <c r="PRX92" s="1"/>
      <c r="PRY92" s="1"/>
      <c r="PRZ92" s="1"/>
      <c r="PSA92" s="1"/>
      <c r="PSB92" s="1"/>
      <c r="PSC92" s="1"/>
      <c r="PSD92" s="1"/>
      <c r="PSE92" s="1"/>
      <c r="PSF92" s="1"/>
      <c r="PSG92" s="1"/>
      <c r="PSH92" s="1"/>
      <c r="PSI92" s="1"/>
      <c r="PSJ92" s="1"/>
      <c r="PSK92" s="1"/>
      <c r="PSL92" s="1"/>
      <c r="PSM92" s="1"/>
      <c r="PSN92" s="1"/>
      <c r="PSO92" s="1"/>
      <c r="PSP92" s="1"/>
      <c r="PSQ92" s="1"/>
      <c r="PSR92" s="1"/>
      <c r="PSS92" s="1"/>
      <c r="PST92" s="1"/>
      <c r="PSU92" s="1"/>
      <c r="PSV92" s="1"/>
      <c r="PSW92" s="1"/>
      <c r="PSX92" s="1"/>
      <c r="PSY92" s="1"/>
      <c r="PSZ92" s="1"/>
      <c r="PTA92" s="1"/>
      <c r="PTB92" s="1"/>
      <c r="PTC92" s="1"/>
      <c r="PTD92" s="1"/>
      <c r="PTE92" s="1"/>
      <c r="PTF92" s="1"/>
      <c r="PTG92" s="1"/>
      <c r="PTH92" s="1"/>
      <c r="PTI92" s="1"/>
      <c r="PTJ92" s="1"/>
      <c r="PTK92" s="1"/>
      <c r="PTL92" s="1"/>
      <c r="PTM92" s="1"/>
      <c r="PTN92" s="1"/>
      <c r="PTO92" s="1"/>
      <c r="PTP92" s="1"/>
      <c r="PTQ92" s="1"/>
      <c r="PTR92" s="1"/>
      <c r="PTS92" s="1"/>
      <c r="PTT92" s="1"/>
      <c r="PTU92" s="1"/>
      <c r="PTV92" s="1"/>
      <c r="PTW92" s="1"/>
      <c r="PTX92" s="1"/>
      <c r="PTY92" s="1"/>
      <c r="PTZ92" s="1"/>
      <c r="PUA92" s="1"/>
      <c r="PUB92" s="1"/>
      <c r="PUC92" s="1"/>
      <c r="PUD92" s="1"/>
      <c r="PUE92" s="1"/>
      <c r="PUF92" s="1"/>
      <c r="PUG92" s="1"/>
      <c r="PUH92" s="1"/>
      <c r="PUI92" s="1"/>
      <c r="PUJ92" s="1"/>
      <c r="PUK92" s="1"/>
      <c r="PUL92" s="1"/>
      <c r="PUM92" s="1"/>
      <c r="PUN92" s="1"/>
      <c r="PUO92" s="1"/>
      <c r="PUP92" s="1"/>
      <c r="PUQ92" s="1"/>
      <c r="PUR92" s="1"/>
      <c r="PUS92" s="1"/>
      <c r="PUT92" s="1"/>
      <c r="PUU92" s="1"/>
      <c r="PUV92" s="1"/>
      <c r="PUW92" s="1"/>
      <c r="PUX92" s="1"/>
      <c r="PUY92" s="1"/>
      <c r="PUZ92" s="1"/>
      <c r="PVA92" s="1"/>
      <c r="PVB92" s="1"/>
      <c r="PVC92" s="1"/>
      <c r="PVD92" s="1"/>
      <c r="PVE92" s="1"/>
      <c r="PVF92" s="1"/>
      <c r="PVG92" s="1"/>
      <c r="PVH92" s="1"/>
      <c r="PVI92" s="1"/>
      <c r="PVJ92" s="1"/>
      <c r="PVK92" s="1"/>
      <c r="PVL92" s="1"/>
      <c r="PVM92" s="1"/>
      <c r="PVN92" s="1"/>
      <c r="PVO92" s="1"/>
      <c r="PVP92" s="1"/>
      <c r="PVQ92" s="1"/>
      <c r="PVR92" s="1"/>
      <c r="PVS92" s="1"/>
      <c r="PVT92" s="1"/>
      <c r="PVU92" s="1"/>
      <c r="PVV92" s="1"/>
      <c r="PVW92" s="1"/>
      <c r="PVX92" s="1"/>
      <c r="PVY92" s="1"/>
      <c r="PVZ92" s="1"/>
      <c r="PWA92" s="1"/>
      <c r="PWB92" s="1"/>
      <c r="PWC92" s="1"/>
      <c r="PWD92" s="1"/>
      <c r="PWE92" s="1"/>
      <c r="PWF92" s="1"/>
      <c r="PWG92" s="1"/>
      <c r="PWH92" s="1"/>
      <c r="PWI92" s="1"/>
      <c r="PWJ92" s="1"/>
      <c r="PWK92" s="1"/>
      <c r="PWL92" s="1"/>
      <c r="PWM92" s="1"/>
      <c r="PWN92" s="1"/>
      <c r="PWO92" s="1"/>
      <c r="PWP92" s="1"/>
      <c r="PWQ92" s="1"/>
      <c r="PWR92" s="1"/>
      <c r="PWS92" s="1"/>
      <c r="PWT92" s="1"/>
      <c r="PWU92" s="1"/>
      <c r="PWV92" s="1"/>
      <c r="PWW92" s="1"/>
      <c r="PWX92" s="1"/>
      <c r="PWY92" s="1"/>
      <c r="PWZ92" s="1"/>
      <c r="PXA92" s="1"/>
      <c r="PXB92" s="1"/>
      <c r="PXC92" s="1"/>
      <c r="PXD92" s="1"/>
      <c r="PXE92" s="1"/>
      <c r="PXF92" s="1"/>
      <c r="PXG92" s="1"/>
      <c r="PXH92" s="1"/>
      <c r="PXI92" s="1"/>
      <c r="PXJ92" s="1"/>
      <c r="PXK92" s="1"/>
      <c r="PXL92" s="1"/>
      <c r="PXM92" s="1"/>
      <c r="PXN92" s="1"/>
      <c r="PXO92" s="1"/>
      <c r="PXP92" s="1"/>
      <c r="PXQ92" s="1"/>
      <c r="PXR92" s="1"/>
      <c r="PXS92" s="1"/>
      <c r="PXT92" s="1"/>
      <c r="PXU92" s="1"/>
      <c r="PXV92" s="1"/>
      <c r="PXW92" s="1"/>
      <c r="PXX92" s="1"/>
      <c r="PXY92" s="1"/>
      <c r="PXZ92" s="1"/>
      <c r="PYA92" s="1"/>
      <c r="PYB92" s="1"/>
      <c r="PYC92" s="1"/>
      <c r="PYD92" s="1"/>
      <c r="PYE92" s="1"/>
      <c r="PYF92" s="1"/>
      <c r="PYG92" s="1"/>
      <c r="PYH92" s="1"/>
      <c r="PYI92" s="1"/>
      <c r="PYJ92" s="1"/>
      <c r="PYK92" s="1"/>
      <c r="PYL92" s="1"/>
      <c r="PYM92" s="1"/>
      <c r="PYN92" s="1"/>
      <c r="PYO92" s="1"/>
      <c r="PYP92" s="1"/>
      <c r="PYQ92" s="1"/>
      <c r="PYR92" s="1"/>
      <c r="PYS92" s="1"/>
      <c r="PYT92" s="1"/>
      <c r="PYU92" s="1"/>
      <c r="PYV92" s="1"/>
      <c r="PYW92" s="1"/>
      <c r="PYX92" s="1"/>
      <c r="PYY92" s="1"/>
      <c r="PYZ92" s="1"/>
      <c r="PZA92" s="1"/>
      <c r="PZB92" s="1"/>
      <c r="PZC92" s="1"/>
      <c r="PZD92" s="1"/>
      <c r="PZE92" s="1"/>
      <c r="PZF92" s="1"/>
      <c r="PZG92" s="1"/>
      <c r="PZH92" s="1"/>
      <c r="PZI92" s="1"/>
      <c r="PZJ92" s="1"/>
      <c r="PZK92" s="1"/>
      <c r="PZL92" s="1"/>
      <c r="PZM92" s="1"/>
      <c r="PZN92" s="1"/>
      <c r="PZO92" s="1"/>
      <c r="PZP92" s="1"/>
      <c r="PZQ92" s="1"/>
      <c r="PZR92" s="1"/>
      <c r="PZS92" s="1"/>
      <c r="PZT92" s="1"/>
      <c r="PZU92" s="1"/>
      <c r="PZV92" s="1"/>
      <c r="PZW92" s="1"/>
      <c r="PZX92" s="1"/>
      <c r="PZY92" s="1"/>
      <c r="PZZ92" s="1"/>
      <c r="QAA92" s="1"/>
      <c r="QAB92" s="1"/>
      <c r="QAC92" s="1"/>
      <c r="QAD92" s="1"/>
      <c r="QAE92" s="1"/>
      <c r="QAF92" s="1"/>
      <c r="QAG92" s="1"/>
      <c r="QAH92" s="1"/>
      <c r="QAI92" s="1"/>
      <c r="QAJ92" s="1"/>
      <c r="QAK92" s="1"/>
      <c r="QAL92" s="1"/>
      <c r="QAM92" s="1"/>
      <c r="QAN92" s="1"/>
      <c r="QAO92" s="1"/>
      <c r="QAP92" s="1"/>
      <c r="QAQ92" s="1"/>
      <c r="QAR92" s="1"/>
      <c r="QAS92" s="1"/>
      <c r="QAT92" s="1"/>
      <c r="QAU92" s="1"/>
      <c r="QAV92" s="1"/>
      <c r="QAW92" s="1"/>
      <c r="QAX92" s="1"/>
      <c r="QAY92" s="1"/>
      <c r="QAZ92" s="1"/>
      <c r="QBA92" s="1"/>
      <c r="QBB92" s="1"/>
      <c r="QBC92" s="1"/>
      <c r="QBD92" s="1"/>
      <c r="QBE92" s="1"/>
      <c r="QBF92" s="1"/>
      <c r="QBG92" s="1"/>
      <c r="QBH92" s="1"/>
      <c r="QBI92" s="1"/>
      <c r="QBJ92" s="1"/>
      <c r="QBK92" s="1"/>
      <c r="QBL92" s="1"/>
      <c r="QBM92" s="1"/>
      <c r="QBN92" s="1"/>
      <c r="QBO92" s="1"/>
      <c r="QBP92" s="1"/>
      <c r="QBQ92" s="1"/>
      <c r="QBR92" s="1"/>
      <c r="QBS92" s="1"/>
      <c r="QBT92" s="1"/>
      <c r="QBU92" s="1"/>
      <c r="QBV92" s="1"/>
      <c r="QBW92" s="1"/>
      <c r="QBX92" s="1"/>
      <c r="QBY92" s="1"/>
      <c r="QBZ92" s="1"/>
      <c r="QCA92" s="1"/>
      <c r="QCB92" s="1"/>
      <c r="QCC92" s="1"/>
      <c r="QCD92" s="1"/>
      <c r="QCE92" s="1"/>
      <c r="QCF92" s="1"/>
      <c r="QCG92" s="1"/>
      <c r="QCH92" s="1"/>
      <c r="QCI92" s="1"/>
      <c r="QCJ92" s="1"/>
      <c r="QCK92" s="1"/>
      <c r="QCL92" s="1"/>
      <c r="QCM92" s="1"/>
      <c r="QCN92" s="1"/>
      <c r="QCO92" s="1"/>
      <c r="QCP92" s="1"/>
      <c r="QCQ92" s="1"/>
      <c r="QCR92" s="1"/>
      <c r="QCS92" s="1"/>
      <c r="QCT92" s="1"/>
      <c r="QCU92" s="1"/>
      <c r="QCV92" s="1"/>
      <c r="QCW92" s="1"/>
      <c r="QCX92" s="1"/>
      <c r="QCY92" s="1"/>
      <c r="QCZ92" s="1"/>
      <c r="QDA92" s="1"/>
      <c r="QDB92" s="1"/>
      <c r="QDC92" s="1"/>
      <c r="QDD92" s="1"/>
      <c r="QDE92" s="1"/>
      <c r="QDF92" s="1"/>
      <c r="QDG92" s="1"/>
      <c r="QDH92" s="1"/>
      <c r="QDI92" s="1"/>
      <c r="QDJ92" s="1"/>
      <c r="QDK92" s="1"/>
      <c r="QDL92" s="1"/>
      <c r="QDM92" s="1"/>
      <c r="QDN92" s="1"/>
      <c r="QDO92" s="1"/>
      <c r="QDP92" s="1"/>
      <c r="QDQ92" s="1"/>
      <c r="QDR92" s="1"/>
      <c r="QDS92" s="1"/>
      <c r="QDT92" s="1"/>
      <c r="QDU92" s="1"/>
      <c r="QDV92" s="1"/>
      <c r="QDW92" s="1"/>
      <c r="QDX92" s="1"/>
      <c r="QDY92" s="1"/>
      <c r="QDZ92" s="1"/>
      <c r="QEA92" s="1"/>
      <c r="QEB92" s="1"/>
      <c r="QEC92" s="1"/>
      <c r="QED92" s="1"/>
      <c r="QEE92" s="1"/>
      <c r="QEF92" s="1"/>
      <c r="QEG92" s="1"/>
      <c r="QEH92" s="1"/>
      <c r="QEI92" s="1"/>
      <c r="QEJ92" s="1"/>
      <c r="QEK92" s="1"/>
      <c r="QEL92" s="1"/>
      <c r="QEM92" s="1"/>
      <c r="QEN92" s="1"/>
      <c r="QEO92" s="1"/>
      <c r="QEP92" s="1"/>
      <c r="QEQ92" s="1"/>
      <c r="QER92" s="1"/>
      <c r="QES92" s="1"/>
      <c r="QET92" s="1"/>
      <c r="QEU92" s="1"/>
      <c r="QEV92" s="1"/>
      <c r="QEW92" s="1"/>
      <c r="QEX92" s="1"/>
      <c r="QEY92" s="1"/>
      <c r="QEZ92" s="1"/>
      <c r="QFA92" s="1"/>
      <c r="QFB92" s="1"/>
      <c r="QFC92" s="1"/>
      <c r="QFD92" s="1"/>
      <c r="QFE92" s="1"/>
      <c r="QFF92" s="1"/>
      <c r="QFG92" s="1"/>
      <c r="QFH92" s="1"/>
      <c r="QFI92" s="1"/>
      <c r="QFJ92" s="1"/>
      <c r="QFK92" s="1"/>
      <c r="QFL92" s="1"/>
      <c r="QFM92" s="1"/>
      <c r="QFN92" s="1"/>
      <c r="QFO92" s="1"/>
      <c r="QFP92" s="1"/>
      <c r="QFQ92" s="1"/>
      <c r="QFR92" s="1"/>
      <c r="QFS92" s="1"/>
      <c r="QFT92" s="1"/>
      <c r="QFU92" s="1"/>
      <c r="QFV92" s="1"/>
      <c r="QFW92" s="1"/>
      <c r="QFX92" s="1"/>
      <c r="QFY92" s="1"/>
      <c r="QFZ92" s="1"/>
      <c r="QGA92" s="1"/>
      <c r="QGB92" s="1"/>
      <c r="QGC92" s="1"/>
      <c r="QGD92" s="1"/>
      <c r="QGE92" s="1"/>
      <c r="QGF92" s="1"/>
      <c r="QGG92" s="1"/>
      <c r="QGH92" s="1"/>
      <c r="QGI92" s="1"/>
      <c r="QGJ92" s="1"/>
      <c r="QGK92" s="1"/>
      <c r="QGL92" s="1"/>
      <c r="QGM92" s="1"/>
      <c r="QGN92" s="1"/>
      <c r="QGO92" s="1"/>
      <c r="QGP92" s="1"/>
      <c r="QGQ92" s="1"/>
      <c r="QGR92" s="1"/>
      <c r="QGS92" s="1"/>
      <c r="QGT92" s="1"/>
      <c r="QGU92" s="1"/>
      <c r="QGV92" s="1"/>
      <c r="QGW92" s="1"/>
      <c r="QGX92" s="1"/>
      <c r="QGY92" s="1"/>
      <c r="QGZ92" s="1"/>
      <c r="QHA92" s="1"/>
      <c r="QHB92" s="1"/>
      <c r="QHC92" s="1"/>
      <c r="QHD92" s="1"/>
      <c r="QHE92" s="1"/>
      <c r="QHF92" s="1"/>
      <c r="QHG92" s="1"/>
      <c r="QHH92" s="1"/>
      <c r="QHI92" s="1"/>
      <c r="QHJ92" s="1"/>
      <c r="QHK92" s="1"/>
      <c r="QHL92" s="1"/>
      <c r="QHM92" s="1"/>
      <c r="QHN92" s="1"/>
      <c r="QHO92" s="1"/>
      <c r="QHP92" s="1"/>
      <c r="QHQ92" s="1"/>
      <c r="QHR92" s="1"/>
      <c r="QHS92" s="1"/>
      <c r="QHT92" s="1"/>
      <c r="QHU92" s="1"/>
      <c r="QHV92" s="1"/>
      <c r="QHW92" s="1"/>
      <c r="QHX92" s="1"/>
      <c r="QHY92" s="1"/>
      <c r="QHZ92" s="1"/>
      <c r="QIA92" s="1"/>
      <c r="QIB92" s="1"/>
      <c r="QIC92" s="1"/>
      <c r="QID92" s="1"/>
      <c r="QIE92" s="1"/>
      <c r="QIF92" s="1"/>
      <c r="QIG92" s="1"/>
      <c r="QIH92" s="1"/>
      <c r="QII92" s="1"/>
      <c r="QIJ92" s="1"/>
      <c r="QIK92" s="1"/>
      <c r="QIL92" s="1"/>
      <c r="QIM92" s="1"/>
      <c r="QIN92" s="1"/>
      <c r="QIO92" s="1"/>
      <c r="QIP92" s="1"/>
      <c r="QIQ92" s="1"/>
      <c r="QIR92" s="1"/>
      <c r="QIS92" s="1"/>
      <c r="QIT92" s="1"/>
      <c r="QIU92" s="1"/>
      <c r="QIV92" s="1"/>
      <c r="QIW92" s="1"/>
      <c r="QIX92" s="1"/>
      <c r="QIY92" s="1"/>
      <c r="QIZ92" s="1"/>
      <c r="QJA92" s="1"/>
      <c r="QJB92" s="1"/>
      <c r="QJC92" s="1"/>
      <c r="QJD92" s="1"/>
      <c r="QJE92" s="1"/>
      <c r="QJF92" s="1"/>
      <c r="QJG92" s="1"/>
      <c r="QJH92" s="1"/>
      <c r="QJI92" s="1"/>
      <c r="QJJ92" s="1"/>
      <c r="QJK92" s="1"/>
      <c r="QJL92" s="1"/>
      <c r="QJM92" s="1"/>
      <c r="QJN92" s="1"/>
      <c r="QJO92" s="1"/>
      <c r="QJP92" s="1"/>
      <c r="QJQ92" s="1"/>
      <c r="QJR92" s="1"/>
      <c r="QJS92" s="1"/>
      <c r="QJT92" s="1"/>
      <c r="QJU92" s="1"/>
      <c r="QJV92" s="1"/>
      <c r="QJW92" s="1"/>
      <c r="QJX92" s="1"/>
      <c r="QJY92" s="1"/>
      <c r="QJZ92" s="1"/>
      <c r="QKA92" s="1"/>
      <c r="QKB92" s="1"/>
      <c r="QKC92" s="1"/>
      <c r="QKD92" s="1"/>
      <c r="QKE92" s="1"/>
      <c r="QKF92" s="1"/>
      <c r="QKG92" s="1"/>
      <c r="QKH92" s="1"/>
      <c r="QKI92" s="1"/>
      <c r="QKJ92" s="1"/>
      <c r="QKK92" s="1"/>
      <c r="QKL92" s="1"/>
      <c r="QKM92" s="1"/>
      <c r="QKN92" s="1"/>
      <c r="QKO92" s="1"/>
      <c r="QKP92" s="1"/>
      <c r="QKQ92" s="1"/>
      <c r="QKR92" s="1"/>
      <c r="QKS92" s="1"/>
      <c r="QKT92" s="1"/>
      <c r="QKU92" s="1"/>
      <c r="QKV92" s="1"/>
      <c r="QKW92" s="1"/>
      <c r="QKX92" s="1"/>
      <c r="QKY92" s="1"/>
      <c r="QKZ92" s="1"/>
      <c r="QLA92" s="1"/>
      <c r="QLB92" s="1"/>
      <c r="QLC92" s="1"/>
      <c r="QLD92" s="1"/>
      <c r="QLE92" s="1"/>
      <c r="QLF92" s="1"/>
      <c r="QLG92" s="1"/>
      <c r="QLH92" s="1"/>
      <c r="QLI92" s="1"/>
      <c r="QLJ92" s="1"/>
      <c r="QLK92" s="1"/>
      <c r="QLL92" s="1"/>
      <c r="QLM92" s="1"/>
      <c r="QLN92" s="1"/>
      <c r="QLO92" s="1"/>
      <c r="QLP92" s="1"/>
      <c r="QLQ92" s="1"/>
      <c r="QLR92" s="1"/>
      <c r="QLS92" s="1"/>
      <c r="QLT92" s="1"/>
      <c r="QLU92" s="1"/>
      <c r="QLV92" s="1"/>
      <c r="QLW92" s="1"/>
      <c r="QLX92" s="1"/>
      <c r="QLY92" s="1"/>
      <c r="QLZ92" s="1"/>
      <c r="QMA92" s="1"/>
      <c r="QMB92" s="1"/>
      <c r="QMC92" s="1"/>
      <c r="QMD92" s="1"/>
      <c r="QME92" s="1"/>
      <c r="QMF92" s="1"/>
      <c r="QMG92" s="1"/>
      <c r="QMH92" s="1"/>
      <c r="QMI92" s="1"/>
      <c r="QMJ92" s="1"/>
      <c r="QMK92" s="1"/>
      <c r="QML92" s="1"/>
      <c r="QMM92" s="1"/>
      <c r="QMN92" s="1"/>
      <c r="QMO92" s="1"/>
      <c r="QMP92" s="1"/>
      <c r="QMQ92" s="1"/>
      <c r="QMR92" s="1"/>
      <c r="QMS92" s="1"/>
      <c r="QMT92" s="1"/>
      <c r="QMU92" s="1"/>
      <c r="QMV92" s="1"/>
      <c r="QMW92" s="1"/>
      <c r="QMX92" s="1"/>
      <c r="QMY92" s="1"/>
      <c r="QMZ92" s="1"/>
      <c r="QNA92" s="1"/>
      <c r="QNB92" s="1"/>
      <c r="QNC92" s="1"/>
      <c r="QND92" s="1"/>
      <c r="QNE92" s="1"/>
      <c r="QNF92" s="1"/>
      <c r="QNG92" s="1"/>
      <c r="QNH92" s="1"/>
      <c r="QNI92" s="1"/>
      <c r="QNJ92" s="1"/>
      <c r="QNK92" s="1"/>
      <c r="QNL92" s="1"/>
      <c r="QNM92" s="1"/>
      <c r="QNN92" s="1"/>
      <c r="QNO92" s="1"/>
      <c r="QNP92" s="1"/>
      <c r="QNQ92" s="1"/>
      <c r="QNR92" s="1"/>
      <c r="QNS92" s="1"/>
      <c r="QNT92" s="1"/>
      <c r="QNU92" s="1"/>
      <c r="QNV92" s="1"/>
      <c r="QNW92" s="1"/>
      <c r="QNX92" s="1"/>
      <c r="QNY92" s="1"/>
      <c r="QNZ92" s="1"/>
      <c r="QOA92" s="1"/>
      <c r="QOB92" s="1"/>
      <c r="QOC92" s="1"/>
      <c r="QOD92" s="1"/>
      <c r="QOE92" s="1"/>
      <c r="QOF92" s="1"/>
      <c r="QOG92" s="1"/>
      <c r="QOH92" s="1"/>
      <c r="QOI92" s="1"/>
      <c r="QOJ92" s="1"/>
      <c r="QOK92" s="1"/>
      <c r="QOL92" s="1"/>
      <c r="QOM92" s="1"/>
      <c r="QON92" s="1"/>
      <c r="QOO92" s="1"/>
      <c r="QOP92" s="1"/>
      <c r="QOQ92" s="1"/>
      <c r="QOR92" s="1"/>
      <c r="QOS92" s="1"/>
      <c r="QOT92" s="1"/>
      <c r="QOU92" s="1"/>
      <c r="QOV92" s="1"/>
      <c r="QOW92" s="1"/>
      <c r="QOX92" s="1"/>
      <c r="QOY92" s="1"/>
      <c r="QOZ92" s="1"/>
      <c r="QPA92" s="1"/>
      <c r="QPB92" s="1"/>
      <c r="QPC92" s="1"/>
      <c r="QPD92" s="1"/>
      <c r="QPE92" s="1"/>
      <c r="QPF92" s="1"/>
      <c r="QPG92" s="1"/>
      <c r="QPH92" s="1"/>
      <c r="QPI92" s="1"/>
      <c r="QPJ92" s="1"/>
      <c r="QPK92" s="1"/>
      <c r="QPL92" s="1"/>
      <c r="QPM92" s="1"/>
      <c r="QPN92" s="1"/>
      <c r="QPO92" s="1"/>
      <c r="QPP92" s="1"/>
      <c r="QPQ92" s="1"/>
      <c r="QPR92" s="1"/>
      <c r="QPS92" s="1"/>
      <c r="QPT92" s="1"/>
      <c r="QPU92" s="1"/>
      <c r="QPV92" s="1"/>
      <c r="QPW92" s="1"/>
      <c r="QPX92" s="1"/>
      <c r="QPY92" s="1"/>
      <c r="QPZ92" s="1"/>
      <c r="QQA92" s="1"/>
      <c r="QQB92" s="1"/>
      <c r="QQC92" s="1"/>
      <c r="QQD92" s="1"/>
      <c r="QQE92" s="1"/>
      <c r="QQF92" s="1"/>
      <c r="QQG92" s="1"/>
      <c r="QQH92" s="1"/>
      <c r="QQI92" s="1"/>
      <c r="QQJ92" s="1"/>
      <c r="QQK92" s="1"/>
      <c r="QQL92" s="1"/>
      <c r="QQM92" s="1"/>
      <c r="QQN92" s="1"/>
      <c r="QQO92" s="1"/>
      <c r="QQP92" s="1"/>
      <c r="QQQ92" s="1"/>
      <c r="QQR92" s="1"/>
      <c r="QQS92" s="1"/>
      <c r="QQT92" s="1"/>
      <c r="QQU92" s="1"/>
      <c r="QQV92" s="1"/>
      <c r="QQW92" s="1"/>
      <c r="QQX92" s="1"/>
      <c r="QQY92" s="1"/>
      <c r="QQZ92" s="1"/>
      <c r="QRA92" s="1"/>
      <c r="QRB92" s="1"/>
      <c r="QRC92" s="1"/>
      <c r="QRD92" s="1"/>
      <c r="QRE92" s="1"/>
      <c r="QRF92" s="1"/>
      <c r="QRG92" s="1"/>
      <c r="QRH92" s="1"/>
      <c r="QRI92" s="1"/>
      <c r="QRJ92" s="1"/>
      <c r="QRK92" s="1"/>
      <c r="QRL92" s="1"/>
      <c r="QRM92" s="1"/>
      <c r="QRN92" s="1"/>
      <c r="QRO92" s="1"/>
      <c r="QRP92" s="1"/>
      <c r="QRQ92" s="1"/>
      <c r="QRR92" s="1"/>
      <c r="QRS92" s="1"/>
      <c r="QRT92" s="1"/>
      <c r="QRU92" s="1"/>
      <c r="QRV92" s="1"/>
      <c r="QRW92" s="1"/>
      <c r="QRX92" s="1"/>
      <c r="QRY92" s="1"/>
      <c r="QRZ92" s="1"/>
      <c r="QSA92" s="1"/>
      <c r="QSB92" s="1"/>
      <c r="QSC92" s="1"/>
      <c r="QSD92" s="1"/>
      <c r="QSE92" s="1"/>
      <c r="QSF92" s="1"/>
      <c r="QSG92" s="1"/>
      <c r="QSH92" s="1"/>
      <c r="QSI92" s="1"/>
      <c r="QSJ92" s="1"/>
      <c r="QSK92" s="1"/>
      <c r="QSL92" s="1"/>
      <c r="QSM92" s="1"/>
      <c r="QSN92" s="1"/>
      <c r="QSO92" s="1"/>
      <c r="QSP92" s="1"/>
      <c r="QSQ92" s="1"/>
      <c r="QSR92" s="1"/>
      <c r="QSS92" s="1"/>
      <c r="QST92" s="1"/>
      <c r="QSU92" s="1"/>
      <c r="QSV92" s="1"/>
      <c r="QSW92" s="1"/>
      <c r="QSX92" s="1"/>
      <c r="QSY92" s="1"/>
      <c r="QSZ92" s="1"/>
      <c r="QTA92" s="1"/>
      <c r="QTB92" s="1"/>
      <c r="QTC92" s="1"/>
      <c r="QTD92" s="1"/>
      <c r="QTE92" s="1"/>
      <c r="QTF92" s="1"/>
      <c r="QTG92" s="1"/>
      <c r="QTH92" s="1"/>
      <c r="QTI92" s="1"/>
      <c r="QTJ92" s="1"/>
      <c r="QTK92" s="1"/>
      <c r="QTL92" s="1"/>
      <c r="QTM92" s="1"/>
      <c r="QTN92" s="1"/>
      <c r="QTO92" s="1"/>
      <c r="QTP92" s="1"/>
      <c r="QTQ92" s="1"/>
      <c r="QTR92" s="1"/>
      <c r="QTS92" s="1"/>
      <c r="QTT92" s="1"/>
      <c r="QTU92" s="1"/>
      <c r="QTV92" s="1"/>
      <c r="QTW92" s="1"/>
      <c r="QTX92" s="1"/>
      <c r="QTY92" s="1"/>
      <c r="QTZ92" s="1"/>
      <c r="QUA92" s="1"/>
      <c r="QUB92" s="1"/>
      <c r="QUC92" s="1"/>
      <c r="QUD92" s="1"/>
      <c r="QUE92" s="1"/>
      <c r="QUF92" s="1"/>
      <c r="QUG92" s="1"/>
      <c r="QUH92" s="1"/>
      <c r="QUI92" s="1"/>
      <c r="QUJ92" s="1"/>
      <c r="QUK92" s="1"/>
      <c r="QUL92" s="1"/>
      <c r="QUM92" s="1"/>
      <c r="QUN92" s="1"/>
      <c r="QUO92" s="1"/>
      <c r="QUP92" s="1"/>
      <c r="QUQ92" s="1"/>
      <c r="QUR92" s="1"/>
      <c r="QUS92" s="1"/>
      <c r="QUT92" s="1"/>
      <c r="QUU92" s="1"/>
      <c r="QUV92" s="1"/>
      <c r="QUW92" s="1"/>
      <c r="QUX92" s="1"/>
      <c r="QUY92" s="1"/>
      <c r="QUZ92" s="1"/>
      <c r="QVA92" s="1"/>
      <c r="QVB92" s="1"/>
      <c r="QVC92" s="1"/>
      <c r="QVD92" s="1"/>
      <c r="QVE92" s="1"/>
      <c r="QVF92" s="1"/>
      <c r="QVG92" s="1"/>
      <c r="QVH92" s="1"/>
      <c r="QVI92" s="1"/>
      <c r="QVJ92" s="1"/>
      <c r="QVK92" s="1"/>
      <c r="QVL92" s="1"/>
      <c r="QVM92" s="1"/>
      <c r="QVN92" s="1"/>
      <c r="QVO92" s="1"/>
      <c r="QVP92" s="1"/>
      <c r="QVQ92" s="1"/>
      <c r="QVR92" s="1"/>
      <c r="QVS92" s="1"/>
      <c r="QVT92" s="1"/>
      <c r="QVU92" s="1"/>
      <c r="QVV92" s="1"/>
      <c r="QVW92" s="1"/>
      <c r="QVX92" s="1"/>
      <c r="QVY92" s="1"/>
      <c r="QVZ92" s="1"/>
      <c r="QWA92" s="1"/>
      <c r="QWB92" s="1"/>
      <c r="QWC92" s="1"/>
      <c r="QWD92" s="1"/>
      <c r="QWE92" s="1"/>
      <c r="QWF92" s="1"/>
      <c r="QWG92" s="1"/>
      <c r="QWH92" s="1"/>
      <c r="QWI92" s="1"/>
      <c r="QWJ92" s="1"/>
      <c r="QWK92" s="1"/>
      <c r="QWL92" s="1"/>
      <c r="QWM92" s="1"/>
      <c r="QWN92" s="1"/>
      <c r="QWO92" s="1"/>
      <c r="QWP92" s="1"/>
      <c r="QWQ92" s="1"/>
      <c r="QWR92" s="1"/>
      <c r="QWS92" s="1"/>
      <c r="QWT92" s="1"/>
      <c r="QWU92" s="1"/>
      <c r="QWV92" s="1"/>
      <c r="QWW92" s="1"/>
      <c r="QWX92" s="1"/>
      <c r="QWY92" s="1"/>
      <c r="QWZ92" s="1"/>
      <c r="QXA92" s="1"/>
      <c r="QXB92" s="1"/>
      <c r="QXC92" s="1"/>
      <c r="QXD92" s="1"/>
      <c r="QXE92" s="1"/>
      <c r="QXF92" s="1"/>
      <c r="QXG92" s="1"/>
      <c r="QXH92" s="1"/>
      <c r="QXI92" s="1"/>
      <c r="QXJ92" s="1"/>
      <c r="QXK92" s="1"/>
      <c r="QXL92" s="1"/>
      <c r="QXM92" s="1"/>
      <c r="QXN92" s="1"/>
      <c r="QXO92" s="1"/>
      <c r="QXP92" s="1"/>
      <c r="QXQ92" s="1"/>
      <c r="QXR92" s="1"/>
      <c r="QXS92" s="1"/>
      <c r="QXT92" s="1"/>
      <c r="QXU92" s="1"/>
      <c r="QXV92" s="1"/>
      <c r="QXW92" s="1"/>
      <c r="QXX92" s="1"/>
      <c r="QXY92" s="1"/>
      <c r="QXZ92" s="1"/>
      <c r="QYA92" s="1"/>
      <c r="QYB92" s="1"/>
      <c r="QYC92" s="1"/>
      <c r="QYD92" s="1"/>
      <c r="QYE92" s="1"/>
      <c r="QYF92" s="1"/>
      <c r="QYG92" s="1"/>
      <c r="QYH92" s="1"/>
      <c r="QYI92" s="1"/>
      <c r="QYJ92" s="1"/>
      <c r="QYK92" s="1"/>
      <c r="QYL92" s="1"/>
      <c r="QYM92" s="1"/>
      <c r="QYN92" s="1"/>
      <c r="QYO92" s="1"/>
      <c r="QYP92" s="1"/>
      <c r="QYQ92" s="1"/>
      <c r="QYR92" s="1"/>
      <c r="QYS92" s="1"/>
      <c r="QYT92" s="1"/>
      <c r="QYU92" s="1"/>
      <c r="QYV92" s="1"/>
      <c r="QYW92" s="1"/>
      <c r="QYX92" s="1"/>
      <c r="QYY92" s="1"/>
      <c r="QYZ92" s="1"/>
      <c r="QZA92" s="1"/>
      <c r="QZB92" s="1"/>
      <c r="QZC92" s="1"/>
      <c r="QZD92" s="1"/>
      <c r="QZE92" s="1"/>
      <c r="QZF92" s="1"/>
      <c r="QZG92" s="1"/>
      <c r="QZH92" s="1"/>
      <c r="QZI92" s="1"/>
      <c r="QZJ92" s="1"/>
      <c r="QZK92" s="1"/>
      <c r="QZL92" s="1"/>
      <c r="QZM92" s="1"/>
      <c r="QZN92" s="1"/>
      <c r="QZO92" s="1"/>
      <c r="QZP92" s="1"/>
      <c r="QZQ92" s="1"/>
      <c r="QZR92" s="1"/>
      <c r="QZS92" s="1"/>
      <c r="QZT92" s="1"/>
      <c r="QZU92" s="1"/>
      <c r="QZV92" s="1"/>
      <c r="QZW92" s="1"/>
      <c r="QZX92" s="1"/>
      <c r="QZY92" s="1"/>
      <c r="QZZ92" s="1"/>
      <c r="RAA92" s="1"/>
      <c r="RAB92" s="1"/>
      <c r="RAC92" s="1"/>
      <c r="RAD92" s="1"/>
      <c r="RAE92" s="1"/>
      <c r="RAF92" s="1"/>
      <c r="RAG92" s="1"/>
      <c r="RAH92" s="1"/>
      <c r="RAI92" s="1"/>
      <c r="RAJ92" s="1"/>
      <c r="RAK92" s="1"/>
      <c r="RAL92" s="1"/>
      <c r="RAM92" s="1"/>
      <c r="RAN92" s="1"/>
      <c r="RAO92" s="1"/>
      <c r="RAP92" s="1"/>
      <c r="RAQ92" s="1"/>
      <c r="RAR92" s="1"/>
      <c r="RAS92" s="1"/>
      <c r="RAT92" s="1"/>
      <c r="RAU92" s="1"/>
      <c r="RAV92" s="1"/>
      <c r="RAW92" s="1"/>
      <c r="RAX92" s="1"/>
      <c r="RAY92" s="1"/>
      <c r="RAZ92" s="1"/>
      <c r="RBA92" s="1"/>
      <c r="RBB92" s="1"/>
      <c r="RBC92" s="1"/>
      <c r="RBD92" s="1"/>
      <c r="RBE92" s="1"/>
      <c r="RBF92" s="1"/>
      <c r="RBG92" s="1"/>
      <c r="RBH92" s="1"/>
      <c r="RBI92" s="1"/>
      <c r="RBJ92" s="1"/>
      <c r="RBK92" s="1"/>
      <c r="RBL92" s="1"/>
      <c r="RBM92" s="1"/>
      <c r="RBN92" s="1"/>
      <c r="RBO92" s="1"/>
      <c r="RBP92" s="1"/>
      <c r="RBQ92" s="1"/>
      <c r="RBR92" s="1"/>
      <c r="RBS92" s="1"/>
      <c r="RBT92" s="1"/>
      <c r="RBU92" s="1"/>
      <c r="RBV92" s="1"/>
      <c r="RBW92" s="1"/>
      <c r="RBX92" s="1"/>
      <c r="RBY92" s="1"/>
      <c r="RBZ92" s="1"/>
      <c r="RCA92" s="1"/>
      <c r="RCB92" s="1"/>
      <c r="RCC92" s="1"/>
      <c r="RCD92" s="1"/>
      <c r="RCE92" s="1"/>
      <c r="RCF92" s="1"/>
      <c r="RCG92" s="1"/>
      <c r="RCH92" s="1"/>
      <c r="RCI92" s="1"/>
      <c r="RCJ92" s="1"/>
      <c r="RCK92" s="1"/>
      <c r="RCL92" s="1"/>
      <c r="RCM92" s="1"/>
      <c r="RCN92" s="1"/>
      <c r="RCO92" s="1"/>
      <c r="RCP92" s="1"/>
      <c r="RCQ92" s="1"/>
      <c r="RCR92" s="1"/>
      <c r="RCS92" s="1"/>
      <c r="RCT92" s="1"/>
      <c r="RCU92" s="1"/>
      <c r="RCV92" s="1"/>
      <c r="RCW92" s="1"/>
      <c r="RCX92" s="1"/>
      <c r="RCY92" s="1"/>
      <c r="RCZ92" s="1"/>
      <c r="RDA92" s="1"/>
      <c r="RDB92" s="1"/>
      <c r="RDC92" s="1"/>
      <c r="RDD92" s="1"/>
      <c r="RDE92" s="1"/>
      <c r="RDF92" s="1"/>
      <c r="RDG92" s="1"/>
      <c r="RDH92" s="1"/>
      <c r="RDI92" s="1"/>
      <c r="RDJ92" s="1"/>
      <c r="RDK92" s="1"/>
      <c r="RDL92" s="1"/>
      <c r="RDM92" s="1"/>
      <c r="RDN92" s="1"/>
      <c r="RDO92" s="1"/>
      <c r="RDP92" s="1"/>
      <c r="RDQ92" s="1"/>
      <c r="RDR92" s="1"/>
      <c r="RDS92" s="1"/>
      <c r="RDT92" s="1"/>
      <c r="RDU92" s="1"/>
      <c r="RDV92" s="1"/>
      <c r="RDW92" s="1"/>
      <c r="RDX92" s="1"/>
      <c r="RDY92" s="1"/>
      <c r="RDZ92" s="1"/>
      <c r="REA92" s="1"/>
      <c r="REB92" s="1"/>
      <c r="REC92" s="1"/>
      <c r="RED92" s="1"/>
      <c r="REE92" s="1"/>
      <c r="REF92" s="1"/>
      <c r="REG92" s="1"/>
      <c r="REH92" s="1"/>
      <c r="REI92" s="1"/>
      <c r="REJ92" s="1"/>
      <c r="REK92" s="1"/>
      <c r="REL92" s="1"/>
      <c r="REM92" s="1"/>
      <c r="REN92" s="1"/>
      <c r="REO92" s="1"/>
      <c r="REP92" s="1"/>
      <c r="REQ92" s="1"/>
      <c r="RER92" s="1"/>
      <c r="RES92" s="1"/>
      <c r="RET92" s="1"/>
      <c r="REU92" s="1"/>
      <c r="REV92" s="1"/>
      <c r="REW92" s="1"/>
      <c r="REX92" s="1"/>
      <c r="REY92" s="1"/>
      <c r="REZ92" s="1"/>
      <c r="RFA92" s="1"/>
      <c r="RFB92" s="1"/>
      <c r="RFC92" s="1"/>
      <c r="RFD92" s="1"/>
      <c r="RFE92" s="1"/>
      <c r="RFF92" s="1"/>
      <c r="RFG92" s="1"/>
      <c r="RFH92" s="1"/>
      <c r="RFI92" s="1"/>
      <c r="RFJ92" s="1"/>
      <c r="RFK92" s="1"/>
      <c r="RFL92" s="1"/>
      <c r="RFM92" s="1"/>
      <c r="RFN92" s="1"/>
      <c r="RFO92" s="1"/>
      <c r="RFP92" s="1"/>
      <c r="RFQ92" s="1"/>
      <c r="RFR92" s="1"/>
      <c r="RFS92" s="1"/>
      <c r="RFT92" s="1"/>
      <c r="RFU92" s="1"/>
      <c r="RFV92" s="1"/>
      <c r="RFW92" s="1"/>
      <c r="RFX92" s="1"/>
      <c r="RFY92" s="1"/>
      <c r="RFZ92" s="1"/>
      <c r="RGA92" s="1"/>
      <c r="RGB92" s="1"/>
      <c r="RGC92" s="1"/>
      <c r="RGD92" s="1"/>
      <c r="RGE92" s="1"/>
      <c r="RGF92" s="1"/>
      <c r="RGG92" s="1"/>
      <c r="RGH92" s="1"/>
      <c r="RGI92" s="1"/>
      <c r="RGJ92" s="1"/>
      <c r="RGK92" s="1"/>
      <c r="RGL92" s="1"/>
      <c r="RGM92" s="1"/>
      <c r="RGN92" s="1"/>
      <c r="RGO92" s="1"/>
      <c r="RGP92" s="1"/>
      <c r="RGQ92" s="1"/>
      <c r="RGR92" s="1"/>
      <c r="RGS92" s="1"/>
      <c r="RGT92" s="1"/>
      <c r="RGU92" s="1"/>
      <c r="RGV92" s="1"/>
      <c r="RGW92" s="1"/>
      <c r="RGX92" s="1"/>
      <c r="RGY92" s="1"/>
      <c r="RGZ92" s="1"/>
      <c r="RHA92" s="1"/>
      <c r="RHB92" s="1"/>
      <c r="RHC92" s="1"/>
      <c r="RHD92" s="1"/>
      <c r="RHE92" s="1"/>
      <c r="RHF92" s="1"/>
      <c r="RHG92" s="1"/>
      <c r="RHH92" s="1"/>
      <c r="RHI92" s="1"/>
      <c r="RHJ92" s="1"/>
      <c r="RHK92" s="1"/>
      <c r="RHL92" s="1"/>
      <c r="RHM92" s="1"/>
      <c r="RHN92" s="1"/>
      <c r="RHO92" s="1"/>
      <c r="RHP92" s="1"/>
      <c r="RHQ92" s="1"/>
      <c r="RHR92" s="1"/>
      <c r="RHS92" s="1"/>
      <c r="RHT92" s="1"/>
      <c r="RHU92" s="1"/>
      <c r="RHV92" s="1"/>
      <c r="RHW92" s="1"/>
      <c r="RHX92" s="1"/>
      <c r="RHY92" s="1"/>
      <c r="RHZ92" s="1"/>
      <c r="RIA92" s="1"/>
      <c r="RIB92" s="1"/>
      <c r="RIC92" s="1"/>
      <c r="RID92" s="1"/>
      <c r="RIE92" s="1"/>
      <c r="RIF92" s="1"/>
      <c r="RIG92" s="1"/>
      <c r="RIH92" s="1"/>
      <c r="RII92" s="1"/>
      <c r="RIJ92" s="1"/>
      <c r="RIK92" s="1"/>
      <c r="RIL92" s="1"/>
      <c r="RIM92" s="1"/>
      <c r="RIN92" s="1"/>
      <c r="RIO92" s="1"/>
      <c r="RIP92" s="1"/>
      <c r="RIQ92" s="1"/>
      <c r="RIR92" s="1"/>
      <c r="RIS92" s="1"/>
      <c r="RIT92" s="1"/>
      <c r="RIU92" s="1"/>
      <c r="RIV92" s="1"/>
      <c r="RIW92" s="1"/>
      <c r="RIX92" s="1"/>
      <c r="RIY92" s="1"/>
      <c r="RIZ92" s="1"/>
      <c r="RJA92" s="1"/>
      <c r="RJB92" s="1"/>
      <c r="RJC92" s="1"/>
      <c r="RJD92" s="1"/>
      <c r="RJE92" s="1"/>
      <c r="RJF92" s="1"/>
      <c r="RJG92" s="1"/>
      <c r="RJH92" s="1"/>
      <c r="RJI92" s="1"/>
      <c r="RJJ92" s="1"/>
      <c r="RJK92" s="1"/>
      <c r="RJL92" s="1"/>
      <c r="RJM92" s="1"/>
      <c r="RJN92" s="1"/>
      <c r="RJO92" s="1"/>
      <c r="RJP92" s="1"/>
      <c r="RJQ92" s="1"/>
      <c r="RJR92" s="1"/>
      <c r="RJS92" s="1"/>
      <c r="RJT92" s="1"/>
      <c r="RJU92" s="1"/>
      <c r="RJV92" s="1"/>
      <c r="RJW92" s="1"/>
      <c r="RJX92" s="1"/>
      <c r="RJY92" s="1"/>
      <c r="RJZ92" s="1"/>
      <c r="RKA92" s="1"/>
      <c r="RKB92" s="1"/>
      <c r="RKC92" s="1"/>
      <c r="RKD92" s="1"/>
      <c r="RKE92" s="1"/>
      <c r="RKF92" s="1"/>
      <c r="RKG92" s="1"/>
      <c r="RKH92" s="1"/>
      <c r="RKI92" s="1"/>
      <c r="RKJ92" s="1"/>
      <c r="RKK92" s="1"/>
      <c r="RKL92" s="1"/>
      <c r="RKM92" s="1"/>
      <c r="RKN92" s="1"/>
      <c r="RKO92" s="1"/>
      <c r="RKP92" s="1"/>
      <c r="RKQ92" s="1"/>
      <c r="RKR92" s="1"/>
      <c r="RKS92" s="1"/>
      <c r="RKT92" s="1"/>
      <c r="RKU92" s="1"/>
      <c r="RKV92" s="1"/>
      <c r="RKW92" s="1"/>
      <c r="RKX92" s="1"/>
      <c r="RKY92" s="1"/>
      <c r="RKZ92" s="1"/>
      <c r="RLA92" s="1"/>
      <c r="RLB92" s="1"/>
      <c r="RLC92" s="1"/>
      <c r="RLD92" s="1"/>
      <c r="RLE92" s="1"/>
      <c r="RLF92" s="1"/>
      <c r="RLG92" s="1"/>
      <c r="RLH92" s="1"/>
      <c r="RLI92" s="1"/>
      <c r="RLJ92" s="1"/>
      <c r="RLK92" s="1"/>
      <c r="RLL92" s="1"/>
      <c r="RLM92" s="1"/>
      <c r="RLN92" s="1"/>
      <c r="RLO92" s="1"/>
      <c r="RLP92" s="1"/>
      <c r="RLQ92" s="1"/>
      <c r="RLR92" s="1"/>
      <c r="RLS92" s="1"/>
      <c r="RLT92" s="1"/>
      <c r="RLU92" s="1"/>
      <c r="RLV92" s="1"/>
      <c r="RLW92" s="1"/>
      <c r="RLX92" s="1"/>
      <c r="RLY92" s="1"/>
      <c r="RLZ92" s="1"/>
      <c r="RMA92" s="1"/>
      <c r="RMB92" s="1"/>
      <c r="RMC92" s="1"/>
      <c r="RMD92" s="1"/>
      <c r="RME92" s="1"/>
      <c r="RMF92" s="1"/>
      <c r="RMG92" s="1"/>
      <c r="RMH92" s="1"/>
      <c r="RMI92" s="1"/>
      <c r="RMJ92" s="1"/>
      <c r="RMK92" s="1"/>
      <c r="RML92" s="1"/>
      <c r="RMM92" s="1"/>
      <c r="RMN92" s="1"/>
      <c r="RMO92" s="1"/>
      <c r="RMP92" s="1"/>
      <c r="RMQ92" s="1"/>
      <c r="RMR92" s="1"/>
      <c r="RMS92" s="1"/>
      <c r="RMT92" s="1"/>
      <c r="RMU92" s="1"/>
      <c r="RMV92" s="1"/>
      <c r="RMW92" s="1"/>
      <c r="RMX92" s="1"/>
      <c r="RMY92" s="1"/>
      <c r="RMZ92" s="1"/>
      <c r="RNA92" s="1"/>
      <c r="RNB92" s="1"/>
      <c r="RNC92" s="1"/>
      <c r="RND92" s="1"/>
      <c r="RNE92" s="1"/>
      <c r="RNF92" s="1"/>
      <c r="RNG92" s="1"/>
      <c r="RNH92" s="1"/>
      <c r="RNI92" s="1"/>
      <c r="RNJ92" s="1"/>
      <c r="RNK92" s="1"/>
      <c r="RNL92" s="1"/>
      <c r="RNM92" s="1"/>
      <c r="RNN92" s="1"/>
      <c r="RNO92" s="1"/>
      <c r="RNP92" s="1"/>
      <c r="RNQ92" s="1"/>
      <c r="RNR92" s="1"/>
      <c r="RNS92" s="1"/>
      <c r="RNT92" s="1"/>
      <c r="RNU92" s="1"/>
      <c r="RNV92" s="1"/>
      <c r="RNW92" s="1"/>
      <c r="RNX92" s="1"/>
      <c r="RNY92" s="1"/>
      <c r="RNZ92" s="1"/>
      <c r="ROA92" s="1"/>
      <c r="ROB92" s="1"/>
      <c r="ROC92" s="1"/>
      <c r="ROD92" s="1"/>
      <c r="ROE92" s="1"/>
      <c r="ROF92" s="1"/>
      <c r="ROG92" s="1"/>
      <c r="ROH92" s="1"/>
      <c r="ROI92" s="1"/>
      <c r="ROJ92" s="1"/>
      <c r="ROK92" s="1"/>
      <c r="ROL92" s="1"/>
      <c r="ROM92" s="1"/>
      <c r="RON92" s="1"/>
      <c r="ROO92" s="1"/>
      <c r="ROP92" s="1"/>
      <c r="ROQ92" s="1"/>
      <c r="ROR92" s="1"/>
      <c r="ROS92" s="1"/>
      <c r="ROT92" s="1"/>
      <c r="ROU92" s="1"/>
      <c r="ROV92" s="1"/>
      <c r="ROW92" s="1"/>
      <c r="ROX92" s="1"/>
      <c r="ROY92" s="1"/>
      <c r="ROZ92" s="1"/>
      <c r="RPA92" s="1"/>
      <c r="RPB92" s="1"/>
      <c r="RPC92" s="1"/>
      <c r="RPD92" s="1"/>
      <c r="RPE92" s="1"/>
      <c r="RPF92" s="1"/>
      <c r="RPG92" s="1"/>
      <c r="RPH92" s="1"/>
      <c r="RPI92" s="1"/>
      <c r="RPJ92" s="1"/>
      <c r="RPK92" s="1"/>
      <c r="RPL92" s="1"/>
      <c r="RPM92" s="1"/>
      <c r="RPN92" s="1"/>
      <c r="RPO92" s="1"/>
      <c r="RPP92" s="1"/>
      <c r="RPQ92" s="1"/>
      <c r="RPR92" s="1"/>
      <c r="RPS92" s="1"/>
      <c r="RPT92" s="1"/>
      <c r="RPU92" s="1"/>
      <c r="RPV92" s="1"/>
      <c r="RPW92" s="1"/>
      <c r="RPX92" s="1"/>
      <c r="RPY92" s="1"/>
      <c r="RPZ92" s="1"/>
      <c r="RQA92" s="1"/>
      <c r="RQB92" s="1"/>
      <c r="RQC92" s="1"/>
      <c r="RQD92" s="1"/>
      <c r="RQE92" s="1"/>
      <c r="RQF92" s="1"/>
      <c r="RQG92" s="1"/>
      <c r="RQH92" s="1"/>
      <c r="RQI92" s="1"/>
      <c r="RQJ92" s="1"/>
      <c r="RQK92" s="1"/>
      <c r="RQL92" s="1"/>
      <c r="RQM92" s="1"/>
      <c r="RQN92" s="1"/>
      <c r="RQO92" s="1"/>
      <c r="RQP92" s="1"/>
      <c r="RQQ92" s="1"/>
      <c r="RQR92" s="1"/>
      <c r="RQS92" s="1"/>
      <c r="RQT92" s="1"/>
      <c r="RQU92" s="1"/>
      <c r="RQV92" s="1"/>
      <c r="RQW92" s="1"/>
      <c r="RQX92" s="1"/>
      <c r="RQY92" s="1"/>
      <c r="RQZ92" s="1"/>
      <c r="RRA92" s="1"/>
      <c r="RRB92" s="1"/>
      <c r="RRC92" s="1"/>
      <c r="RRD92" s="1"/>
      <c r="RRE92" s="1"/>
      <c r="RRF92" s="1"/>
      <c r="RRG92" s="1"/>
      <c r="RRH92" s="1"/>
      <c r="RRI92" s="1"/>
      <c r="RRJ92" s="1"/>
      <c r="RRK92" s="1"/>
      <c r="RRL92" s="1"/>
      <c r="RRM92" s="1"/>
      <c r="RRN92" s="1"/>
      <c r="RRO92" s="1"/>
      <c r="RRP92" s="1"/>
      <c r="RRQ92" s="1"/>
      <c r="RRR92" s="1"/>
      <c r="RRS92" s="1"/>
      <c r="RRT92" s="1"/>
      <c r="RRU92" s="1"/>
      <c r="RRV92" s="1"/>
      <c r="RRW92" s="1"/>
      <c r="RRX92" s="1"/>
      <c r="RRY92" s="1"/>
      <c r="RRZ92" s="1"/>
      <c r="RSA92" s="1"/>
      <c r="RSB92" s="1"/>
      <c r="RSC92" s="1"/>
      <c r="RSD92" s="1"/>
      <c r="RSE92" s="1"/>
      <c r="RSF92" s="1"/>
      <c r="RSG92" s="1"/>
      <c r="RSH92" s="1"/>
      <c r="RSI92" s="1"/>
      <c r="RSJ92" s="1"/>
      <c r="RSK92" s="1"/>
      <c r="RSL92" s="1"/>
      <c r="RSM92" s="1"/>
      <c r="RSN92" s="1"/>
      <c r="RSO92" s="1"/>
      <c r="RSP92" s="1"/>
      <c r="RSQ92" s="1"/>
      <c r="RSR92" s="1"/>
      <c r="RSS92" s="1"/>
      <c r="RST92" s="1"/>
      <c r="RSU92" s="1"/>
      <c r="RSV92" s="1"/>
      <c r="RSW92" s="1"/>
      <c r="RSX92" s="1"/>
      <c r="RSY92" s="1"/>
      <c r="RSZ92" s="1"/>
      <c r="RTA92" s="1"/>
      <c r="RTB92" s="1"/>
      <c r="RTC92" s="1"/>
      <c r="RTD92" s="1"/>
      <c r="RTE92" s="1"/>
      <c r="RTF92" s="1"/>
      <c r="RTG92" s="1"/>
      <c r="RTH92" s="1"/>
      <c r="RTI92" s="1"/>
      <c r="RTJ92" s="1"/>
      <c r="RTK92" s="1"/>
      <c r="RTL92" s="1"/>
      <c r="RTM92" s="1"/>
      <c r="RTN92" s="1"/>
      <c r="RTO92" s="1"/>
      <c r="RTP92" s="1"/>
      <c r="RTQ92" s="1"/>
      <c r="RTR92" s="1"/>
      <c r="RTS92" s="1"/>
      <c r="RTT92" s="1"/>
      <c r="RTU92" s="1"/>
      <c r="RTV92" s="1"/>
      <c r="RTW92" s="1"/>
      <c r="RTX92" s="1"/>
      <c r="RTY92" s="1"/>
      <c r="RTZ92" s="1"/>
      <c r="RUA92" s="1"/>
      <c r="RUB92" s="1"/>
      <c r="RUC92" s="1"/>
      <c r="RUD92" s="1"/>
      <c r="RUE92" s="1"/>
      <c r="RUF92" s="1"/>
      <c r="RUG92" s="1"/>
      <c r="RUH92" s="1"/>
      <c r="RUI92" s="1"/>
      <c r="RUJ92" s="1"/>
      <c r="RUK92" s="1"/>
      <c r="RUL92" s="1"/>
      <c r="RUM92" s="1"/>
      <c r="RUN92" s="1"/>
      <c r="RUO92" s="1"/>
      <c r="RUP92" s="1"/>
      <c r="RUQ92" s="1"/>
      <c r="RUR92" s="1"/>
      <c r="RUS92" s="1"/>
      <c r="RUT92" s="1"/>
      <c r="RUU92" s="1"/>
      <c r="RUV92" s="1"/>
      <c r="RUW92" s="1"/>
      <c r="RUX92" s="1"/>
      <c r="RUY92" s="1"/>
      <c r="RUZ92" s="1"/>
      <c r="RVA92" s="1"/>
      <c r="RVB92" s="1"/>
      <c r="RVC92" s="1"/>
      <c r="RVD92" s="1"/>
      <c r="RVE92" s="1"/>
      <c r="RVF92" s="1"/>
      <c r="RVG92" s="1"/>
      <c r="RVH92" s="1"/>
      <c r="RVI92" s="1"/>
      <c r="RVJ92" s="1"/>
      <c r="RVK92" s="1"/>
      <c r="RVL92" s="1"/>
      <c r="RVM92" s="1"/>
      <c r="RVN92" s="1"/>
      <c r="RVO92" s="1"/>
      <c r="RVP92" s="1"/>
      <c r="RVQ92" s="1"/>
      <c r="RVR92" s="1"/>
      <c r="RVS92" s="1"/>
      <c r="RVT92" s="1"/>
      <c r="RVU92" s="1"/>
      <c r="RVV92" s="1"/>
      <c r="RVW92" s="1"/>
      <c r="RVX92" s="1"/>
      <c r="RVY92" s="1"/>
      <c r="RVZ92" s="1"/>
      <c r="RWA92" s="1"/>
      <c r="RWB92" s="1"/>
      <c r="RWC92" s="1"/>
      <c r="RWD92" s="1"/>
      <c r="RWE92" s="1"/>
      <c r="RWF92" s="1"/>
      <c r="RWG92" s="1"/>
      <c r="RWH92" s="1"/>
      <c r="RWI92" s="1"/>
      <c r="RWJ92" s="1"/>
      <c r="RWK92" s="1"/>
      <c r="RWL92" s="1"/>
      <c r="RWM92" s="1"/>
      <c r="RWN92" s="1"/>
      <c r="RWO92" s="1"/>
      <c r="RWP92" s="1"/>
      <c r="RWQ92" s="1"/>
      <c r="RWR92" s="1"/>
      <c r="RWS92" s="1"/>
      <c r="RWT92" s="1"/>
      <c r="RWU92" s="1"/>
      <c r="RWV92" s="1"/>
      <c r="RWW92" s="1"/>
      <c r="RWX92" s="1"/>
      <c r="RWY92" s="1"/>
      <c r="RWZ92" s="1"/>
      <c r="RXA92" s="1"/>
      <c r="RXB92" s="1"/>
      <c r="RXC92" s="1"/>
      <c r="RXD92" s="1"/>
      <c r="RXE92" s="1"/>
      <c r="RXF92" s="1"/>
      <c r="RXG92" s="1"/>
      <c r="RXH92" s="1"/>
      <c r="RXI92" s="1"/>
      <c r="RXJ92" s="1"/>
      <c r="RXK92" s="1"/>
      <c r="RXL92" s="1"/>
      <c r="RXM92" s="1"/>
      <c r="RXN92" s="1"/>
      <c r="RXO92" s="1"/>
      <c r="RXP92" s="1"/>
      <c r="RXQ92" s="1"/>
      <c r="RXR92" s="1"/>
      <c r="RXS92" s="1"/>
      <c r="RXT92" s="1"/>
      <c r="RXU92" s="1"/>
      <c r="RXV92" s="1"/>
      <c r="RXW92" s="1"/>
      <c r="RXX92" s="1"/>
      <c r="RXY92" s="1"/>
      <c r="RXZ92" s="1"/>
      <c r="RYA92" s="1"/>
      <c r="RYB92" s="1"/>
      <c r="RYC92" s="1"/>
      <c r="RYD92" s="1"/>
      <c r="RYE92" s="1"/>
      <c r="RYF92" s="1"/>
      <c r="RYG92" s="1"/>
      <c r="RYH92" s="1"/>
      <c r="RYI92" s="1"/>
      <c r="RYJ92" s="1"/>
      <c r="RYK92" s="1"/>
      <c r="RYL92" s="1"/>
      <c r="RYM92" s="1"/>
      <c r="RYN92" s="1"/>
      <c r="RYO92" s="1"/>
      <c r="RYP92" s="1"/>
      <c r="RYQ92" s="1"/>
      <c r="RYR92" s="1"/>
      <c r="RYS92" s="1"/>
      <c r="RYT92" s="1"/>
      <c r="RYU92" s="1"/>
      <c r="RYV92" s="1"/>
      <c r="RYW92" s="1"/>
      <c r="RYX92" s="1"/>
      <c r="RYY92" s="1"/>
      <c r="RYZ92" s="1"/>
      <c r="RZA92" s="1"/>
      <c r="RZB92" s="1"/>
      <c r="RZC92" s="1"/>
      <c r="RZD92" s="1"/>
      <c r="RZE92" s="1"/>
      <c r="RZF92" s="1"/>
      <c r="RZG92" s="1"/>
      <c r="RZH92" s="1"/>
      <c r="RZI92" s="1"/>
      <c r="RZJ92" s="1"/>
      <c r="RZK92" s="1"/>
      <c r="RZL92" s="1"/>
      <c r="RZM92" s="1"/>
      <c r="RZN92" s="1"/>
      <c r="RZO92" s="1"/>
      <c r="RZP92" s="1"/>
      <c r="RZQ92" s="1"/>
      <c r="RZR92" s="1"/>
      <c r="RZS92" s="1"/>
      <c r="RZT92" s="1"/>
      <c r="RZU92" s="1"/>
      <c r="RZV92" s="1"/>
      <c r="RZW92" s="1"/>
      <c r="RZX92" s="1"/>
      <c r="RZY92" s="1"/>
      <c r="RZZ92" s="1"/>
      <c r="SAA92" s="1"/>
      <c r="SAB92" s="1"/>
      <c r="SAC92" s="1"/>
      <c r="SAD92" s="1"/>
      <c r="SAE92" s="1"/>
      <c r="SAF92" s="1"/>
      <c r="SAG92" s="1"/>
      <c r="SAH92" s="1"/>
      <c r="SAI92" s="1"/>
      <c r="SAJ92" s="1"/>
      <c r="SAK92" s="1"/>
      <c r="SAL92" s="1"/>
      <c r="SAM92" s="1"/>
      <c r="SAN92" s="1"/>
      <c r="SAO92" s="1"/>
      <c r="SAP92" s="1"/>
      <c r="SAQ92" s="1"/>
      <c r="SAR92" s="1"/>
      <c r="SAS92" s="1"/>
      <c r="SAT92" s="1"/>
      <c r="SAU92" s="1"/>
      <c r="SAV92" s="1"/>
      <c r="SAW92" s="1"/>
      <c r="SAX92" s="1"/>
      <c r="SAY92" s="1"/>
      <c r="SAZ92" s="1"/>
      <c r="SBA92" s="1"/>
      <c r="SBB92" s="1"/>
      <c r="SBC92" s="1"/>
      <c r="SBD92" s="1"/>
      <c r="SBE92" s="1"/>
      <c r="SBF92" s="1"/>
      <c r="SBG92" s="1"/>
      <c r="SBH92" s="1"/>
      <c r="SBI92" s="1"/>
      <c r="SBJ92" s="1"/>
      <c r="SBK92" s="1"/>
      <c r="SBL92" s="1"/>
      <c r="SBM92" s="1"/>
      <c r="SBN92" s="1"/>
      <c r="SBO92" s="1"/>
      <c r="SBP92" s="1"/>
      <c r="SBQ92" s="1"/>
      <c r="SBR92" s="1"/>
      <c r="SBS92" s="1"/>
      <c r="SBT92" s="1"/>
      <c r="SBU92" s="1"/>
      <c r="SBV92" s="1"/>
      <c r="SBW92" s="1"/>
      <c r="SBX92" s="1"/>
      <c r="SBY92" s="1"/>
      <c r="SBZ92" s="1"/>
      <c r="SCA92" s="1"/>
      <c r="SCB92" s="1"/>
      <c r="SCC92" s="1"/>
      <c r="SCD92" s="1"/>
      <c r="SCE92" s="1"/>
      <c r="SCF92" s="1"/>
      <c r="SCG92" s="1"/>
      <c r="SCH92" s="1"/>
      <c r="SCI92" s="1"/>
      <c r="SCJ92" s="1"/>
      <c r="SCK92" s="1"/>
      <c r="SCL92" s="1"/>
      <c r="SCM92" s="1"/>
      <c r="SCN92" s="1"/>
      <c r="SCO92" s="1"/>
      <c r="SCP92" s="1"/>
      <c r="SCQ92" s="1"/>
      <c r="SCR92" s="1"/>
      <c r="SCS92" s="1"/>
      <c r="SCT92" s="1"/>
      <c r="SCU92" s="1"/>
      <c r="SCV92" s="1"/>
      <c r="SCW92" s="1"/>
      <c r="SCX92" s="1"/>
      <c r="SCY92" s="1"/>
      <c r="SCZ92" s="1"/>
      <c r="SDA92" s="1"/>
      <c r="SDB92" s="1"/>
      <c r="SDC92" s="1"/>
      <c r="SDD92" s="1"/>
      <c r="SDE92" s="1"/>
      <c r="SDF92" s="1"/>
      <c r="SDG92" s="1"/>
      <c r="SDH92" s="1"/>
      <c r="SDI92" s="1"/>
      <c r="SDJ92" s="1"/>
      <c r="SDK92" s="1"/>
      <c r="SDL92" s="1"/>
      <c r="SDM92" s="1"/>
      <c r="SDN92" s="1"/>
      <c r="SDO92" s="1"/>
      <c r="SDP92" s="1"/>
      <c r="SDQ92" s="1"/>
      <c r="SDR92" s="1"/>
      <c r="SDS92" s="1"/>
      <c r="SDT92" s="1"/>
      <c r="SDU92" s="1"/>
      <c r="SDV92" s="1"/>
      <c r="SDW92" s="1"/>
      <c r="SDX92" s="1"/>
      <c r="SDY92" s="1"/>
      <c r="SDZ92" s="1"/>
      <c r="SEA92" s="1"/>
      <c r="SEB92" s="1"/>
      <c r="SEC92" s="1"/>
      <c r="SED92" s="1"/>
      <c r="SEE92" s="1"/>
      <c r="SEF92" s="1"/>
      <c r="SEG92" s="1"/>
      <c r="SEH92" s="1"/>
      <c r="SEI92" s="1"/>
      <c r="SEJ92" s="1"/>
      <c r="SEK92" s="1"/>
      <c r="SEL92" s="1"/>
      <c r="SEM92" s="1"/>
      <c r="SEN92" s="1"/>
      <c r="SEO92" s="1"/>
      <c r="SEP92" s="1"/>
      <c r="SEQ92" s="1"/>
      <c r="SER92" s="1"/>
      <c r="SES92" s="1"/>
      <c r="SET92" s="1"/>
      <c r="SEU92" s="1"/>
      <c r="SEV92" s="1"/>
      <c r="SEW92" s="1"/>
      <c r="SEX92" s="1"/>
      <c r="SEY92" s="1"/>
      <c r="SEZ92" s="1"/>
      <c r="SFA92" s="1"/>
      <c r="SFB92" s="1"/>
      <c r="SFC92" s="1"/>
      <c r="SFD92" s="1"/>
      <c r="SFE92" s="1"/>
      <c r="SFF92" s="1"/>
      <c r="SFG92" s="1"/>
      <c r="SFH92" s="1"/>
      <c r="SFI92" s="1"/>
      <c r="SFJ92" s="1"/>
      <c r="SFK92" s="1"/>
      <c r="SFL92" s="1"/>
      <c r="SFM92" s="1"/>
      <c r="SFN92" s="1"/>
      <c r="SFO92" s="1"/>
      <c r="SFP92" s="1"/>
      <c r="SFQ92" s="1"/>
      <c r="SFR92" s="1"/>
      <c r="SFS92" s="1"/>
      <c r="SFT92" s="1"/>
      <c r="SFU92" s="1"/>
      <c r="SFV92" s="1"/>
      <c r="SFW92" s="1"/>
      <c r="SFX92" s="1"/>
      <c r="SFY92" s="1"/>
      <c r="SFZ92" s="1"/>
      <c r="SGA92" s="1"/>
      <c r="SGB92" s="1"/>
      <c r="SGC92" s="1"/>
      <c r="SGD92" s="1"/>
      <c r="SGE92" s="1"/>
      <c r="SGF92" s="1"/>
      <c r="SGG92" s="1"/>
      <c r="SGH92" s="1"/>
      <c r="SGI92" s="1"/>
      <c r="SGJ92" s="1"/>
      <c r="SGK92" s="1"/>
      <c r="SGL92" s="1"/>
      <c r="SGM92" s="1"/>
      <c r="SGN92" s="1"/>
      <c r="SGO92" s="1"/>
      <c r="SGP92" s="1"/>
      <c r="SGQ92" s="1"/>
      <c r="SGR92" s="1"/>
      <c r="SGS92" s="1"/>
      <c r="SGT92" s="1"/>
      <c r="SGU92" s="1"/>
      <c r="SGV92" s="1"/>
      <c r="SGW92" s="1"/>
      <c r="SGX92" s="1"/>
      <c r="SGY92" s="1"/>
      <c r="SGZ92" s="1"/>
      <c r="SHA92" s="1"/>
      <c r="SHB92" s="1"/>
      <c r="SHC92" s="1"/>
      <c r="SHD92" s="1"/>
      <c r="SHE92" s="1"/>
      <c r="SHF92" s="1"/>
      <c r="SHG92" s="1"/>
      <c r="SHH92" s="1"/>
      <c r="SHI92" s="1"/>
      <c r="SHJ92" s="1"/>
      <c r="SHK92" s="1"/>
      <c r="SHL92" s="1"/>
      <c r="SHM92" s="1"/>
      <c r="SHN92" s="1"/>
      <c r="SHO92" s="1"/>
      <c r="SHP92" s="1"/>
      <c r="SHQ92" s="1"/>
      <c r="SHR92" s="1"/>
      <c r="SHS92" s="1"/>
      <c r="SHT92" s="1"/>
      <c r="SHU92" s="1"/>
      <c r="SHV92" s="1"/>
      <c r="SHW92" s="1"/>
      <c r="SHX92" s="1"/>
      <c r="SHY92" s="1"/>
      <c r="SHZ92" s="1"/>
      <c r="SIA92" s="1"/>
      <c r="SIB92" s="1"/>
      <c r="SIC92" s="1"/>
      <c r="SID92" s="1"/>
      <c r="SIE92" s="1"/>
      <c r="SIF92" s="1"/>
      <c r="SIG92" s="1"/>
      <c r="SIH92" s="1"/>
      <c r="SII92" s="1"/>
      <c r="SIJ92" s="1"/>
      <c r="SIK92" s="1"/>
      <c r="SIL92" s="1"/>
      <c r="SIM92" s="1"/>
      <c r="SIN92" s="1"/>
      <c r="SIO92" s="1"/>
      <c r="SIP92" s="1"/>
      <c r="SIQ92" s="1"/>
      <c r="SIR92" s="1"/>
      <c r="SIS92" s="1"/>
      <c r="SIT92" s="1"/>
      <c r="SIU92" s="1"/>
      <c r="SIV92" s="1"/>
      <c r="SIW92" s="1"/>
      <c r="SIX92" s="1"/>
      <c r="SIY92" s="1"/>
      <c r="SIZ92" s="1"/>
      <c r="SJA92" s="1"/>
      <c r="SJB92" s="1"/>
      <c r="SJC92" s="1"/>
      <c r="SJD92" s="1"/>
      <c r="SJE92" s="1"/>
      <c r="SJF92" s="1"/>
      <c r="SJG92" s="1"/>
      <c r="SJH92" s="1"/>
      <c r="SJI92" s="1"/>
      <c r="SJJ92" s="1"/>
      <c r="SJK92" s="1"/>
      <c r="SJL92" s="1"/>
      <c r="SJM92" s="1"/>
      <c r="SJN92" s="1"/>
      <c r="SJO92" s="1"/>
      <c r="SJP92" s="1"/>
      <c r="SJQ92" s="1"/>
      <c r="SJR92" s="1"/>
      <c r="SJS92" s="1"/>
      <c r="SJT92" s="1"/>
      <c r="SJU92" s="1"/>
      <c r="SJV92" s="1"/>
      <c r="SJW92" s="1"/>
      <c r="SJX92" s="1"/>
      <c r="SJY92" s="1"/>
      <c r="SJZ92" s="1"/>
      <c r="SKA92" s="1"/>
      <c r="SKB92" s="1"/>
      <c r="SKC92" s="1"/>
      <c r="SKD92" s="1"/>
      <c r="SKE92" s="1"/>
      <c r="SKF92" s="1"/>
      <c r="SKG92" s="1"/>
      <c r="SKH92" s="1"/>
      <c r="SKI92" s="1"/>
      <c r="SKJ92" s="1"/>
      <c r="SKK92" s="1"/>
      <c r="SKL92" s="1"/>
      <c r="SKM92" s="1"/>
      <c r="SKN92" s="1"/>
      <c r="SKO92" s="1"/>
      <c r="SKP92" s="1"/>
      <c r="SKQ92" s="1"/>
      <c r="SKR92" s="1"/>
      <c r="SKS92" s="1"/>
      <c r="SKT92" s="1"/>
      <c r="SKU92" s="1"/>
      <c r="SKV92" s="1"/>
      <c r="SKW92" s="1"/>
      <c r="SKX92" s="1"/>
      <c r="SKY92" s="1"/>
      <c r="SKZ92" s="1"/>
      <c r="SLA92" s="1"/>
      <c r="SLB92" s="1"/>
      <c r="SLC92" s="1"/>
      <c r="SLD92" s="1"/>
      <c r="SLE92" s="1"/>
      <c r="SLF92" s="1"/>
      <c r="SLG92" s="1"/>
      <c r="SLH92" s="1"/>
      <c r="SLI92" s="1"/>
      <c r="SLJ92" s="1"/>
      <c r="SLK92" s="1"/>
      <c r="SLL92" s="1"/>
      <c r="SLM92" s="1"/>
      <c r="SLN92" s="1"/>
      <c r="SLO92" s="1"/>
      <c r="SLP92" s="1"/>
      <c r="SLQ92" s="1"/>
      <c r="SLR92" s="1"/>
      <c r="SLS92" s="1"/>
      <c r="SLT92" s="1"/>
      <c r="SLU92" s="1"/>
      <c r="SLV92" s="1"/>
      <c r="SLW92" s="1"/>
      <c r="SLX92" s="1"/>
      <c r="SLY92" s="1"/>
      <c r="SLZ92" s="1"/>
      <c r="SMA92" s="1"/>
      <c r="SMB92" s="1"/>
      <c r="SMC92" s="1"/>
      <c r="SMD92" s="1"/>
      <c r="SME92" s="1"/>
      <c r="SMF92" s="1"/>
      <c r="SMG92" s="1"/>
      <c r="SMH92" s="1"/>
      <c r="SMI92" s="1"/>
      <c r="SMJ92" s="1"/>
      <c r="SMK92" s="1"/>
      <c r="SML92" s="1"/>
      <c r="SMM92" s="1"/>
      <c r="SMN92" s="1"/>
      <c r="SMO92" s="1"/>
      <c r="SMP92" s="1"/>
      <c r="SMQ92" s="1"/>
      <c r="SMR92" s="1"/>
      <c r="SMS92" s="1"/>
      <c r="SMT92" s="1"/>
      <c r="SMU92" s="1"/>
      <c r="SMV92" s="1"/>
      <c r="SMW92" s="1"/>
      <c r="SMX92" s="1"/>
      <c r="SMY92" s="1"/>
      <c r="SMZ92" s="1"/>
      <c r="SNA92" s="1"/>
      <c r="SNB92" s="1"/>
      <c r="SNC92" s="1"/>
      <c r="SND92" s="1"/>
      <c r="SNE92" s="1"/>
      <c r="SNF92" s="1"/>
      <c r="SNG92" s="1"/>
      <c r="SNH92" s="1"/>
      <c r="SNI92" s="1"/>
      <c r="SNJ92" s="1"/>
      <c r="SNK92" s="1"/>
      <c r="SNL92" s="1"/>
      <c r="SNM92" s="1"/>
      <c r="SNN92" s="1"/>
      <c r="SNO92" s="1"/>
      <c r="SNP92" s="1"/>
      <c r="SNQ92" s="1"/>
      <c r="SNR92" s="1"/>
      <c r="SNS92" s="1"/>
      <c r="SNT92" s="1"/>
      <c r="SNU92" s="1"/>
      <c r="SNV92" s="1"/>
      <c r="SNW92" s="1"/>
      <c r="SNX92" s="1"/>
      <c r="SNY92" s="1"/>
      <c r="SNZ92" s="1"/>
      <c r="SOA92" s="1"/>
      <c r="SOB92" s="1"/>
      <c r="SOC92" s="1"/>
      <c r="SOD92" s="1"/>
      <c r="SOE92" s="1"/>
      <c r="SOF92" s="1"/>
      <c r="SOG92" s="1"/>
      <c r="SOH92" s="1"/>
      <c r="SOI92" s="1"/>
      <c r="SOJ92" s="1"/>
      <c r="SOK92" s="1"/>
      <c r="SOL92" s="1"/>
      <c r="SOM92" s="1"/>
      <c r="SON92" s="1"/>
      <c r="SOO92" s="1"/>
      <c r="SOP92" s="1"/>
      <c r="SOQ92" s="1"/>
      <c r="SOR92" s="1"/>
      <c r="SOS92" s="1"/>
      <c r="SOT92" s="1"/>
      <c r="SOU92" s="1"/>
      <c r="SOV92" s="1"/>
      <c r="SOW92" s="1"/>
      <c r="SOX92" s="1"/>
      <c r="SOY92" s="1"/>
      <c r="SOZ92" s="1"/>
      <c r="SPA92" s="1"/>
      <c r="SPB92" s="1"/>
      <c r="SPC92" s="1"/>
      <c r="SPD92" s="1"/>
      <c r="SPE92" s="1"/>
      <c r="SPF92" s="1"/>
      <c r="SPG92" s="1"/>
      <c r="SPH92" s="1"/>
      <c r="SPI92" s="1"/>
      <c r="SPJ92" s="1"/>
      <c r="SPK92" s="1"/>
      <c r="SPL92" s="1"/>
      <c r="SPM92" s="1"/>
      <c r="SPN92" s="1"/>
      <c r="SPO92" s="1"/>
      <c r="SPP92" s="1"/>
      <c r="SPQ92" s="1"/>
      <c r="SPR92" s="1"/>
      <c r="SPS92" s="1"/>
      <c r="SPT92" s="1"/>
      <c r="SPU92" s="1"/>
      <c r="SPV92" s="1"/>
      <c r="SPW92" s="1"/>
      <c r="SPX92" s="1"/>
      <c r="SPY92" s="1"/>
      <c r="SPZ92" s="1"/>
      <c r="SQA92" s="1"/>
      <c r="SQB92" s="1"/>
      <c r="SQC92" s="1"/>
      <c r="SQD92" s="1"/>
      <c r="SQE92" s="1"/>
      <c r="SQF92" s="1"/>
      <c r="SQG92" s="1"/>
      <c r="SQH92" s="1"/>
      <c r="SQI92" s="1"/>
      <c r="SQJ92" s="1"/>
      <c r="SQK92" s="1"/>
      <c r="SQL92" s="1"/>
      <c r="SQM92" s="1"/>
      <c r="SQN92" s="1"/>
      <c r="SQO92" s="1"/>
      <c r="SQP92" s="1"/>
      <c r="SQQ92" s="1"/>
      <c r="SQR92" s="1"/>
      <c r="SQS92" s="1"/>
      <c r="SQT92" s="1"/>
      <c r="SQU92" s="1"/>
      <c r="SQV92" s="1"/>
      <c r="SQW92" s="1"/>
      <c r="SQX92" s="1"/>
      <c r="SQY92" s="1"/>
      <c r="SQZ92" s="1"/>
      <c r="SRA92" s="1"/>
      <c r="SRB92" s="1"/>
      <c r="SRC92" s="1"/>
      <c r="SRD92" s="1"/>
      <c r="SRE92" s="1"/>
      <c r="SRF92" s="1"/>
      <c r="SRG92" s="1"/>
      <c r="SRH92" s="1"/>
      <c r="SRI92" s="1"/>
      <c r="SRJ92" s="1"/>
      <c r="SRK92" s="1"/>
      <c r="SRL92" s="1"/>
      <c r="SRM92" s="1"/>
      <c r="SRN92" s="1"/>
      <c r="SRO92" s="1"/>
      <c r="SRP92" s="1"/>
      <c r="SRQ92" s="1"/>
      <c r="SRR92" s="1"/>
      <c r="SRS92" s="1"/>
      <c r="SRT92" s="1"/>
      <c r="SRU92" s="1"/>
      <c r="SRV92" s="1"/>
      <c r="SRW92" s="1"/>
      <c r="SRX92" s="1"/>
      <c r="SRY92" s="1"/>
      <c r="SRZ92" s="1"/>
      <c r="SSA92" s="1"/>
      <c r="SSB92" s="1"/>
      <c r="SSC92" s="1"/>
      <c r="SSD92" s="1"/>
      <c r="SSE92" s="1"/>
      <c r="SSF92" s="1"/>
      <c r="SSG92" s="1"/>
      <c r="SSH92" s="1"/>
      <c r="SSI92" s="1"/>
      <c r="SSJ92" s="1"/>
      <c r="SSK92" s="1"/>
      <c r="SSL92" s="1"/>
      <c r="SSM92" s="1"/>
      <c r="SSN92" s="1"/>
      <c r="SSO92" s="1"/>
      <c r="SSP92" s="1"/>
      <c r="SSQ92" s="1"/>
      <c r="SSR92" s="1"/>
      <c r="SSS92" s="1"/>
      <c r="SST92" s="1"/>
      <c r="SSU92" s="1"/>
      <c r="SSV92" s="1"/>
      <c r="SSW92" s="1"/>
      <c r="SSX92" s="1"/>
      <c r="SSY92" s="1"/>
      <c r="SSZ92" s="1"/>
      <c r="STA92" s="1"/>
      <c r="STB92" s="1"/>
      <c r="STC92" s="1"/>
      <c r="STD92" s="1"/>
      <c r="STE92" s="1"/>
      <c r="STF92" s="1"/>
      <c r="STG92" s="1"/>
      <c r="STH92" s="1"/>
      <c r="STI92" s="1"/>
      <c r="STJ92" s="1"/>
      <c r="STK92" s="1"/>
      <c r="STL92" s="1"/>
      <c r="STM92" s="1"/>
      <c r="STN92" s="1"/>
      <c r="STO92" s="1"/>
      <c r="STP92" s="1"/>
      <c r="STQ92" s="1"/>
      <c r="STR92" s="1"/>
      <c r="STS92" s="1"/>
      <c r="STT92" s="1"/>
      <c r="STU92" s="1"/>
      <c r="STV92" s="1"/>
      <c r="STW92" s="1"/>
      <c r="STX92" s="1"/>
      <c r="STY92" s="1"/>
      <c r="STZ92" s="1"/>
      <c r="SUA92" s="1"/>
      <c r="SUB92" s="1"/>
      <c r="SUC92" s="1"/>
      <c r="SUD92" s="1"/>
      <c r="SUE92" s="1"/>
      <c r="SUF92" s="1"/>
      <c r="SUG92" s="1"/>
      <c r="SUH92" s="1"/>
      <c r="SUI92" s="1"/>
      <c r="SUJ92" s="1"/>
      <c r="SUK92" s="1"/>
      <c r="SUL92" s="1"/>
      <c r="SUM92" s="1"/>
      <c r="SUN92" s="1"/>
      <c r="SUO92" s="1"/>
      <c r="SUP92" s="1"/>
      <c r="SUQ92" s="1"/>
      <c r="SUR92" s="1"/>
      <c r="SUS92" s="1"/>
      <c r="SUT92" s="1"/>
      <c r="SUU92" s="1"/>
      <c r="SUV92" s="1"/>
      <c r="SUW92" s="1"/>
      <c r="SUX92" s="1"/>
      <c r="SUY92" s="1"/>
      <c r="SUZ92" s="1"/>
      <c r="SVA92" s="1"/>
      <c r="SVB92" s="1"/>
      <c r="SVC92" s="1"/>
      <c r="SVD92" s="1"/>
      <c r="SVE92" s="1"/>
      <c r="SVF92" s="1"/>
      <c r="SVG92" s="1"/>
      <c r="SVH92" s="1"/>
      <c r="SVI92" s="1"/>
      <c r="SVJ92" s="1"/>
      <c r="SVK92" s="1"/>
      <c r="SVL92" s="1"/>
      <c r="SVM92" s="1"/>
      <c r="SVN92" s="1"/>
      <c r="SVO92" s="1"/>
      <c r="SVP92" s="1"/>
      <c r="SVQ92" s="1"/>
      <c r="SVR92" s="1"/>
      <c r="SVS92" s="1"/>
      <c r="SVT92" s="1"/>
      <c r="SVU92" s="1"/>
      <c r="SVV92" s="1"/>
      <c r="SVW92" s="1"/>
      <c r="SVX92" s="1"/>
      <c r="SVY92" s="1"/>
      <c r="SVZ92" s="1"/>
      <c r="SWA92" s="1"/>
      <c r="SWB92" s="1"/>
      <c r="SWC92" s="1"/>
      <c r="SWD92" s="1"/>
      <c r="SWE92" s="1"/>
      <c r="SWF92" s="1"/>
      <c r="SWG92" s="1"/>
      <c r="SWH92" s="1"/>
      <c r="SWI92" s="1"/>
      <c r="SWJ92" s="1"/>
      <c r="SWK92" s="1"/>
      <c r="SWL92" s="1"/>
      <c r="SWM92" s="1"/>
      <c r="SWN92" s="1"/>
      <c r="SWO92" s="1"/>
      <c r="SWP92" s="1"/>
      <c r="SWQ92" s="1"/>
      <c r="SWR92" s="1"/>
      <c r="SWS92" s="1"/>
      <c r="SWT92" s="1"/>
      <c r="SWU92" s="1"/>
      <c r="SWV92" s="1"/>
      <c r="SWW92" s="1"/>
      <c r="SWX92" s="1"/>
      <c r="SWY92" s="1"/>
      <c r="SWZ92" s="1"/>
      <c r="SXA92" s="1"/>
      <c r="SXB92" s="1"/>
      <c r="SXC92" s="1"/>
      <c r="SXD92" s="1"/>
      <c r="SXE92" s="1"/>
      <c r="SXF92" s="1"/>
      <c r="SXG92" s="1"/>
      <c r="SXH92" s="1"/>
      <c r="SXI92" s="1"/>
      <c r="SXJ92" s="1"/>
      <c r="SXK92" s="1"/>
      <c r="SXL92" s="1"/>
      <c r="SXM92" s="1"/>
      <c r="SXN92" s="1"/>
      <c r="SXO92" s="1"/>
      <c r="SXP92" s="1"/>
      <c r="SXQ92" s="1"/>
      <c r="SXR92" s="1"/>
      <c r="SXS92" s="1"/>
      <c r="SXT92" s="1"/>
      <c r="SXU92" s="1"/>
      <c r="SXV92" s="1"/>
      <c r="SXW92" s="1"/>
      <c r="SXX92" s="1"/>
      <c r="SXY92" s="1"/>
      <c r="SXZ92" s="1"/>
      <c r="SYA92" s="1"/>
      <c r="SYB92" s="1"/>
      <c r="SYC92" s="1"/>
      <c r="SYD92" s="1"/>
      <c r="SYE92" s="1"/>
      <c r="SYF92" s="1"/>
      <c r="SYG92" s="1"/>
      <c r="SYH92" s="1"/>
      <c r="SYI92" s="1"/>
      <c r="SYJ92" s="1"/>
      <c r="SYK92" s="1"/>
      <c r="SYL92" s="1"/>
      <c r="SYM92" s="1"/>
      <c r="SYN92" s="1"/>
      <c r="SYO92" s="1"/>
      <c r="SYP92" s="1"/>
      <c r="SYQ92" s="1"/>
      <c r="SYR92" s="1"/>
      <c r="SYS92" s="1"/>
      <c r="SYT92" s="1"/>
      <c r="SYU92" s="1"/>
      <c r="SYV92" s="1"/>
      <c r="SYW92" s="1"/>
      <c r="SYX92" s="1"/>
      <c r="SYY92" s="1"/>
      <c r="SYZ92" s="1"/>
      <c r="SZA92" s="1"/>
      <c r="SZB92" s="1"/>
      <c r="SZC92" s="1"/>
      <c r="SZD92" s="1"/>
      <c r="SZE92" s="1"/>
      <c r="SZF92" s="1"/>
      <c r="SZG92" s="1"/>
      <c r="SZH92" s="1"/>
      <c r="SZI92" s="1"/>
      <c r="SZJ92" s="1"/>
      <c r="SZK92" s="1"/>
      <c r="SZL92" s="1"/>
      <c r="SZM92" s="1"/>
      <c r="SZN92" s="1"/>
      <c r="SZO92" s="1"/>
      <c r="SZP92" s="1"/>
      <c r="SZQ92" s="1"/>
      <c r="SZR92" s="1"/>
      <c r="SZS92" s="1"/>
      <c r="SZT92" s="1"/>
      <c r="SZU92" s="1"/>
      <c r="SZV92" s="1"/>
      <c r="SZW92" s="1"/>
      <c r="SZX92" s="1"/>
      <c r="SZY92" s="1"/>
      <c r="SZZ92" s="1"/>
      <c r="TAA92" s="1"/>
      <c r="TAB92" s="1"/>
      <c r="TAC92" s="1"/>
      <c r="TAD92" s="1"/>
      <c r="TAE92" s="1"/>
      <c r="TAF92" s="1"/>
      <c r="TAG92" s="1"/>
      <c r="TAH92" s="1"/>
      <c r="TAI92" s="1"/>
      <c r="TAJ92" s="1"/>
      <c r="TAK92" s="1"/>
      <c r="TAL92" s="1"/>
      <c r="TAM92" s="1"/>
      <c r="TAN92" s="1"/>
      <c r="TAO92" s="1"/>
      <c r="TAP92" s="1"/>
      <c r="TAQ92" s="1"/>
      <c r="TAR92" s="1"/>
      <c r="TAS92" s="1"/>
      <c r="TAT92" s="1"/>
      <c r="TAU92" s="1"/>
      <c r="TAV92" s="1"/>
      <c r="TAW92" s="1"/>
      <c r="TAX92" s="1"/>
      <c r="TAY92" s="1"/>
      <c r="TAZ92" s="1"/>
      <c r="TBA92" s="1"/>
      <c r="TBB92" s="1"/>
      <c r="TBC92" s="1"/>
      <c r="TBD92" s="1"/>
      <c r="TBE92" s="1"/>
      <c r="TBF92" s="1"/>
      <c r="TBG92" s="1"/>
      <c r="TBH92" s="1"/>
      <c r="TBI92" s="1"/>
      <c r="TBJ92" s="1"/>
      <c r="TBK92" s="1"/>
      <c r="TBL92" s="1"/>
      <c r="TBM92" s="1"/>
      <c r="TBN92" s="1"/>
      <c r="TBO92" s="1"/>
      <c r="TBP92" s="1"/>
      <c r="TBQ92" s="1"/>
      <c r="TBR92" s="1"/>
      <c r="TBS92" s="1"/>
      <c r="TBT92" s="1"/>
      <c r="TBU92" s="1"/>
      <c r="TBV92" s="1"/>
      <c r="TBW92" s="1"/>
      <c r="TBX92" s="1"/>
      <c r="TBY92" s="1"/>
      <c r="TBZ92" s="1"/>
      <c r="TCA92" s="1"/>
      <c r="TCB92" s="1"/>
      <c r="TCC92" s="1"/>
      <c r="TCD92" s="1"/>
      <c r="TCE92" s="1"/>
      <c r="TCF92" s="1"/>
      <c r="TCG92" s="1"/>
      <c r="TCH92" s="1"/>
      <c r="TCI92" s="1"/>
      <c r="TCJ92" s="1"/>
      <c r="TCK92" s="1"/>
      <c r="TCL92" s="1"/>
      <c r="TCM92" s="1"/>
      <c r="TCN92" s="1"/>
      <c r="TCO92" s="1"/>
      <c r="TCP92" s="1"/>
      <c r="TCQ92" s="1"/>
      <c r="TCR92" s="1"/>
      <c r="TCS92" s="1"/>
      <c r="TCT92" s="1"/>
      <c r="TCU92" s="1"/>
      <c r="TCV92" s="1"/>
      <c r="TCW92" s="1"/>
      <c r="TCX92" s="1"/>
      <c r="TCY92" s="1"/>
      <c r="TCZ92" s="1"/>
      <c r="TDA92" s="1"/>
      <c r="TDB92" s="1"/>
      <c r="TDC92" s="1"/>
      <c r="TDD92" s="1"/>
      <c r="TDE92" s="1"/>
      <c r="TDF92" s="1"/>
      <c r="TDG92" s="1"/>
      <c r="TDH92" s="1"/>
      <c r="TDI92" s="1"/>
      <c r="TDJ92" s="1"/>
      <c r="TDK92" s="1"/>
      <c r="TDL92" s="1"/>
      <c r="TDM92" s="1"/>
      <c r="TDN92" s="1"/>
      <c r="TDO92" s="1"/>
      <c r="TDP92" s="1"/>
      <c r="TDQ92" s="1"/>
      <c r="TDR92" s="1"/>
      <c r="TDS92" s="1"/>
      <c r="TDT92" s="1"/>
      <c r="TDU92" s="1"/>
      <c r="TDV92" s="1"/>
      <c r="TDW92" s="1"/>
      <c r="TDX92" s="1"/>
      <c r="TDY92" s="1"/>
      <c r="TDZ92" s="1"/>
      <c r="TEA92" s="1"/>
      <c r="TEB92" s="1"/>
      <c r="TEC92" s="1"/>
      <c r="TED92" s="1"/>
      <c r="TEE92" s="1"/>
      <c r="TEF92" s="1"/>
      <c r="TEG92" s="1"/>
      <c r="TEH92" s="1"/>
      <c r="TEI92" s="1"/>
      <c r="TEJ92" s="1"/>
      <c r="TEK92" s="1"/>
      <c r="TEL92" s="1"/>
      <c r="TEM92" s="1"/>
      <c r="TEN92" s="1"/>
      <c r="TEO92" s="1"/>
      <c r="TEP92" s="1"/>
      <c r="TEQ92" s="1"/>
      <c r="TER92" s="1"/>
      <c r="TES92" s="1"/>
      <c r="TET92" s="1"/>
      <c r="TEU92" s="1"/>
      <c r="TEV92" s="1"/>
      <c r="TEW92" s="1"/>
      <c r="TEX92" s="1"/>
      <c r="TEY92" s="1"/>
      <c r="TEZ92" s="1"/>
      <c r="TFA92" s="1"/>
      <c r="TFB92" s="1"/>
      <c r="TFC92" s="1"/>
      <c r="TFD92" s="1"/>
      <c r="TFE92" s="1"/>
      <c r="TFF92" s="1"/>
      <c r="TFG92" s="1"/>
      <c r="TFH92" s="1"/>
      <c r="TFI92" s="1"/>
      <c r="TFJ92" s="1"/>
      <c r="TFK92" s="1"/>
      <c r="TFL92" s="1"/>
      <c r="TFM92" s="1"/>
      <c r="TFN92" s="1"/>
      <c r="TFO92" s="1"/>
      <c r="TFP92" s="1"/>
      <c r="TFQ92" s="1"/>
      <c r="TFR92" s="1"/>
      <c r="TFS92" s="1"/>
      <c r="TFT92" s="1"/>
      <c r="TFU92" s="1"/>
      <c r="TFV92" s="1"/>
      <c r="TFW92" s="1"/>
      <c r="TFX92" s="1"/>
      <c r="TFY92" s="1"/>
      <c r="TFZ92" s="1"/>
      <c r="TGA92" s="1"/>
      <c r="TGB92" s="1"/>
      <c r="TGC92" s="1"/>
      <c r="TGD92" s="1"/>
      <c r="TGE92" s="1"/>
      <c r="TGF92" s="1"/>
      <c r="TGG92" s="1"/>
      <c r="TGH92" s="1"/>
      <c r="TGI92" s="1"/>
      <c r="TGJ92" s="1"/>
      <c r="TGK92" s="1"/>
      <c r="TGL92" s="1"/>
      <c r="TGM92" s="1"/>
      <c r="TGN92" s="1"/>
      <c r="TGO92" s="1"/>
      <c r="TGP92" s="1"/>
      <c r="TGQ92" s="1"/>
      <c r="TGR92" s="1"/>
      <c r="TGS92" s="1"/>
      <c r="TGT92" s="1"/>
      <c r="TGU92" s="1"/>
      <c r="TGV92" s="1"/>
      <c r="TGW92" s="1"/>
      <c r="TGX92" s="1"/>
      <c r="TGY92" s="1"/>
      <c r="TGZ92" s="1"/>
      <c r="THA92" s="1"/>
      <c r="THB92" s="1"/>
      <c r="THC92" s="1"/>
      <c r="THD92" s="1"/>
      <c r="THE92" s="1"/>
      <c r="THF92" s="1"/>
      <c r="THG92" s="1"/>
      <c r="THH92" s="1"/>
      <c r="THI92" s="1"/>
      <c r="THJ92" s="1"/>
      <c r="THK92" s="1"/>
      <c r="THL92" s="1"/>
      <c r="THM92" s="1"/>
      <c r="THN92" s="1"/>
      <c r="THO92" s="1"/>
      <c r="THP92" s="1"/>
      <c r="THQ92" s="1"/>
      <c r="THR92" s="1"/>
      <c r="THS92" s="1"/>
      <c r="THT92" s="1"/>
      <c r="THU92" s="1"/>
      <c r="THV92" s="1"/>
      <c r="THW92" s="1"/>
      <c r="THX92" s="1"/>
      <c r="THY92" s="1"/>
      <c r="THZ92" s="1"/>
      <c r="TIA92" s="1"/>
      <c r="TIB92" s="1"/>
      <c r="TIC92" s="1"/>
      <c r="TID92" s="1"/>
      <c r="TIE92" s="1"/>
      <c r="TIF92" s="1"/>
      <c r="TIG92" s="1"/>
      <c r="TIH92" s="1"/>
      <c r="TII92" s="1"/>
      <c r="TIJ92" s="1"/>
      <c r="TIK92" s="1"/>
      <c r="TIL92" s="1"/>
      <c r="TIM92" s="1"/>
      <c r="TIN92" s="1"/>
      <c r="TIO92" s="1"/>
      <c r="TIP92" s="1"/>
      <c r="TIQ92" s="1"/>
      <c r="TIR92" s="1"/>
      <c r="TIS92" s="1"/>
      <c r="TIT92" s="1"/>
      <c r="TIU92" s="1"/>
      <c r="TIV92" s="1"/>
      <c r="TIW92" s="1"/>
      <c r="TIX92" s="1"/>
      <c r="TIY92" s="1"/>
      <c r="TIZ92" s="1"/>
      <c r="TJA92" s="1"/>
      <c r="TJB92" s="1"/>
      <c r="TJC92" s="1"/>
      <c r="TJD92" s="1"/>
      <c r="TJE92" s="1"/>
      <c r="TJF92" s="1"/>
      <c r="TJG92" s="1"/>
      <c r="TJH92" s="1"/>
      <c r="TJI92" s="1"/>
      <c r="TJJ92" s="1"/>
      <c r="TJK92" s="1"/>
      <c r="TJL92" s="1"/>
      <c r="TJM92" s="1"/>
      <c r="TJN92" s="1"/>
      <c r="TJO92" s="1"/>
      <c r="TJP92" s="1"/>
      <c r="TJQ92" s="1"/>
      <c r="TJR92" s="1"/>
      <c r="TJS92" s="1"/>
      <c r="TJT92" s="1"/>
      <c r="TJU92" s="1"/>
      <c r="TJV92" s="1"/>
      <c r="TJW92" s="1"/>
      <c r="TJX92" s="1"/>
      <c r="TJY92" s="1"/>
      <c r="TJZ92" s="1"/>
      <c r="TKA92" s="1"/>
      <c r="TKB92" s="1"/>
      <c r="TKC92" s="1"/>
      <c r="TKD92" s="1"/>
      <c r="TKE92" s="1"/>
      <c r="TKF92" s="1"/>
      <c r="TKG92" s="1"/>
      <c r="TKH92" s="1"/>
      <c r="TKI92" s="1"/>
      <c r="TKJ92" s="1"/>
      <c r="TKK92" s="1"/>
      <c r="TKL92" s="1"/>
      <c r="TKM92" s="1"/>
      <c r="TKN92" s="1"/>
      <c r="TKO92" s="1"/>
      <c r="TKP92" s="1"/>
      <c r="TKQ92" s="1"/>
      <c r="TKR92" s="1"/>
      <c r="TKS92" s="1"/>
      <c r="TKT92" s="1"/>
      <c r="TKU92" s="1"/>
      <c r="TKV92" s="1"/>
      <c r="TKW92" s="1"/>
      <c r="TKX92" s="1"/>
      <c r="TKY92" s="1"/>
      <c r="TKZ92" s="1"/>
      <c r="TLA92" s="1"/>
      <c r="TLB92" s="1"/>
      <c r="TLC92" s="1"/>
      <c r="TLD92" s="1"/>
      <c r="TLE92" s="1"/>
      <c r="TLF92" s="1"/>
      <c r="TLG92" s="1"/>
      <c r="TLH92" s="1"/>
      <c r="TLI92" s="1"/>
      <c r="TLJ92" s="1"/>
      <c r="TLK92" s="1"/>
      <c r="TLL92" s="1"/>
      <c r="TLM92" s="1"/>
      <c r="TLN92" s="1"/>
      <c r="TLO92" s="1"/>
      <c r="TLP92" s="1"/>
      <c r="TLQ92" s="1"/>
      <c r="TLR92" s="1"/>
      <c r="TLS92" s="1"/>
      <c r="TLT92" s="1"/>
      <c r="TLU92" s="1"/>
      <c r="TLV92" s="1"/>
      <c r="TLW92" s="1"/>
      <c r="TLX92" s="1"/>
      <c r="TLY92" s="1"/>
      <c r="TLZ92" s="1"/>
      <c r="TMA92" s="1"/>
      <c r="TMB92" s="1"/>
      <c r="TMC92" s="1"/>
      <c r="TMD92" s="1"/>
      <c r="TME92" s="1"/>
      <c r="TMF92" s="1"/>
      <c r="TMG92" s="1"/>
      <c r="TMH92" s="1"/>
      <c r="TMI92" s="1"/>
      <c r="TMJ92" s="1"/>
      <c r="TMK92" s="1"/>
      <c r="TML92" s="1"/>
      <c r="TMM92" s="1"/>
      <c r="TMN92" s="1"/>
      <c r="TMO92" s="1"/>
      <c r="TMP92" s="1"/>
      <c r="TMQ92" s="1"/>
      <c r="TMR92" s="1"/>
      <c r="TMS92" s="1"/>
      <c r="TMT92" s="1"/>
      <c r="TMU92" s="1"/>
      <c r="TMV92" s="1"/>
      <c r="TMW92" s="1"/>
      <c r="TMX92" s="1"/>
      <c r="TMY92" s="1"/>
      <c r="TMZ92" s="1"/>
      <c r="TNA92" s="1"/>
      <c r="TNB92" s="1"/>
      <c r="TNC92" s="1"/>
      <c r="TND92" s="1"/>
      <c r="TNE92" s="1"/>
      <c r="TNF92" s="1"/>
      <c r="TNG92" s="1"/>
      <c r="TNH92" s="1"/>
      <c r="TNI92" s="1"/>
      <c r="TNJ92" s="1"/>
      <c r="TNK92" s="1"/>
      <c r="TNL92" s="1"/>
      <c r="TNM92" s="1"/>
      <c r="TNN92" s="1"/>
      <c r="TNO92" s="1"/>
      <c r="TNP92" s="1"/>
      <c r="TNQ92" s="1"/>
      <c r="TNR92" s="1"/>
      <c r="TNS92" s="1"/>
      <c r="TNT92" s="1"/>
      <c r="TNU92" s="1"/>
      <c r="TNV92" s="1"/>
      <c r="TNW92" s="1"/>
      <c r="TNX92" s="1"/>
      <c r="TNY92" s="1"/>
      <c r="TNZ92" s="1"/>
      <c r="TOA92" s="1"/>
      <c r="TOB92" s="1"/>
      <c r="TOC92" s="1"/>
      <c r="TOD92" s="1"/>
      <c r="TOE92" s="1"/>
      <c r="TOF92" s="1"/>
      <c r="TOG92" s="1"/>
      <c r="TOH92" s="1"/>
      <c r="TOI92" s="1"/>
      <c r="TOJ92" s="1"/>
      <c r="TOK92" s="1"/>
      <c r="TOL92" s="1"/>
      <c r="TOM92" s="1"/>
      <c r="TON92" s="1"/>
      <c r="TOO92" s="1"/>
      <c r="TOP92" s="1"/>
      <c r="TOQ92" s="1"/>
      <c r="TOR92" s="1"/>
      <c r="TOS92" s="1"/>
      <c r="TOT92" s="1"/>
      <c r="TOU92" s="1"/>
      <c r="TOV92" s="1"/>
      <c r="TOW92" s="1"/>
      <c r="TOX92" s="1"/>
      <c r="TOY92" s="1"/>
      <c r="TOZ92" s="1"/>
      <c r="TPA92" s="1"/>
      <c r="TPB92" s="1"/>
      <c r="TPC92" s="1"/>
      <c r="TPD92" s="1"/>
      <c r="TPE92" s="1"/>
      <c r="TPF92" s="1"/>
      <c r="TPG92" s="1"/>
      <c r="TPH92" s="1"/>
      <c r="TPI92" s="1"/>
      <c r="TPJ92" s="1"/>
      <c r="TPK92" s="1"/>
      <c r="TPL92" s="1"/>
      <c r="TPM92" s="1"/>
      <c r="TPN92" s="1"/>
      <c r="TPO92" s="1"/>
      <c r="TPP92" s="1"/>
      <c r="TPQ92" s="1"/>
      <c r="TPR92" s="1"/>
      <c r="TPS92" s="1"/>
      <c r="TPT92" s="1"/>
      <c r="TPU92" s="1"/>
      <c r="TPV92" s="1"/>
      <c r="TPW92" s="1"/>
      <c r="TPX92" s="1"/>
      <c r="TPY92" s="1"/>
      <c r="TPZ92" s="1"/>
      <c r="TQA92" s="1"/>
      <c r="TQB92" s="1"/>
      <c r="TQC92" s="1"/>
      <c r="TQD92" s="1"/>
      <c r="TQE92" s="1"/>
      <c r="TQF92" s="1"/>
      <c r="TQG92" s="1"/>
      <c r="TQH92" s="1"/>
      <c r="TQI92" s="1"/>
      <c r="TQJ92" s="1"/>
      <c r="TQK92" s="1"/>
      <c r="TQL92" s="1"/>
      <c r="TQM92" s="1"/>
      <c r="TQN92" s="1"/>
      <c r="TQO92" s="1"/>
      <c r="TQP92" s="1"/>
      <c r="TQQ92" s="1"/>
      <c r="TQR92" s="1"/>
      <c r="TQS92" s="1"/>
      <c r="TQT92" s="1"/>
      <c r="TQU92" s="1"/>
      <c r="TQV92" s="1"/>
      <c r="TQW92" s="1"/>
      <c r="TQX92" s="1"/>
      <c r="TQY92" s="1"/>
      <c r="TQZ92" s="1"/>
      <c r="TRA92" s="1"/>
      <c r="TRB92" s="1"/>
      <c r="TRC92" s="1"/>
      <c r="TRD92" s="1"/>
      <c r="TRE92" s="1"/>
      <c r="TRF92" s="1"/>
      <c r="TRG92" s="1"/>
      <c r="TRH92" s="1"/>
      <c r="TRI92" s="1"/>
      <c r="TRJ92" s="1"/>
      <c r="TRK92" s="1"/>
      <c r="TRL92" s="1"/>
      <c r="TRM92" s="1"/>
      <c r="TRN92" s="1"/>
      <c r="TRO92" s="1"/>
      <c r="TRP92" s="1"/>
      <c r="TRQ92" s="1"/>
      <c r="TRR92" s="1"/>
      <c r="TRS92" s="1"/>
      <c r="TRT92" s="1"/>
      <c r="TRU92" s="1"/>
      <c r="TRV92" s="1"/>
      <c r="TRW92" s="1"/>
      <c r="TRX92" s="1"/>
      <c r="TRY92" s="1"/>
      <c r="TRZ92" s="1"/>
      <c r="TSA92" s="1"/>
      <c r="TSB92" s="1"/>
      <c r="TSC92" s="1"/>
      <c r="TSD92" s="1"/>
      <c r="TSE92" s="1"/>
      <c r="TSF92" s="1"/>
      <c r="TSG92" s="1"/>
      <c r="TSH92" s="1"/>
      <c r="TSI92" s="1"/>
      <c r="TSJ92" s="1"/>
      <c r="TSK92" s="1"/>
      <c r="TSL92" s="1"/>
      <c r="TSM92" s="1"/>
      <c r="TSN92" s="1"/>
      <c r="TSO92" s="1"/>
      <c r="TSP92" s="1"/>
      <c r="TSQ92" s="1"/>
      <c r="TSR92" s="1"/>
      <c r="TSS92" s="1"/>
      <c r="TST92" s="1"/>
      <c r="TSU92" s="1"/>
      <c r="TSV92" s="1"/>
      <c r="TSW92" s="1"/>
      <c r="TSX92" s="1"/>
      <c r="TSY92" s="1"/>
      <c r="TSZ92" s="1"/>
      <c r="TTA92" s="1"/>
      <c r="TTB92" s="1"/>
      <c r="TTC92" s="1"/>
      <c r="TTD92" s="1"/>
      <c r="TTE92" s="1"/>
      <c r="TTF92" s="1"/>
      <c r="TTG92" s="1"/>
      <c r="TTH92" s="1"/>
      <c r="TTI92" s="1"/>
      <c r="TTJ92" s="1"/>
      <c r="TTK92" s="1"/>
      <c r="TTL92" s="1"/>
      <c r="TTM92" s="1"/>
      <c r="TTN92" s="1"/>
      <c r="TTO92" s="1"/>
      <c r="TTP92" s="1"/>
      <c r="TTQ92" s="1"/>
      <c r="TTR92" s="1"/>
      <c r="TTS92" s="1"/>
      <c r="TTT92" s="1"/>
      <c r="TTU92" s="1"/>
      <c r="TTV92" s="1"/>
      <c r="TTW92" s="1"/>
      <c r="TTX92" s="1"/>
      <c r="TTY92" s="1"/>
      <c r="TTZ92" s="1"/>
      <c r="TUA92" s="1"/>
      <c r="TUB92" s="1"/>
      <c r="TUC92" s="1"/>
      <c r="TUD92" s="1"/>
      <c r="TUE92" s="1"/>
      <c r="TUF92" s="1"/>
      <c r="TUG92" s="1"/>
      <c r="TUH92" s="1"/>
      <c r="TUI92" s="1"/>
      <c r="TUJ92" s="1"/>
      <c r="TUK92" s="1"/>
      <c r="TUL92" s="1"/>
      <c r="TUM92" s="1"/>
      <c r="TUN92" s="1"/>
      <c r="TUO92" s="1"/>
      <c r="TUP92" s="1"/>
      <c r="TUQ92" s="1"/>
      <c r="TUR92" s="1"/>
      <c r="TUS92" s="1"/>
      <c r="TUT92" s="1"/>
      <c r="TUU92" s="1"/>
      <c r="TUV92" s="1"/>
      <c r="TUW92" s="1"/>
      <c r="TUX92" s="1"/>
      <c r="TUY92" s="1"/>
      <c r="TUZ92" s="1"/>
      <c r="TVA92" s="1"/>
      <c r="TVB92" s="1"/>
      <c r="TVC92" s="1"/>
      <c r="TVD92" s="1"/>
      <c r="TVE92" s="1"/>
      <c r="TVF92" s="1"/>
      <c r="TVG92" s="1"/>
      <c r="TVH92" s="1"/>
      <c r="TVI92" s="1"/>
      <c r="TVJ92" s="1"/>
      <c r="TVK92" s="1"/>
      <c r="TVL92" s="1"/>
      <c r="TVM92" s="1"/>
      <c r="TVN92" s="1"/>
      <c r="TVO92" s="1"/>
      <c r="TVP92" s="1"/>
      <c r="TVQ92" s="1"/>
      <c r="TVR92" s="1"/>
      <c r="TVS92" s="1"/>
      <c r="TVT92" s="1"/>
      <c r="TVU92" s="1"/>
      <c r="TVV92" s="1"/>
      <c r="TVW92" s="1"/>
      <c r="TVX92" s="1"/>
      <c r="TVY92" s="1"/>
      <c r="TVZ92" s="1"/>
      <c r="TWA92" s="1"/>
      <c r="TWB92" s="1"/>
      <c r="TWC92" s="1"/>
      <c r="TWD92" s="1"/>
      <c r="TWE92" s="1"/>
      <c r="TWF92" s="1"/>
      <c r="TWG92" s="1"/>
      <c r="TWH92" s="1"/>
      <c r="TWI92" s="1"/>
      <c r="TWJ92" s="1"/>
      <c r="TWK92" s="1"/>
      <c r="TWL92" s="1"/>
      <c r="TWM92" s="1"/>
      <c r="TWN92" s="1"/>
      <c r="TWO92" s="1"/>
      <c r="TWP92" s="1"/>
      <c r="TWQ92" s="1"/>
      <c r="TWR92" s="1"/>
      <c r="TWS92" s="1"/>
      <c r="TWT92" s="1"/>
      <c r="TWU92" s="1"/>
      <c r="TWV92" s="1"/>
      <c r="TWW92" s="1"/>
      <c r="TWX92" s="1"/>
      <c r="TWY92" s="1"/>
      <c r="TWZ92" s="1"/>
      <c r="TXA92" s="1"/>
      <c r="TXB92" s="1"/>
      <c r="TXC92" s="1"/>
      <c r="TXD92" s="1"/>
      <c r="TXE92" s="1"/>
      <c r="TXF92" s="1"/>
      <c r="TXG92" s="1"/>
      <c r="TXH92" s="1"/>
      <c r="TXI92" s="1"/>
      <c r="TXJ92" s="1"/>
      <c r="TXK92" s="1"/>
      <c r="TXL92" s="1"/>
      <c r="TXM92" s="1"/>
      <c r="TXN92" s="1"/>
      <c r="TXO92" s="1"/>
      <c r="TXP92" s="1"/>
      <c r="TXQ92" s="1"/>
      <c r="TXR92" s="1"/>
      <c r="TXS92" s="1"/>
      <c r="TXT92" s="1"/>
      <c r="TXU92" s="1"/>
      <c r="TXV92" s="1"/>
      <c r="TXW92" s="1"/>
      <c r="TXX92" s="1"/>
      <c r="TXY92" s="1"/>
      <c r="TXZ92" s="1"/>
      <c r="TYA92" s="1"/>
      <c r="TYB92" s="1"/>
      <c r="TYC92" s="1"/>
      <c r="TYD92" s="1"/>
      <c r="TYE92" s="1"/>
      <c r="TYF92" s="1"/>
      <c r="TYG92" s="1"/>
      <c r="TYH92" s="1"/>
      <c r="TYI92" s="1"/>
      <c r="TYJ92" s="1"/>
      <c r="TYK92" s="1"/>
      <c r="TYL92" s="1"/>
      <c r="TYM92" s="1"/>
      <c r="TYN92" s="1"/>
      <c r="TYO92" s="1"/>
      <c r="TYP92" s="1"/>
      <c r="TYQ92" s="1"/>
      <c r="TYR92" s="1"/>
      <c r="TYS92" s="1"/>
      <c r="TYT92" s="1"/>
      <c r="TYU92" s="1"/>
      <c r="TYV92" s="1"/>
      <c r="TYW92" s="1"/>
      <c r="TYX92" s="1"/>
      <c r="TYY92" s="1"/>
      <c r="TYZ92" s="1"/>
      <c r="TZA92" s="1"/>
      <c r="TZB92" s="1"/>
      <c r="TZC92" s="1"/>
      <c r="TZD92" s="1"/>
      <c r="TZE92" s="1"/>
      <c r="TZF92" s="1"/>
      <c r="TZG92" s="1"/>
      <c r="TZH92" s="1"/>
      <c r="TZI92" s="1"/>
      <c r="TZJ92" s="1"/>
      <c r="TZK92" s="1"/>
      <c r="TZL92" s="1"/>
      <c r="TZM92" s="1"/>
      <c r="TZN92" s="1"/>
      <c r="TZO92" s="1"/>
      <c r="TZP92" s="1"/>
      <c r="TZQ92" s="1"/>
      <c r="TZR92" s="1"/>
      <c r="TZS92" s="1"/>
      <c r="TZT92" s="1"/>
      <c r="TZU92" s="1"/>
      <c r="TZV92" s="1"/>
      <c r="TZW92" s="1"/>
      <c r="TZX92" s="1"/>
      <c r="TZY92" s="1"/>
      <c r="TZZ92" s="1"/>
      <c r="UAA92" s="1"/>
      <c r="UAB92" s="1"/>
      <c r="UAC92" s="1"/>
      <c r="UAD92" s="1"/>
      <c r="UAE92" s="1"/>
      <c r="UAF92" s="1"/>
      <c r="UAG92" s="1"/>
      <c r="UAH92" s="1"/>
      <c r="UAI92" s="1"/>
      <c r="UAJ92" s="1"/>
      <c r="UAK92" s="1"/>
      <c r="UAL92" s="1"/>
      <c r="UAM92" s="1"/>
      <c r="UAN92" s="1"/>
      <c r="UAO92" s="1"/>
      <c r="UAP92" s="1"/>
      <c r="UAQ92" s="1"/>
      <c r="UAR92" s="1"/>
      <c r="UAS92" s="1"/>
      <c r="UAT92" s="1"/>
      <c r="UAU92" s="1"/>
      <c r="UAV92" s="1"/>
      <c r="UAW92" s="1"/>
      <c r="UAX92" s="1"/>
      <c r="UAY92" s="1"/>
      <c r="UAZ92" s="1"/>
      <c r="UBA92" s="1"/>
      <c r="UBB92" s="1"/>
      <c r="UBC92" s="1"/>
      <c r="UBD92" s="1"/>
      <c r="UBE92" s="1"/>
      <c r="UBF92" s="1"/>
      <c r="UBG92" s="1"/>
      <c r="UBH92" s="1"/>
      <c r="UBI92" s="1"/>
      <c r="UBJ92" s="1"/>
      <c r="UBK92" s="1"/>
      <c r="UBL92" s="1"/>
      <c r="UBM92" s="1"/>
      <c r="UBN92" s="1"/>
      <c r="UBO92" s="1"/>
      <c r="UBP92" s="1"/>
      <c r="UBQ92" s="1"/>
      <c r="UBR92" s="1"/>
      <c r="UBS92" s="1"/>
      <c r="UBT92" s="1"/>
      <c r="UBU92" s="1"/>
      <c r="UBV92" s="1"/>
      <c r="UBW92" s="1"/>
      <c r="UBX92" s="1"/>
      <c r="UBY92" s="1"/>
      <c r="UBZ92" s="1"/>
      <c r="UCA92" s="1"/>
      <c r="UCB92" s="1"/>
      <c r="UCC92" s="1"/>
      <c r="UCD92" s="1"/>
      <c r="UCE92" s="1"/>
      <c r="UCF92" s="1"/>
      <c r="UCG92" s="1"/>
      <c r="UCH92" s="1"/>
      <c r="UCI92" s="1"/>
      <c r="UCJ92" s="1"/>
      <c r="UCK92" s="1"/>
      <c r="UCL92" s="1"/>
      <c r="UCM92" s="1"/>
      <c r="UCN92" s="1"/>
      <c r="UCO92" s="1"/>
      <c r="UCP92" s="1"/>
      <c r="UCQ92" s="1"/>
      <c r="UCR92" s="1"/>
      <c r="UCS92" s="1"/>
      <c r="UCT92" s="1"/>
      <c r="UCU92" s="1"/>
      <c r="UCV92" s="1"/>
      <c r="UCW92" s="1"/>
      <c r="UCX92" s="1"/>
      <c r="UCY92" s="1"/>
      <c r="UCZ92" s="1"/>
      <c r="UDA92" s="1"/>
      <c r="UDB92" s="1"/>
      <c r="UDC92" s="1"/>
      <c r="UDD92" s="1"/>
      <c r="UDE92" s="1"/>
      <c r="UDF92" s="1"/>
      <c r="UDG92" s="1"/>
      <c r="UDH92" s="1"/>
      <c r="UDI92" s="1"/>
      <c r="UDJ92" s="1"/>
      <c r="UDK92" s="1"/>
      <c r="UDL92" s="1"/>
      <c r="UDM92" s="1"/>
      <c r="UDN92" s="1"/>
      <c r="UDO92" s="1"/>
      <c r="UDP92" s="1"/>
      <c r="UDQ92" s="1"/>
      <c r="UDR92" s="1"/>
      <c r="UDS92" s="1"/>
      <c r="UDT92" s="1"/>
      <c r="UDU92" s="1"/>
      <c r="UDV92" s="1"/>
      <c r="UDW92" s="1"/>
      <c r="UDX92" s="1"/>
      <c r="UDY92" s="1"/>
      <c r="UDZ92" s="1"/>
      <c r="UEA92" s="1"/>
      <c r="UEB92" s="1"/>
      <c r="UEC92" s="1"/>
      <c r="UED92" s="1"/>
      <c r="UEE92" s="1"/>
      <c r="UEF92" s="1"/>
      <c r="UEG92" s="1"/>
      <c r="UEH92" s="1"/>
      <c r="UEI92" s="1"/>
      <c r="UEJ92" s="1"/>
      <c r="UEK92" s="1"/>
      <c r="UEL92" s="1"/>
      <c r="UEM92" s="1"/>
      <c r="UEN92" s="1"/>
      <c r="UEO92" s="1"/>
      <c r="UEP92" s="1"/>
      <c r="UEQ92" s="1"/>
      <c r="UER92" s="1"/>
      <c r="UES92" s="1"/>
      <c r="UET92" s="1"/>
      <c r="UEU92" s="1"/>
      <c r="UEV92" s="1"/>
      <c r="UEW92" s="1"/>
      <c r="UEX92" s="1"/>
      <c r="UEY92" s="1"/>
      <c r="UEZ92" s="1"/>
      <c r="UFA92" s="1"/>
      <c r="UFB92" s="1"/>
      <c r="UFC92" s="1"/>
      <c r="UFD92" s="1"/>
      <c r="UFE92" s="1"/>
      <c r="UFF92" s="1"/>
      <c r="UFG92" s="1"/>
      <c r="UFH92" s="1"/>
      <c r="UFI92" s="1"/>
      <c r="UFJ92" s="1"/>
      <c r="UFK92" s="1"/>
      <c r="UFL92" s="1"/>
      <c r="UFM92" s="1"/>
      <c r="UFN92" s="1"/>
      <c r="UFO92" s="1"/>
      <c r="UFP92" s="1"/>
      <c r="UFQ92" s="1"/>
      <c r="UFR92" s="1"/>
      <c r="UFS92" s="1"/>
      <c r="UFT92" s="1"/>
      <c r="UFU92" s="1"/>
      <c r="UFV92" s="1"/>
      <c r="UFW92" s="1"/>
      <c r="UFX92" s="1"/>
      <c r="UFY92" s="1"/>
      <c r="UFZ92" s="1"/>
      <c r="UGA92" s="1"/>
      <c r="UGB92" s="1"/>
      <c r="UGC92" s="1"/>
      <c r="UGD92" s="1"/>
      <c r="UGE92" s="1"/>
      <c r="UGF92" s="1"/>
      <c r="UGG92" s="1"/>
      <c r="UGH92" s="1"/>
      <c r="UGI92" s="1"/>
      <c r="UGJ92" s="1"/>
      <c r="UGK92" s="1"/>
      <c r="UGL92" s="1"/>
      <c r="UGM92" s="1"/>
      <c r="UGN92" s="1"/>
      <c r="UGO92" s="1"/>
      <c r="UGP92" s="1"/>
      <c r="UGQ92" s="1"/>
      <c r="UGR92" s="1"/>
      <c r="UGS92" s="1"/>
      <c r="UGT92" s="1"/>
      <c r="UGU92" s="1"/>
      <c r="UGV92" s="1"/>
      <c r="UGW92" s="1"/>
      <c r="UGX92" s="1"/>
      <c r="UGY92" s="1"/>
      <c r="UGZ92" s="1"/>
      <c r="UHA92" s="1"/>
      <c r="UHB92" s="1"/>
      <c r="UHC92" s="1"/>
      <c r="UHD92" s="1"/>
      <c r="UHE92" s="1"/>
      <c r="UHF92" s="1"/>
      <c r="UHG92" s="1"/>
      <c r="UHH92" s="1"/>
      <c r="UHI92" s="1"/>
      <c r="UHJ92" s="1"/>
      <c r="UHK92" s="1"/>
      <c r="UHL92" s="1"/>
      <c r="UHM92" s="1"/>
      <c r="UHN92" s="1"/>
      <c r="UHO92" s="1"/>
      <c r="UHP92" s="1"/>
      <c r="UHQ92" s="1"/>
      <c r="UHR92" s="1"/>
      <c r="UHS92" s="1"/>
      <c r="UHT92" s="1"/>
      <c r="UHU92" s="1"/>
      <c r="UHV92" s="1"/>
      <c r="UHW92" s="1"/>
      <c r="UHX92" s="1"/>
      <c r="UHY92" s="1"/>
      <c r="UHZ92" s="1"/>
      <c r="UIA92" s="1"/>
      <c r="UIB92" s="1"/>
      <c r="UIC92" s="1"/>
      <c r="UID92" s="1"/>
      <c r="UIE92" s="1"/>
      <c r="UIF92" s="1"/>
      <c r="UIG92" s="1"/>
      <c r="UIH92" s="1"/>
      <c r="UII92" s="1"/>
      <c r="UIJ92" s="1"/>
      <c r="UIK92" s="1"/>
      <c r="UIL92" s="1"/>
      <c r="UIM92" s="1"/>
      <c r="UIN92" s="1"/>
      <c r="UIO92" s="1"/>
      <c r="UIP92" s="1"/>
      <c r="UIQ92" s="1"/>
      <c r="UIR92" s="1"/>
      <c r="UIS92" s="1"/>
      <c r="UIT92" s="1"/>
      <c r="UIU92" s="1"/>
      <c r="UIV92" s="1"/>
      <c r="UIW92" s="1"/>
      <c r="UIX92" s="1"/>
      <c r="UIY92" s="1"/>
      <c r="UIZ92" s="1"/>
      <c r="UJA92" s="1"/>
      <c r="UJB92" s="1"/>
      <c r="UJC92" s="1"/>
      <c r="UJD92" s="1"/>
      <c r="UJE92" s="1"/>
      <c r="UJF92" s="1"/>
      <c r="UJG92" s="1"/>
      <c r="UJH92" s="1"/>
      <c r="UJI92" s="1"/>
      <c r="UJJ92" s="1"/>
      <c r="UJK92" s="1"/>
      <c r="UJL92" s="1"/>
      <c r="UJM92" s="1"/>
      <c r="UJN92" s="1"/>
      <c r="UJO92" s="1"/>
      <c r="UJP92" s="1"/>
      <c r="UJQ92" s="1"/>
      <c r="UJR92" s="1"/>
      <c r="UJS92" s="1"/>
      <c r="UJT92" s="1"/>
      <c r="UJU92" s="1"/>
      <c r="UJV92" s="1"/>
      <c r="UJW92" s="1"/>
      <c r="UJX92" s="1"/>
      <c r="UJY92" s="1"/>
      <c r="UJZ92" s="1"/>
      <c r="UKA92" s="1"/>
      <c r="UKB92" s="1"/>
      <c r="UKC92" s="1"/>
      <c r="UKD92" s="1"/>
      <c r="UKE92" s="1"/>
      <c r="UKF92" s="1"/>
      <c r="UKG92" s="1"/>
      <c r="UKH92" s="1"/>
      <c r="UKI92" s="1"/>
      <c r="UKJ92" s="1"/>
      <c r="UKK92" s="1"/>
      <c r="UKL92" s="1"/>
      <c r="UKM92" s="1"/>
      <c r="UKN92" s="1"/>
      <c r="UKO92" s="1"/>
      <c r="UKP92" s="1"/>
      <c r="UKQ92" s="1"/>
      <c r="UKR92" s="1"/>
      <c r="UKS92" s="1"/>
      <c r="UKT92" s="1"/>
      <c r="UKU92" s="1"/>
      <c r="UKV92" s="1"/>
      <c r="UKW92" s="1"/>
      <c r="UKX92" s="1"/>
      <c r="UKY92" s="1"/>
      <c r="UKZ92" s="1"/>
      <c r="ULA92" s="1"/>
      <c r="ULB92" s="1"/>
      <c r="ULC92" s="1"/>
      <c r="ULD92" s="1"/>
      <c r="ULE92" s="1"/>
      <c r="ULF92" s="1"/>
      <c r="ULG92" s="1"/>
      <c r="ULH92" s="1"/>
      <c r="ULI92" s="1"/>
      <c r="ULJ92" s="1"/>
      <c r="ULK92" s="1"/>
      <c r="ULL92" s="1"/>
      <c r="ULM92" s="1"/>
      <c r="ULN92" s="1"/>
      <c r="ULO92" s="1"/>
      <c r="ULP92" s="1"/>
      <c r="ULQ92" s="1"/>
      <c r="ULR92" s="1"/>
      <c r="ULS92" s="1"/>
      <c r="ULT92" s="1"/>
      <c r="ULU92" s="1"/>
      <c r="ULV92" s="1"/>
      <c r="ULW92" s="1"/>
      <c r="ULX92" s="1"/>
      <c r="ULY92" s="1"/>
      <c r="ULZ92" s="1"/>
      <c r="UMA92" s="1"/>
      <c r="UMB92" s="1"/>
      <c r="UMC92" s="1"/>
      <c r="UMD92" s="1"/>
      <c r="UME92" s="1"/>
      <c r="UMF92" s="1"/>
      <c r="UMG92" s="1"/>
      <c r="UMH92" s="1"/>
      <c r="UMI92" s="1"/>
      <c r="UMJ92" s="1"/>
      <c r="UMK92" s="1"/>
      <c r="UML92" s="1"/>
      <c r="UMM92" s="1"/>
      <c r="UMN92" s="1"/>
      <c r="UMO92" s="1"/>
      <c r="UMP92" s="1"/>
      <c r="UMQ92" s="1"/>
      <c r="UMR92" s="1"/>
      <c r="UMS92" s="1"/>
      <c r="UMT92" s="1"/>
      <c r="UMU92" s="1"/>
      <c r="UMV92" s="1"/>
      <c r="UMW92" s="1"/>
      <c r="UMX92" s="1"/>
      <c r="UMY92" s="1"/>
      <c r="UMZ92" s="1"/>
      <c r="UNA92" s="1"/>
      <c r="UNB92" s="1"/>
      <c r="UNC92" s="1"/>
      <c r="UND92" s="1"/>
      <c r="UNE92" s="1"/>
      <c r="UNF92" s="1"/>
      <c r="UNG92" s="1"/>
      <c r="UNH92" s="1"/>
      <c r="UNI92" s="1"/>
      <c r="UNJ92" s="1"/>
      <c r="UNK92" s="1"/>
      <c r="UNL92" s="1"/>
      <c r="UNM92" s="1"/>
      <c r="UNN92" s="1"/>
      <c r="UNO92" s="1"/>
      <c r="UNP92" s="1"/>
      <c r="UNQ92" s="1"/>
      <c r="UNR92" s="1"/>
      <c r="UNS92" s="1"/>
      <c r="UNT92" s="1"/>
      <c r="UNU92" s="1"/>
      <c r="UNV92" s="1"/>
      <c r="UNW92" s="1"/>
      <c r="UNX92" s="1"/>
      <c r="UNY92" s="1"/>
      <c r="UNZ92" s="1"/>
      <c r="UOA92" s="1"/>
      <c r="UOB92" s="1"/>
      <c r="UOC92" s="1"/>
      <c r="UOD92" s="1"/>
      <c r="UOE92" s="1"/>
      <c r="UOF92" s="1"/>
      <c r="UOG92" s="1"/>
      <c r="UOH92" s="1"/>
      <c r="UOI92" s="1"/>
      <c r="UOJ92" s="1"/>
      <c r="UOK92" s="1"/>
      <c r="UOL92" s="1"/>
      <c r="UOM92" s="1"/>
      <c r="UON92" s="1"/>
      <c r="UOO92" s="1"/>
      <c r="UOP92" s="1"/>
      <c r="UOQ92" s="1"/>
      <c r="UOR92" s="1"/>
      <c r="UOS92" s="1"/>
      <c r="UOT92" s="1"/>
      <c r="UOU92" s="1"/>
      <c r="UOV92" s="1"/>
      <c r="UOW92" s="1"/>
      <c r="UOX92" s="1"/>
      <c r="UOY92" s="1"/>
      <c r="UOZ92" s="1"/>
      <c r="UPA92" s="1"/>
      <c r="UPB92" s="1"/>
      <c r="UPC92" s="1"/>
      <c r="UPD92" s="1"/>
      <c r="UPE92" s="1"/>
      <c r="UPF92" s="1"/>
      <c r="UPG92" s="1"/>
      <c r="UPH92" s="1"/>
      <c r="UPI92" s="1"/>
      <c r="UPJ92" s="1"/>
      <c r="UPK92" s="1"/>
      <c r="UPL92" s="1"/>
      <c r="UPM92" s="1"/>
      <c r="UPN92" s="1"/>
      <c r="UPO92" s="1"/>
      <c r="UPP92" s="1"/>
      <c r="UPQ92" s="1"/>
      <c r="UPR92" s="1"/>
      <c r="UPS92" s="1"/>
      <c r="UPT92" s="1"/>
      <c r="UPU92" s="1"/>
      <c r="UPV92" s="1"/>
      <c r="UPW92" s="1"/>
      <c r="UPX92" s="1"/>
      <c r="UPY92" s="1"/>
      <c r="UPZ92" s="1"/>
      <c r="UQA92" s="1"/>
      <c r="UQB92" s="1"/>
      <c r="UQC92" s="1"/>
      <c r="UQD92" s="1"/>
      <c r="UQE92" s="1"/>
      <c r="UQF92" s="1"/>
      <c r="UQG92" s="1"/>
      <c r="UQH92" s="1"/>
      <c r="UQI92" s="1"/>
      <c r="UQJ92" s="1"/>
      <c r="UQK92" s="1"/>
      <c r="UQL92" s="1"/>
      <c r="UQM92" s="1"/>
      <c r="UQN92" s="1"/>
      <c r="UQO92" s="1"/>
      <c r="UQP92" s="1"/>
      <c r="UQQ92" s="1"/>
      <c r="UQR92" s="1"/>
      <c r="UQS92" s="1"/>
      <c r="UQT92" s="1"/>
      <c r="UQU92" s="1"/>
      <c r="UQV92" s="1"/>
      <c r="UQW92" s="1"/>
      <c r="UQX92" s="1"/>
      <c r="UQY92" s="1"/>
      <c r="UQZ92" s="1"/>
      <c r="URA92" s="1"/>
      <c r="URB92" s="1"/>
      <c r="URC92" s="1"/>
      <c r="URD92" s="1"/>
      <c r="URE92" s="1"/>
      <c r="URF92" s="1"/>
      <c r="URG92" s="1"/>
      <c r="URH92" s="1"/>
      <c r="URI92" s="1"/>
      <c r="URJ92" s="1"/>
      <c r="URK92" s="1"/>
      <c r="URL92" s="1"/>
      <c r="URM92" s="1"/>
      <c r="URN92" s="1"/>
      <c r="URO92" s="1"/>
      <c r="URP92" s="1"/>
      <c r="URQ92" s="1"/>
      <c r="URR92" s="1"/>
      <c r="URS92" s="1"/>
      <c r="URT92" s="1"/>
      <c r="URU92" s="1"/>
      <c r="URV92" s="1"/>
      <c r="URW92" s="1"/>
      <c r="URX92" s="1"/>
      <c r="URY92" s="1"/>
      <c r="URZ92" s="1"/>
      <c r="USA92" s="1"/>
      <c r="USB92" s="1"/>
      <c r="USC92" s="1"/>
      <c r="USD92" s="1"/>
      <c r="USE92" s="1"/>
      <c r="USF92" s="1"/>
      <c r="USG92" s="1"/>
      <c r="USH92" s="1"/>
      <c r="USI92" s="1"/>
      <c r="USJ92" s="1"/>
      <c r="USK92" s="1"/>
      <c r="USL92" s="1"/>
      <c r="USM92" s="1"/>
      <c r="USN92" s="1"/>
      <c r="USO92" s="1"/>
      <c r="USP92" s="1"/>
      <c r="USQ92" s="1"/>
      <c r="USR92" s="1"/>
      <c r="USS92" s="1"/>
      <c r="UST92" s="1"/>
      <c r="USU92" s="1"/>
      <c r="USV92" s="1"/>
      <c r="USW92" s="1"/>
      <c r="USX92" s="1"/>
      <c r="USY92" s="1"/>
      <c r="USZ92" s="1"/>
      <c r="UTA92" s="1"/>
      <c r="UTB92" s="1"/>
      <c r="UTC92" s="1"/>
      <c r="UTD92" s="1"/>
      <c r="UTE92" s="1"/>
      <c r="UTF92" s="1"/>
      <c r="UTG92" s="1"/>
      <c r="UTH92" s="1"/>
      <c r="UTI92" s="1"/>
      <c r="UTJ92" s="1"/>
      <c r="UTK92" s="1"/>
      <c r="UTL92" s="1"/>
      <c r="UTM92" s="1"/>
      <c r="UTN92" s="1"/>
      <c r="UTO92" s="1"/>
      <c r="UTP92" s="1"/>
      <c r="UTQ92" s="1"/>
      <c r="UTR92" s="1"/>
      <c r="UTS92" s="1"/>
      <c r="UTT92" s="1"/>
      <c r="UTU92" s="1"/>
      <c r="UTV92" s="1"/>
      <c r="UTW92" s="1"/>
      <c r="UTX92" s="1"/>
      <c r="UTY92" s="1"/>
      <c r="UTZ92" s="1"/>
      <c r="UUA92" s="1"/>
      <c r="UUB92" s="1"/>
      <c r="UUC92" s="1"/>
      <c r="UUD92" s="1"/>
      <c r="UUE92" s="1"/>
      <c r="UUF92" s="1"/>
      <c r="UUG92" s="1"/>
      <c r="UUH92" s="1"/>
      <c r="UUI92" s="1"/>
      <c r="UUJ92" s="1"/>
      <c r="UUK92" s="1"/>
      <c r="UUL92" s="1"/>
      <c r="UUM92" s="1"/>
      <c r="UUN92" s="1"/>
      <c r="UUO92" s="1"/>
      <c r="UUP92" s="1"/>
      <c r="UUQ92" s="1"/>
      <c r="UUR92" s="1"/>
      <c r="UUS92" s="1"/>
      <c r="UUT92" s="1"/>
      <c r="UUU92" s="1"/>
      <c r="UUV92" s="1"/>
      <c r="UUW92" s="1"/>
      <c r="UUX92" s="1"/>
      <c r="UUY92" s="1"/>
      <c r="UUZ92" s="1"/>
      <c r="UVA92" s="1"/>
      <c r="UVB92" s="1"/>
      <c r="UVC92" s="1"/>
      <c r="UVD92" s="1"/>
      <c r="UVE92" s="1"/>
      <c r="UVF92" s="1"/>
      <c r="UVG92" s="1"/>
      <c r="UVH92" s="1"/>
      <c r="UVI92" s="1"/>
      <c r="UVJ92" s="1"/>
      <c r="UVK92" s="1"/>
      <c r="UVL92" s="1"/>
      <c r="UVM92" s="1"/>
      <c r="UVN92" s="1"/>
      <c r="UVO92" s="1"/>
      <c r="UVP92" s="1"/>
      <c r="UVQ92" s="1"/>
      <c r="UVR92" s="1"/>
      <c r="UVS92" s="1"/>
      <c r="UVT92" s="1"/>
      <c r="UVU92" s="1"/>
      <c r="UVV92" s="1"/>
      <c r="UVW92" s="1"/>
      <c r="UVX92" s="1"/>
      <c r="UVY92" s="1"/>
      <c r="UVZ92" s="1"/>
      <c r="UWA92" s="1"/>
      <c r="UWB92" s="1"/>
      <c r="UWC92" s="1"/>
      <c r="UWD92" s="1"/>
      <c r="UWE92" s="1"/>
      <c r="UWF92" s="1"/>
      <c r="UWG92" s="1"/>
      <c r="UWH92" s="1"/>
      <c r="UWI92" s="1"/>
      <c r="UWJ92" s="1"/>
      <c r="UWK92" s="1"/>
      <c r="UWL92" s="1"/>
      <c r="UWM92" s="1"/>
      <c r="UWN92" s="1"/>
      <c r="UWO92" s="1"/>
      <c r="UWP92" s="1"/>
      <c r="UWQ92" s="1"/>
      <c r="UWR92" s="1"/>
      <c r="UWS92" s="1"/>
      <c r="UWT92" s="1"/>
      <c r="UWU92" s="1"/>
      <c r="UWV92" s="1"/>
      <c r="UWW92" s="1"/>
      <c r="UWX92" s="1"/>
      <c r="UWY92" s="1"/>
      <c r="UWZ92" s="1"/>
      <c r="UXA92" s="1"/>
      <c r="UXB92" s="1"/>
      <c r="UXC92" s="1"/>
      <c r="UXD92" s="1"/>
      <c r="UXE92" s="1"/>
      <c r="UXF92" s="1"/>
      <c r="UXG92" s="1"/>
      <c r="UXH92" s="1"/>
      <c r="UXI92" s="1"/>
      <c r="UXJ92" s="1"/>
      <c r="UXK92" s="1"/>
      <c r="UXL92" s="1"/>
      <c r="UXM92" s="1"/>
      <c r="UXN92" s="1"/>
      <c r="UXO92" s="1"/>
      <c r="UXP92" s="1"/>
      <c r="UXQ92" s="1"/>
      <c r="UXR92" s="1"/>
      <c r="UXS92" s="1"/>
      <c r="UXT92" s="1"/>
      <c r="UXU92" s="1"/>
      <c r="UXV92" s="1"/>
      <c r="UXW92" s="1"/>
      <c r="UXX92" s="1"/>
      <c r="UXY92" s="1"/>
      <c r="UXZ92" s="1"/>
      <c r="UYA92" s="1"/>
      <c r="UYB92" s="1"/>
      <c r="UYC92" s="1"/>
      <c r="UYD92" s="1"/>
      <c r="UYE92" s="1"/>
      <c r="UYF92" s="1"/>
      <c r="UYG92" s="1"/>
      <c r="UYH92" s="1"/>
      <c r="UYI92" s="1"/>
      <c r="UYJ92" s="1"/>
      <c r="UYK92" s="1"/>
      <c r="UYL92" s="1"/>
      <c r="UYM92" s="1"/>
      <c r="UYN92" s="1"/>
      <c r="UYO92" s="1"/>
      <c r="UYP92" s="1"/>
      <c r="UYQ92" s="1"/>
      <c r="UYR92" s="1"/>
      <c r="UYS92" s="1"/>
      <c r="UYT92" s="1"/>
      <c r="UYU92" s="1"/>
      <c r="UYV92" s="1"/>
      <c r="UYW92" s="1"/>
      <c r="UYX92" s="1"/>
      <c r="UYY92" s="1"/>
      <c r="UYZ92" s="1"/>
      <c r="UZA92" s="1"/>
      <c r="UZB92" s="1"/>
      <c r="UZC92" s="1"/>
      <c r="UZD92" s="1"/>
      <c r="UZE92" s="1"/>
      <c r="UZF92" s="1"/>
      <c r="UZG92" s="1"/>
      <c r="UZH92" s="1"/>
      <c r="UZI92" s="1"/>
      <c r="UZJ92" s="1"/>
      <c r="UZK92" s="1"/>
      <c r="UZL92" s="1"/>
      <c r="UZM92" s="1"/>
      <c r="UZN92" s="1"/>
      <c r="UZO92" s="1"/>
      <c r="UZP92" s="1"/>
      <c r="UZQ92" s="1"/>
      <c r="UZR92" s="1"/>
      <c r="UZS92" s="1"/>
      <c r="UZT92" s="1"/>
      <c r="UZU92" s="1"/>
      <c r="UZV92" s="1"/>
      <c r="UZW92" s="1"/>
      <c r="UZX92" s="1"/>
      <c r="UZY92" s="1"/>
      <c r="UZZ92" s="1"/>
      <c r="VAA92" s="1"/>
      <c r="VAB92" s="1"/>
      <c r="VAC92" s="1"/>
      <c r="VAD92" s="1"/>
      <c r="VAE92" s="1"/>
      <c r="VAF92" s="1"/>
      <c r="VAG92" s="1"/>
      <c r="VAH92" s="1"/>
      <c r="VAI92" s="1"/>
      <c r="VAJ92" s="1"/>
      <c r="VAK92" s="1"/>
      <c r="VAL92" s="1"/>
      <c r="VAM92" s="1"/>
      <c r="VAN92" s="1"/>
      <c r="VAO92" s="1"/>
      <c r="VAP92" s="1"/>
      <c r="VAQ92" s="1"/>
      <c r="VAR92" s="1"/>
      <c r="VAS92" s="1"/>
      <c r="VAT92" s="1"/>
      <c r="VAU92" s="1"/>
      <c r="VAV92" s="1"/>
      <c r="VAW92" s="1"/>
      <c r="VAX92" s="1"/>
      <c r="VAY92" s="1"/>
      <c r="VAZ92" s="1"/>
      <c r="VBA92" s="1"/>
      <c r="VBB92" s="1"/>
      <c r="VBC92" s="1"/>
      <c r="VBD92" s="1"/>
      <c r="VBE92" s="1"/>
      <c r="VBF92" s="1"/>
      <c r="VBG92" s="1"/>
      <c r="VBH92" s="1"/>
      <c r="VBI92" s="1"/>
      <c r="VBJ92" s="1"/>
      <c r="VBK92" s="1"/>
      <c r="VBL92" s="1"/>
      <c r="VBM92" s="1"/>
      <c r="VBN92" s="1"/>
      <c r="VBO92" s="1"/>
      <c r="VBP92" s="1"/>
      <c r="VBQ92" s="1"/>
      <c r="VBR92" s="1"/>
      <c r="VBS92" s="1"/>
      <c r="VBT92" s="1"/>
      <c r="VBU92" s="1"/>
      <c r="VBV92" s="1"/>
      <c r="VBW92" s="1"/>
      <c r="VBX92" s="1"/>
      <c r="VBY92" s="1"/>
      <c r="VBZ92" s="1"/>
      <c r="VCA92" s="1"/>
      <c r="VCB92" s="1"/>
      <c r="VCC92" s="1"/>
      <c r="VCD92" s="1"/>
      <c r="VCE92" s="1"/>
      <c r="VCF92" s="1"/>
      <c r="VCG92" s="1"/>
      <c r="VCH92" s="1"/>
      <c r="VCI92" s="1"/>
      <c r="VCJ92" s="1"/>
      <c r="VCK92" s="1"/>
      <c r="VCL92" s="1"/>
      <c r="VCM92" s="1"/>
      <c r="VCN92" s="1"/>
      <c r="VCO92" s="1"/>
      <c r="VCP92" s="1"/>
      <c r="VCQ92" s="1"/>
      <c r="VCR92" s="1"/>
      <c r="VCS92" s="1"/>
      <c r="VCT92" s="1"/>
      <c r="VCU92" s="1"/>
      <c r="VCV92" s="1"/>
      <c r="VCW92" s="1"/>
      <c r="VCX92" s="1"/>
      <c r="VCY92" s="1"/>
      <c r="VCZ92" s="1"/>
      <c r="VDA92" s="1"/>
      <c r="VDB92" s="1"/>
      <c r="VDC92" s="1"/>
      <c r="VDD92" s="1"/>
      <c r="VDE92" s="1"/>
      <c r="VDF92" s="1"/>
      <c r="VDG92" s="1"/>
      <c r="VDH92" s="1"/>
      <c r="VDI92" s="1"/>
      <c r="VDJ92" s="1"/>
      <c r="VDK92" s="1"/>
      <c r="VDL92" s="1"/>
      <c r="VDM92" s="1"/>
      <c r="VDN92" s="1"/>
      <c r="VDO92" s="1"/>
      <c r="VDP92" s="1"/>
      <c r="VDQ92" s="1"/>
      <c r="VDR92" s="1"/>
      <c r="VDS92" s="1"/>
      <c r="VDT92" s="1"/>
      <c r="VDU92" s="1"/>
      <c r="VDV92" s="1"/>
      <c r="VDW92" s="1"/>
      <c r="VDX92" s="1"/>
      <c r="VDY92" s="1"/>
      <c r="VDZ92" s="1"/>
      <c r="VEA92" s="1"/>
      <c r="VEB92" s="1"/>
      <c r="VEC92" s="1"/>
      <c r="VED92" s="1"/>
      <c r="VEE92" s="1"/>
      <c r="VEF92" s="1"/>
      <c r="VEG92" s="1"/>
      <c r="VEH92" s="1"/>
      <c r="VEI92" s="1"/>
      <c r="VEJ92" s="1"/>
      <c r="VEK92" s="1"/>
      <c r="VEL92" s="1"/>
      <c r="VEM92" s="1"/>
      <c r="VEN92" s="1"/>
      <c r="VEO92" s="1"/>
      <c r="VEP92" s="1"/>
      <c r="VEQ92" s="1"/>
      <c r="VER92" s="1"/>
      <c r="VES92" s="1"/>
      <c r="VET92" s="1"/>
      <c r="VEU92" s="1"/>
      <c r="VEV92" s="1"/>
      <c r="VEW92" s="1"/>
      <c r="VEX92" s="1"/>
      <c r="VEY92" s="1"/>
      <c r="VEZ92" s="1"/>
      <c r="VFA92" s="1"/>
      <c r="VFB92" s="1"/>
      <c r="VFC92" s="1"/>
      <c r="VFD92" s="1"/>
      <c r="VFE92" s="1"/>
      <c r="VFF92" s="1"/>
      <c r="VFG92" s="1"/>
      <c r="VFH92" s="1"/>
      <c r="VFI92" s="1"/>
      <c r="VFJ92" s="1"/>
      <c r="VFK92" s="1"/>
      <c r="VFL92" s="1"/>
      <c r="VFM92" s="1"/>
      <c r="VFN92" s="1"/>
      <c r="VFO92" s="1"/>
      <c r="VFP92" s="1"/>
      <c r="VFQ92" s="1"/>
      <c r="VFR92" s="1"/>
      <c r="VFS92" s="1"/>
      <c r="VFT92" s="1"/>
      <c r="VFU92" s="1"/>
      <c r="VFV92" s="1"/>
      <c r="VFW92" s="1"/>
      <c r="VFX92" s="1"/>
      <c r="VFY92" s="1"/>
      <c r="VFZ92" s="1"/>
      <c r="VGA92" s="1"/>
      <c r="VGB92" s="1"/>
      <c r="VGC92" s="1"/>
      <c r="VGD92" s="1"/>
      <c r="VGE92" s="1"/>
      <c r="VGF92" s="1"/>
      <c r="VGG92" s="1"/>
      <c r="VGH92" s="1"/>
      <c r="VGI92" s="1"/>
      <c r="VGJ92" s="1"/>
      <c r="VGK92" s="1"/>
      <c r="VGL92" s="1"/>
      <c r="VGM92" s="1"/>
      <c r="VGN92" s="1"/>
      <c r="VGO92" s="1"/>
      <c r="VGP92" s="1"/>
      <c r="VGQ92" s="1"/>
      <c r="VGR92" s="1"/>
      <c r="VGS92" s="1"/>
      <c r="VGT92" s="1"/>
      <c r="VGU92" s="1"/>
      <c r="VGV92" s="1"/>
      <c r="VGW92" s="1"/>
      <c r="VGX92" s="1"/>
      <c r="VGY92" s="1"/>
      <c r="VGZ92" s="1"/>
      <c r="VHA92" s="1"/>
      <c r="VHB92" s="1"/>
      <c r="VHC92" s="1"/>
      <c r="VHD92" s="1"/>
      <c r="VHE92" s="1"/>
      <c r="VHF92" s="1"/>
      <c r="VHG92" s="1"/>
      <c r="VHH92" s="1"/>
      <c r="VHI92" s="1"/>
      <c r="VHJ92" s="1"/>
      <c r="VHK92" s="1"/>
      <c r="VHL92" s="1"/>
      <c r="VHM92" s="1"/>
      <c r="VHN92" s="1"/>
      <c r="VHO92" s="1"/>
      <c r="VHP92" s="1"/>
      <c r="VHQ92" s="1"/>
      <c r="VHR92" s="1"/>
      <c r="VHS92" s="1"/>
      <c r="VHT92" s="1"/>
      <c r="VHU92" s="1"/>
      <c r="VHV92" s="1"/>
      <c r="VHW92" s="1"/>
      <c r="VHX92" s="1"/>
      <c r="VHY92" s="1"/>
      <c r="VHZ92" s="1"/>
      <c r="VIA92" s="1"/>
      <c r="VIB92" s="1"/>
      <c r="VIC92" s="1"/>
      <c r="VID92" s="1"/>
      <c r="VIE92" s="1"/>
      <c r="VIF92" s="1"/>
      <c r="VIG92" s="1"/>
      <c r="VIH92" s="1"/>
      <c r="VII92" s="1"/>
      <c r="VIJ92" s="1"/>
      <c r="VIK92" s="1"/>
      <c r="VIL92" s="1"/>
      <c r="VIM92" s="1"/>
      <c r="VIN92" s="1"/>
      <c r="VIO92" s="1"/>
      <c r="VIP92" s="1"/>
      <c r="VIQ92" s="1"/>
      <c r="VIR92" s="1"/>
      <c r="VIS92" s="1"/>
      <c r="VIT92" s="1"/>
      <c r="VIU92" s="1"/>
      <c r="VIV92" s="1"/>
      <c r="VIW92" s="1"/>
      <c r="VIX92" s="1"/>
      <c r="VIY92" s="1"/>
      <c r="VIZ92" s="1"/>
      <c r="VJA92" s="1"/>
      <c r="VJB92" s="1"/>
      <c r="VJC92" s="1"/>
      <c r="VJD92" s="1"/>
      <c r="VJE92" s="1"/>
      <c r="VJF92" s="1"/>
      <c r="VJG92" s="1"/>
      <c r="VJH92" s="1"/>
      <c r="VJI92" s="1"/>
      <c r="VJJ92" s="1"/>
      <c r="VJK92" s="1"/>
      <c r="VJL92" s="1"/>
      <c r="VJM92" s="1"/>
      <c r="VJN92" s="1"/>
      <c r="VJO92" s="1"/>
      <c r="VJP92" s="1"/>
      <c r="VJQ92" s="1"/>
      <c r="VJR92" s="1"/>
      <c r="VJS92" s="1"/>
      <c r="VJT92" s="1"/>
      <c r="VJU92" s="1"/>
      <c r="VJV92" s="1"/>
      <c r="VJW92" s="1"/>
      <c r="VJX92" s="1"/>
      <c r="VJY92" s="1"/>
      <c r="VJZ92" s="1"/>
      <c r="VKA92" s="1"/>
      <c r="VKB92" s="1"/>
      <c r="VKC92" s="1"/>
      <c r="VKD92" s="1"/>
      <c r="VKE92" s="1"/>
      <c r="VKF92" s="1"/>
      <c r="VKG92" s="1"/>
      <c r="VKH92" s="1"/>
      <c r="VKI92" s="1"/>
      <c r="VKJ92" s="1"/>
      <c r="VKK92" s="1"/>
      <c r="VKL92" s="1"/>
      <c r="VKM92" s="1"/>
      <c r="VKN92" s="1"/>
      <c r="VKO92" s="1"/>
      <c r="VKP92" s="1"/>
      <c r="VKQ92" s="1"/>
      <c r="VKR92" s="1"/>
      <c r="VKS92" s="1"/>
      <c r="VKT92" s="1"/>
      <c r="VKU92" s="1"/>
      <c r="VKV92" s="1"/>
      <c r="VKW92" s="1"/>
      <c r="VKX92" s="1"/>
      <c r="VKY92" s="1"/>
      <c r="VKZ92" s="1"/>
      <c r="VLA92" s="1"/>
      <c r="VLB92" s="1"/>
      <c r="VLC92" s="1"/>
      <c r="VLD92" s="1"/>
      <c r="VLE92" s="1"/>
      <c r="VLF92" s="1"/>
      <c r="VLG92" s="1"/>
      <c r="VLH92" s="1"/>
      <c r="VLI92" s="1"/>
      <c r="VLJ92" s="1"/>
      <c r="VLK92" s="1"/>
      <c r="VLL92" s="1"/>
      <c r="VLM92" s="1"/>
      <c r="VLN92" s="1"/>
      <c r="VLO92" s="1"/>
      <c r="VLP92" s="1"/>
      <c r="VLQ92" s="1"/>
      <c r="VLR92" s="1"/>
      <c r="VLS92" s="1"/>
      <c r="VLT92" s="1"/>
      <c r="VLU92" s="1"/>
      <c r="VLV92" s="1"/>
      <c r="VLW92" s="1"/>
      <c r="VLX92" s="1"/>
      <c r="VLY92" s="1"/>
      <c r="VLZ92" s="1"/>
      <c r="VMA92" s="1"/>
      <c r="VMB92" s="1"/>
      <c r="VMC92" s="1"/>
      <c r="VMD92" s="1"/>
      <c r="VME92" s="1"/>
      <c r="VMF92" s="1"/>
      <c r="VMG92" s="1"/>
      <c r="VMH92" s="1"/>
      <c r="VMI92" s="1"/>
      <c r="VMJ92" s="1"/>
      <c r="VMK92" s="1"/>
      <c r="VML92" s="1"/>
      <c r="VMM92" s="1"/>
      <c r="VMN92" s="1"/>
      <c r="VMO92" s="1"/>
      <c r="VMP92" s="1"/>
      <c r="VMQ92" s="1"/>
      <c r="VMR92" s="1"/>
      <c r="VMS92" s="1"/>
      <c r="VMT92" s="1"/>
      <c r="VMU92" s="1"/>
      <c r="VMV92" s="1"/>
      <c r="VMW92" s="1"/>
      <c r="VMX92" s="1"/>
      <c r="VMY92" s="1"/>
      <c r="VMZ92" s="1"/>
      <c r="VNA92" s="1"/>
      <c r="VNB92" s="1"/>
      <c r="VNC92" s="1"/>
      <c r="VND92" s="1"/>
      <c r="VNE92" s="1"/>
      <c r="VNF92" s="1"/>
      <c r="VNG92" s="1"/>
      <c r="VNH92" s="1"/>
      <c r="VNI92" s="1"/>
      <c r="VNJ92" s="1"/>
      <c r="VNK92" s="1"/>
      <c r="VNL92" s="1"/>
      <c r="VNM92" s="1"/>
      <c r="VNN92" s="1"/>
      <c r="VNO92" s="1"/>
      <c r="VNP92" s="1"/>
      <c r="VNQ92" s="1"/>
      <c r="VNR92" s="1"/>
      <c r="VNS92" s="1"/>
      <c r="VNT92" s="1"/>
      <c r="VNU92" s="1"/>
      <c r="VNV92" s="1"/>
      <c r="VNW92" s="1"/>
      <c r="VNX92" s="1"/>
      <c r="VNY92" s="1"/>
      <c r="VNZ92" s="1"/>
      <c r="VOA92" s="1"/>
      <c r="VOB92" s="1"/>
      <c r="VOC92" s="1"/>
      <c r="VOD92" s="1"/>
      <c r="VOE92" s="1"/>
      <c r="VOF92" s="1"/>
      <c r="VOG92" s="1"/>
      <c r="VOH92" s="1"/>
      <c r="VOI92" s="1"/>
      <c r="VOJ92" s="1"/>
      <c r="VOK92" s="1"/>
      <c r="VOL92" s="1"/>
      <c r="VOM92" s="1"/>
      <c r="VON92" s="1"/>
      <c r="VOO92" s="1"/>
      <c r="VOP92" s="1"/>
      <c r="VOQ92" s="1"/>
      <c r="VOR92" s="1"/>
      <c r="VOS92" s="1"/>
      <c r="VOT92" s="1"/>
      <c r="VOU92" s="1"/>
      <c r="VOV92" s="1"/>
      <c r="VOW92" s="1"/>
      <c r="VOX92" s="1"/>
      <c r="VOY92" s="1"/>
      <c r="VOZ92" s="1"/>
      <c r="VPA92" s="1"/>
      <c r="VPB92" s="1"/>
      <c r="VPC92" s="1"/>
      <c r="VPD92" s="1"/>
      <c r="VPE92" s="1"/>
      <c r="VPF92" s="1"/>
      <c r="VPG92" s="1"/>
      <c r="VPH92" s="1"/>
      <c r="VPI92" s="1"/>
      <c r="VPJ92" s="1"/>
      <c r="VPK92" s="1"/>
      <c r="VPL92" s="1"/>
      <c r="VPM92" s="1"/>
      <c r="VPN92" s="1"/>
      <c r="VPO92" s="1"/>
      <c r="VPP92" s="1"/>
      <c r="VPQ92" s="1"/>
      <c r="VPR92" s="1"/>
      <c r="VPS92" s="1"/>
      <c r="VPT92" s="1"/>
      <c r="VPU92" s="1"/>
      <c r="VPV92" s="1"/>
      <c r="VPW92" s="1"/>
      <c r="VPX92" s="1"/>
      <c r="VPY92" s="1"/>
      <c r="VPZ92" s="1"/>
      <c r="VQA92" s="1"/>
      <c r="VQB92" s="1"/>
      <c r="VQC92" s="1"/>
      <c r="VQD92" s="1"/>
      <c r="VQE92" s="1"/>
      <c r="VQF92" s="1"/>
      <c r="VQG92" s="1"/>
      <c r="VQH92" s="1"/>
      <c r="VQI92" s="1"/>
      <c r="VQJ92" s="1"/>
      <c r="VQK92" s="1"/>
      <c r="VQL92" s="1"/>
      <c r="VQM92" s="1"/>
      <c r="VQN92" s="1"/>
      <c r="VQO92" s="1"/>
      <c r="VQP92" s="1"/>
      <c r="VQQ92" s="1"/>
      <c r="VQR92" s="1"/>
      <c r="VQS92" s="1"/>
      <c r="VQT92" s="1"/>
      <c r="VQU92" s="1"/>
      <c r="VQV92" s="1"/>
      <c r="VQW92" s="1"/>
      <c r="VQX92" s="1"/>
      <c r="VQY92" s="1"/>
      <c r="VQZ92" s="1"/>
      <c r="VRA92" s="1"/>
      <c r="VRB92" s="1"/>
      <c r="VRC92" s="1"/>
      <c r="VRD92" s="1"/>
      <c r="VRE92" s="1"/>
      <c r="VRF92" s="1"/>
      <c r="VRG92" s="1"/>
      <c r="VRH92" s="1"/>
      <c r="VRI92" s="1"/>
      <c r="VRJ92" s="1"/>
      <c r="VRK92" s="1"/>
      <c r="VRL92" s="1"/>
      <c r="VRM92" s="1"/>
      <c r="VRN92" s="1"/>
      <c r="VRO92" s="1"/>
      <c r="VRP92" s="1"/>
      <c r="VRQ92" s="1"/>
      <c r="VRR92" s="1"/>
      <c r="VRS92" s="1"/>
      <c r="VRT92" s="1"/>
      <c r="VRU92" s="1"/>
      <c r="VRV92" s="1"/>
      <c r="VRW92" s="1"/>
      <c r="VRX92" s="1"/>
      <c r="VRY92" s="1"/>
      <c r="VRZ92" s="1"/>
      <c r="VSA92" s="1"/>
      <c r="VSB92" s="1"/>
      <c r="VSC92" s="1"/>
      <c r="VSD92" s="1"/>
      <c r="VSE92" s="1"/>
      <c r="VSF92" s="1"/>
      <c r="VSG92" s="1"/>
      <c r="VSH92" s="1"/>
      <c r="VSI92" s="1"/>
      <c r="VSJ92" s="1"/>
      <c r="VSK92" s="1"/>
      <c r="VSL92" s="1"/>
      <c r="VSM92" s="1"/>
      <c r="VSN92" s="1"/>
      <c r="VSO92" s="1"/>
      <c r="VSP92" s="1"/>
      <c r="VSQ92" s="1"/>
      <c r="VSR92" s="1"/>
      <c r="VSS92" s="1"/>
      <c r="VST92" s="1"/>
      <c r="VSU92" s="1"/>
      <c r="VSV92" s="1"/>
      <c r="VSW92" s="1"/>
      <c r="VSX92" s="1"/>
      <c r="VSY92" s="1"/>
      <c r="VSZ92" s="1"/>
      <c r="VTA92" s="1"/>
      <c r="VTB92" s="1"/>
      <c r="VTC92" s="1"/>
      <c r="VTD92" s="1"/>
      <c r="VTE92" s="1"/>
      <c r="VTF92" s="1"/>
      <c r="VTG92" s="1"/>
      <c r="VTH92" s="1"/>
      <c r="VTI92" s="1"/>
      <c r="VTJ92" s="1"/>
      <c r="VTK92" s="1"/>
      <c r="VTL92" s="1"/>
      <c r="VTM92" s="1"/>
      <c r="VTN92" s="1"/>
      <c r="VTO92" s="1"/>
      <c r="VTP92" s="1"/>
      <c r="VTQ92" s="1"/>
      <c r="VTR92" s="1"/>
      <c r="VTS92" s="1"/>
      <c r="VTT92" s="1"/>
      <c r="VTU92" s="1"/>
      <c r="VTV92" s="1"/>
      <c r="VTW92" s="1"/>
      <c r="VTX92" s="1"/>
      <c r="VTY92" s="1"/>
      <c r="VTZ92" s="1"/>
      <c r="VUA92" s="1"/>
      <c r="VUB92" s="1"/>
      <c r="VUC92" s="1"/>
      <c r="VUD92" s="1"/>
      <c r="VUE92" s="1"/>
      <c r="VUF92" s="1"/>
      <c r="VUG92" s="1"/>
      <c r="VUH92" s="1"/>
      <c r="VUI92" s="1"/>
      <c r="VUJ92" s="1"/>
      <c r="VUK92" s="1"/>
      <c r="VUL92" s="1"/>
      <c r="VUM92" s="1"/>
      <c r="VUN92" s="1"/>
      <c r="VUO92" s="1"/>
      <c r="VUP92" s="1"/>
      <c r="VUQ92" s="1"/>
      <c r="VUR92" s="1"/>
      <c r="VUS92" s="1"/>
      <c r="VUT92" s="1"/>
      <c r="VUU92" s="1"/>
      <c r="VUV92" s="1"/>
      <c r="VUW92" s="1"/>
      <c r="VUX92" s="1"/>
      <c r="VUY92" s="1"/>
      <c r="VUZ92" s="1"/>
      <c r="VVA92" s="1"/>
      <c r="VVB92" s="1"/>
      <c r="VVC92" s="1"/>
      <c r="VVD92" s="1"/>
      <c r="VVE92" s="1"/>
      <c r="VVF92" s="1"/>
      <c r="VVG92" s="1"/>
      <c r="VVH92" s="1"/>
      <c r="VVI92" s="1"/>
      <c r="VVJ92" s="1"/>
      <c r="VVK92" s="1"/>
      <c r="VVL92" s="1"/>
      <c r="VVM92" s="1"/>
      <c r="VVN92" s="1"/>
      <c r="VVO92" s="1"/>
      <c r="VVP92" s="1"/>
      <c r="VVQ92" s="1"/>
      <c r="VVR92" s="1"/>
      <c r="VVS92" s="1"/>
      <c r="VVT92" s="1"/>
      <c r="VVU92" s="1"/>
      <c r="VVV92" s="1"/>
      <c r="VVW92" s="1"/>
      <c r="VVX92" s="1"/>
      <c r="VVY92" s="1"/>
      <c r="VVZ92" s="1"/>
      <c r="VWA92" s="1"/>
      <c r="VWB92" s="1"/>
      <c r="VWC92" s="1"/>
      <c r="VWD92" s="1"/>
      <c r="VWE92" s="1"/>
      <c r="VWF92" s="1"/>
      <c r="VWG92" s="1"/>
      <c r="VWH92" s="1"/>
      <c r="VWI92" s="1"/>
      <c r="VWJ92" s="1"/>
      <c r="VWK92" s="1"/>
      <c r="VWL92" s="1"/>
      <c r="VWM92" s="1"/>
      <c r="VWN92" s="1"/>
      <c r="VWO92" s="1"/>
      <c r="VWP92" s="1"/>
      <c r="VWQ92" s="1"/>
      <c r="VWR92" s="1"/>
      <c r="VWS92" s="1"/>
      <c r="VWT92" s="1"/>
      <c r="VWU92" s="1"/>
      <c r="VWV92" s="1"/>
      <c r="VWW92" s="1"/>
      <c r="VWX92" s="1"/>
      <c r="VWY92" s="1"/>
      <c r="VWZ92" s="1"/>
      <c r="VXA92" s="1"/>
      <c r="VXB92" s="1"/>
      <c r="VXC92" s="1"/>
      <c r="VXD92" s="1"/>
      <c r="VXE92" s="1"/>
      <c r="VXF92" s="1"/>
      <c r="VXG92" s="1"/>
      <c r="VXH92" s="1"/>
      <c r="VXI92" s="1"/>
      <c r="VXJ92" s="1"/>
      <c r="VXK92" s="1"/>
      <c r="VXL92" s="1"/>
      <c r="VXM92" s="1"/>
      <c r="VXN92" s="1"/>
      <c r="VXO92" s="1"/>
      <c r="VXP92" s="1"/>
      <c r="VXQ92" s="1"/>
      <c r="VXR92" s="1"/>
      <c r="VXS92" s="1"/>
      <c r="VXT92" s="1"/>
      <c r="VXU92" s="1"/>
      <c r="VXV92" s="1"/>
      <c r="VXW92" s="1"/>
      <c r="VXX92" s="1"/>
      <c r="VXY92" s="1"/>
      <c r="VXZ92" s="1"/>
      <c r="VYA92" s="1"/>
      <c r="VYB92" s="1"/>
      <c r="VYC92" s="1"/>
      <c r="VYD92" s="1"/>
      <c r="VYE92" s="1"/>
      <c r="VYF92" s="1"/>
      <c r="VYG92" s="1"/>
      <c r="VYH92" s="1"/>
      <c r="VYI92" s="1"/>
      <c r="VYJ92" s="1"/>
      <c r="VYK92" s="1"/>
      <c r="VYL92" s="1"/>
      <c r="VYM92" s="1"/>
      <c r="VYN92" s="1"/>
      <c r="VYO92" s="1"/>
      <c r="VYP92" s="1"/>
      <c r="VYQ92" s="1"/>
      <c r="VYR92" s="1"/>
      <c r="VYS92" s="1"/>
      <c r="VYT92" s="1"/>
      <c r="VYU92" s="1"/>
      <c r="VYV92" s="1"/>
      <c r="VYW92" s="1"/>
      <c r="VYX92" s="1"/>
      <c r="VYY92" s="1"/>
      <c r="VYZ92" s="1"/>
      <c r="VZA92" s="1"/>
      <c r="VZB92" s="1"/>
      <c r="VZC92" s="1"/>
      <c r="VZD92" s="1"/>
      <c r="VZE92" s="1"/>
      <c r="VZF92" s="1"/>
      <c r="VZG92" s="1"/>
      <c r="VZH92" s="1"/>
      <c r="VZI92" s="1"/>
      <c r="VZJ92" s="1"/>
      <c r="VZK92" s="1"/>
      <c r="VZL92" s="1"/>
      <c r="VZM92" s="1"/>
      <c r="VZN92" s="1"/>
      <c r="VZO92" s="1"/>
      <c r="VZP92" s="1"/>
      <c r="VZQ92" s="1"/>
      <c r="VZR92" s="1"/>
      <c r="VZS92" s="1"/>
      <c r="VZT92" s="1"/>
      <c r="VZU92" s="1"/>
      <c r="VZV92" s="1"/>
      <c r="VZW92" s="1"/>
      <c r="VZX92" s="1"/>
      <c r="VZY92" s="1"/>
      <c r="VZZ92" s="1"/>
      <c r="WAA92" s="1"/>
      <c r="WAB92" s="1"/>
      <c r="WAC92" s="1"/>
      <c r="WAD92" s="1"/>
      <c r="WAE92" s="1"/>
      <c r="WAF92" s="1"/>
      <c r="WAG92" s="1"/>
      <c r="WAH92" s="1"/>
      <c r="WAI92" s="1"/>
      <c r="WAJ92" s="1"/>
      <c r="WAK92" s="1"/>
      <c r="WAL92" s="1"/>
      <c r="WAM92" s="1"/>
      <c r="WAN92" s="1"/>
      <c r="WAO92" s="1"/>
      <c r="WAP92" s="1"/>
      <c r="WAQ92" s="1"/>
      <c r="WAR92" s="1"/>
      <c r="WAS92" s="1"/>
      <c r="WAT92" s="1"/>
      <c r="WAU92" s="1"/>
      <c r="WAV92" s="1"/>
      <c r="WAW92" s="1"/>
      <c r="WAX92" s="1"/>
      <c r="WAY92" s="1"/>
      <c r="WAZ92" s="1"/>
      <c r="WBA92" s="1"/>
      <c r="WBB92" s="1"/>
      <c r="WBC92" s="1"/>
      <c r="WBD92" s="1"/>
      <c r="WBE92" s="1"/>
      <c r="WBF92" s="1"/>
      <c r="WBG92" s="1"/>
      <c r="WBH92" s="1"/>
      <c r="WBI92" s="1"/>
      <c r="WBJ92" s="1"/>
      <c r="WBK92" s="1"/>
      <c r="WBL92" s="1"/>
      <c r="WBM92" s="1"/>
      <c r="WBN92" s="1"/>
      <c r="WBO92" s="1"/>
      <c r="WBP92" s="1"/>
      <c r="WBQ92" s="1"/>
      <c r="WBR92" s="1"/>
      <c r="WBS92" s="1"/>
      <c r="WBT92" s="1"/>
      <c r="WBU92" s="1"/>
      <c r="WBV92" s="1"/>
      <c r="WBW92" s="1"/>
      <c r="WBX92" s="1"/>
      <c r="WBY92" s="1"/>
      <c r="WBZ92" s="1"/>
      <c r="WCA92" s="1"/>
      <c r="WCB92" s="1"/>
      <c r="WCC92" s="1"/>
      <c r="WCD92" s="1"/>
      <c r="WCE92" s="1"/>
      <c r="WCF92" s="1"/>
      <c r="WCG92" s="1"/>
      <c r="WCH92" s="1"/>
      <c r="WCI92" s="1"/>
      <c r="WCJ92" s="1"/>
      <c r="WCK92" s="1"/>
      <c r="WCL92" s="1"/>
      <c r="WCM92" s="1"/>
      <c r="WCN92" s="1"/>
      <c r="WCO92" s="1"/>
      <c r="WCP92" s="1"/>
      <c r="WCQ92" s="1"/>
      <c r="WCR92" s="1"/>
      <c r="WCS92" s="1"/>
      <c r="WCT92" s="1"/>
      <c r="WCU92" s="1"/>
      <c r="WCV92" s="1"/>
      <c r="WCW92" s="1"/>
      <c r="WCX92" s="1"/>
      <c r="WCY92" s="1"/>
      <c r="WCZ92" s="1"/>
      <c r="WDA92" s="1"/>
      <c r="WDB92" s="1"/>
      <c r="WDC92" s="1"/>
      <c r="WDD92" s="1"/>
      <c r="WDE92" s="1"/>
      <c r="WDF92" s="1"/>
      <c r="WDG92" s="1"/>
      <c r="WDH92" s="1"/>
      <c r="WDI92" s="1"/>
      <c r="WDJ92" s="1"/>
      <c r="WDK92" s="1"/>
      <c r="WDL92" s="1"/>
      <c r="WDM92" s="1"/>
      <c r="WDN92" s="1"/>
      <c r="WDO92" s="1"/>
      <c r="WDP92" s="1"/>
      <c r="WDQ92" s="1"/>
      <c r="WDR92" s="1"/>
      <c r="WDS92" s="1"/>
      <c r="WDT92" s="1"/>
      <c r="WDU92" s="1"/>
      <c r="WDV92" s="1"/>
      <c r="WDW92" s="1"/>
      <c r="WDX92" s="1"/>
      <c r="WDY92" s="1"/>
      <c r="WDZ92" s="1"/>
      <c r="WEA92" s="1"/>
      <c r="WEB92" s="1"/>
      <c r="WEC92" s="1"/>
      <c r="WED92" s="1"/>
      <c r="WEE92" s="1"/>
      <c r="WEF92" s="1"/>
      <c r="WEG92" s="1"/>
      <c r="WEH92" s="1"/>
      <c r="WEI92" s="1"/>
      <c r="WEJ92" s="1"/>
      <c r="WEK92" s="1"/>
      <c r="WEL92" s="1"/>
      <c r="WEM92" s="1"/>
      <c r="WEN92" s="1"/>
      <c r="WEO92" s="1"/>
      <c r="WEP92" s="1"/>
      <c r="WEQ92" s="1"/>
      <c r="WER92" s="1"/>
      <c r="WES92" s="1"/>
      <c r="WET92" s="1"/>
      <c r="WEU92" s="1"/>
      <c r="WEV92" s="1"/>
      <c r="WEW92" s="1"/>
      <c r="WEX92" s="1"/>
      <c r="WEY92" s="1"/>
      <c r="WEZ92" s="1"/>
      <c r="WFA92" s="1"/>
      <c r="WFB92" s="1"/>
      <c r="WFC92" s="1"/>
      <c r="WFD92" s="1"/>
      <c r="WFE92" s="1"/>
      <c r="WFF92" s="1"/>
      <c r="WFG92" s="1"/>
      <c r="WFH92" s="1"/>
      <c r="WFI92" s="1"/>
      <c r="WFJ92" s="1"/>
      <c r="WFK92" s="1"/>
      <c r="WFL92" s="1"/>
      <c r="WFM92" s="1"/>
      <c r="WFN92" s="1"/>
      <c r="WFO92" s="1"/>
      <c r="WFP92" s="1"/>
      <c r="WFQ92" s="1"/>
      <c r="WFR92" s="1"/>
      <c r="WFS92" s="1"/>
      <c r="WFT92" s="1"/>
      <c r="WFU92" s="1"/>
      <c r="WFV92" s="1"/>
      <c r="WFW92" s="1"/>
      <c r="WFX92" s="1"/>
      <c r="WFY92" s="1"/>
      <c r="WFZ92" s="1"/>
      <c r="WGA92" s="1"/>
      <c r="WGB92" s="1"/>
      <c r="WGC92" s="1"/>
      <c r="WGD92" s="1"/>
      <c r="WGE92" s="1"/>
      <c r="WGF92" s="1"/>
      <c r="WGG92" s="1"/>
      <c r="WGH92" s="1"/>
      <c r="WGI92" s="1"/>
      <c r="WGJ92" s="1"/>
      <c r="WGK92" s="1"/>
      <c r="WGL92" s="1"/>
      <c r="WGM92" s="1"/>
      <c r="WGN92" s="1"/>
      <c r="WGO92" s="1"/>
      <c r="WGP92" s="1"/>
      <c r="WGQ92" s="1"/>
      <c r="WGR92" s="1"/>
      <c r="WGS92" s="1"/>
      <c r="WGT92" s="1"/>
      <c r="WGU92" s="1"/>
      <c r="WGV92" s="1"/>
      <c r="WGW92" s="1"/>
      <c r="WGX92" s="1"/>
      <c r="WGY92" s="1"/>
      <c r="WGZ92" s="1"/>
      <c r="WHA92" s="1"/>
      <c r="WHB92" s="1"/>
      <c r="WHC92" s="1"/>
      <c r="WHD92" s="1"/>
      <c r="WHE92" s="1"/>
      <c r="WHF92" s="1"/>
      <c r="WHG92" s="1"/>
      <c r="WHH92" s="1"/>
      <c r="WHI92" s="1"/>
      <c r="WHJ92" s="1"/>
      <c r="WHK92" s="1"/>
      <c r="WHL92" s="1"/>
      <c r="WHM92" s="1"/>
      <c r="WHN92" s="1"/>
      <c r="WHO92" s="1"/>
      <c r="WHP92" s="1"/>
      <c r="WHQ92" s="1"/>
      <c r="WHR92" s="1"/>
      <c r="WHS92" s="1"/>
      <c r="WHT92" s="1"/>
      <c r="WHU92" s="1"/>
      <c r="WHV92" s="1"/>
      <c r="WHW92" s="1"/>
      <c r="WHX92" s="1"/>
      <c r="WHY92" s="1"/>
      <c r="WHZ92" s="1"/>
      <c r="WIA92" s="1"/>
      <c r="WIB92" s="1"/>
      <c r="WIC92" s="1"/>
      <c r="WID92" s="1"/>
      <c r="WIE92" s="1"/>
      <c r="WIF92" s="1"/>
      <c r="WIG92" s="1"/>
      <c r="WIH92" s="1"/>
      <c r="WII92" s="1"/>
      <c r="WIJ92" s="1"/>
      <c r="WIK92" s="1"/>
      <c r="WIL92" s="1"/>
      <c r="WIM92" s="1"/>
      <c r="WIN92" s="1"/>
      <c r="WIO92" s="1"/>
      <c r="WIP92" s="1"/>
      <c r="WIQ92" s="1"/>
      <c r="WIR92" s="1"/>
      <c r="WIS92" s="1"/>
      <c r="WIT92" s="1"/>
      <c r="WIU92" s="1"/>
      <c r="WIV92" s="1"/>
      <c r="WIW92" s="1"/>
      <c r="WIX92" s="1"/>
      <c r="WIY92" s="1"/>
      <c r="WIZ92" s="1"/>
      <c r="WJA92" s="1"/>
      <c r="WJB92" s="1"/>
      <c r="WJC92" s="1"/>
      <c r="WJD92" s="1"/>
      <c r="WJE92" s="1"/>
      <c r="WJF92" s="1"/>
      <c r="WJG92" s="1"/>
      <c r="WJH92" s="1"/>
      <c r="WJI92" s="1"/>
      <c r="WJJ92" s="1"/>
      <c r="WJK92" s="1"/>
      <c r="WJL92" s="1"/>
      <c r="WJM92" s="1"/>
      <c r="WJN92" s="1"/>
      <c r="WJO92" s="1"/>
      <c r="WJP92" s="1"/>
      <c r="WJQ92" s="1"/>
      <c r="WJR92" s="1"/>
      <c r="WJS92" s="1"/>
      <c r="WJT92" s="1"/>
      <c r="WJU92" s="1"/>
      <c r="WJV92" s="1"/>
      <c r="WJW92" s="1"/>
      <c r="WJX92" s="1"/>
      <c r="WJY92" s="1"/>
      <c r="WJZ92" s="1"/>
      <c r="WKA92" s="1"/>
      <c r="WKB92" s="1"/>
      <c r="WKC92" s="1"/>
      <c r="WKD92" s="1"/>
      <c r="WKE92" s="1"/>
      <c r="WKF92" s="1"/>
      <c r="WKG92" s="1"/>
      <c r="WKH92" s="1"/>
      <c r="WKI92" s="1"/>
      <c r="WKJ92" s="1"/>
      <c r="WKK92" s="1"/>
      <c r="WKL92" s="1"/>
      <c r="WKM92" s="1"/>
      <c r="WKN92" s="1"/>
      <c r="WKO92" s="1"/>
      <c r="WKP92" s="1"/>
      <c r="WKQ92" s="1"/>
      <c r="WKR92" s="1"/>
      <c r="WKS92" s="1"/>
      <c r="WKT92" s="1"/>
      <c r="WKU92" s="1"/>
      <c r="WKV92" s="1"/>
      <c r="WKW92" s="1"/>
      <c r="WKX92" s="1"/>
      <c r="WKY92" s="1"/>
      <c r="WKZ92" s="1"/>
      <c r="WLA92" s="1"/>
      <c r="WLB92" s="1"/>
      <c r="WLC92" s="1"/>
      <c r="WLD92" s="1"/>
      <c r="WLE92" s="1"/>
      <c r="WLF92" s="1"/>
      <c r="WLG92" s="1"/>
      <c r="WLH92" s="1"/>
      <c r="WLI92" s="1"/>
      <c r="WLJ92" s="1"/>
      <c r="WLK92" s="1"/>
      <c r="WLL92" s="1"/>
      <c r="WLM92" s="1"/>
      <c r="WLN92" s="1"/>
      <c r="WLO92" s="1"/>
      <c r="WLP92" s="1"/>
      <c r="WLQ92" s="1"/>
      <c r="WLR92" s="1"/>
      <c r="WLS92" s="1"/>
      <c r="WLT92" s="1"/>
      <c r="WLU92" s="1"/>
      <c r="WLV92" s="1"/>
      <c r="WLW92" s="1"/>
      <c r="WLX92" s="1"/>
      <c r="WLY92" s="1"/>
      <c r="WLZ92" s="1"/>
      <c r="WMA92" s="1"/>
      <c r="WMB92" s="1"/>
      <c r="WMC92" s="1"/>
      <c r="WMD92" s="1"/>
      <c r="WME92" s="1"/>
      <c r="WMF92" s="1"/>
      <c r="WMG92" s="1"/>
      <c r="WMH92" s="1"/>
      <c r="WMI92" s="1"/>
      <c r="WMJ92" s="1"/>
      <c r="WMK92" s="1"/>
      <c r="WML92" s="1"/>
      <c r="WMM92" s="1"/>
      <c r="WMN92" s="1"/>
      <c r="WMO92" s="1"/>
      <c r="WMP92" s="1"/>
      <c r="WMQ92" s="1"/>
      <c r="WMR92" s="1"/>
      <c r="WMS92" s="1"/>
      <c r="WMT92" s="1"/>
      <c r="WMU92" s="1"/>
      <c r="WMV92" s="1"/>
      <c r="WMW92" s="1"/>
      <c r="WMX92" s="1"/>
      <c r="WMY92" s="1"/>
      <c r="WMZ92" s="1"/>
      <c r="WNA92" s="1"/>
      <c r="WNB92" s="1"/>
      <c r="WNC92" s="1"/>
      <c r="WND92" s="1"/>
      <c r="WNE92" s="1"/>
      <c r="WNF92" s="1"/>
      <c r="WNG92" s="1"/>
      <c r="WNH92" s="1"/>
      <c r="WNI92" s="1"/>
      <c r="WNJ92" s="1"/>
      <c r="WNK92" s="1"/>
      <c r="WNL92" s="1"/>
      <c r="WNM92" s="1"/>
      <c r="WNN92" s="1"/>
      <c r="WNO92" s="1"/>
      <c r="WNP92" s="1"/>
      <c r="WNQ92" s="1"/>
      <c r="WNR92" s="1"/>
      <c r="WNS92" s="1"/>
      <c r="WNT92" s="1"/>
      <c r="WNU92" s="1"/>
      <c r="WNV92" s="1"/>
      <c r="WNW92" s="1"/>
      <c r="WNX92" s="1"/>
      <c r="WNY92" s="1"/>
      <c r="WNZ92" s="1"/>
      <c r="WOA92" s="1"/>
      <c r="WOB92" s="1"/>
      <c r="WOC92" s="1"/>
      <c r="WOD92" s="1"/>
      <c r="WOE92" s="1"/>
      <c r="WOF92" s="1"/>
      <c r="WOG92" s="1"/>
      <c r="WOH92" s="1"/>
      <c r="WOI92" s="1"/>
      <c r="WOJ92" s="1"/>
      <c r="WOK92" s="1"/>
      <c r="WOL92" s="1"/>
      <c r="WOM92" s="1"/>
      <c r="WON92" s="1"/>
      <c r="WOO92" s="1"/>
      <c r="WOP92" s="1"/>
      <c r="WOQ92" s="1"/>
      <c r="WOR92" s="1"/>
      <c r="WOS92" s="1"/>
      <c r="WOT92" s="1"/>
      <c r="WOU92" s="1"/>
      <c r="WOV92" s="1"/>
      <c r="WOW92" s="1"/>
      <c r="WOX92" s="1"/>
      <c r="WOY92" s="1"/>
      <c r="WOZ92" s="1"/>
      <c r="WPA92" s="1"/>
      <c r="WPB92" s="1"/>
      <c r="WPC92" s="1"/>
      <c r="WPD92" s="1"/>
      <c r="WPE92" s="1"/>
      <c r="WPF92" s="1"/>
      <c r="WPG92" s="1"/>
      <c r="WPH92" s="1"/>
      <c r="WPI92" s="1"/>
      <c r="WPJ92" s="1"/>
      <c r="WPK92" s="1"/>
      <c r="WPL92" s="1"/>
      <c r="WPM92" s="1"/>
      <c r="WPN92" s="1"/>
      <c r="WPO92" s="1"/>
      <c r="WPP92" s="1"/>
      <c r="WPQ92" s="1"/>
      <c r="WPR92" s="1"/>
      <c r="WPS92" s="1"/>
      <c r="WPT92" s="1"/>
      <c r="WPU92" s="1"/>
      <c r="WPV92" s="1"/>
      <c r="WPW92" s="1"/>
      <c r="WPX92" s="1"/>
      <c r="WPY92" s="1"/>
      <c r="WPZ92" s="1"/>
      <c r="WQA92" s="1"/>
      <c r="WQB92" s="1"/>
      <c r="WQC92" s="1"/>
      <c r="WQD92" s="1"/>
      <c r="WQE92" s="1"/>
      <c r="WQF92" s="1"/>
      <c r="WQG92" s="1"/>
      <c r="WQH92" s="1"/>
      <c r="WQI92" s="1"/>
      <c r="WQJ92" s="1"/>
      <c r="WQK92" s="1"/>
      <c r="WQL92" s="1"/>
      <c r="WQM92" s="1"/>
      <c r="WQN92" s="1"/>
      <c r="WQO92" s="1"/>
      <c r="WQP92" s="1"/>
      <c r="WQQ92" s="1"/>
      <c r="WQR92" s="1"/>
      <c r="WQS92" s="1"/>
      <c r="WQT92" s="1"/>
      <c r="WQU92" s="1"/>
      <c r="WQV92" s="1"/>
      <c r="WQW92" s="1"/>
      <c r="WQX92" s="1"/>
      <c r="WQY92" s="1"/>
      <c r="WQZ92" s="1"/>
      <c r="WRA92" s="1"/>
      <c r="WRB92" s="1"/>
      <c r="WRC92" s="1"/>
      <c r="WRD92" s="1"/>
      <c r="WRE92" s="1"/>
      <c r="WRF92" s="1"/>
      <c r="WRG92" s="1"/>
      <c r="WRH92" s="1"/>
      <c r="WRI92" s="1"/>
      <c r="WRJ92" s="1"/>
      <c r="WRK92" s="1"/>
      <c r="WRL92" s="1"/>
      <c r="WRM92" s="1"/>
      <c r="WRN92" s="1"/>
      <c r="WRO92" s="1"/>
      <c r="WRP92" s="1"/>
      <c r="WRQ92" s="1"/>
      <c r="WRR92" s="1"/>
      <c r="WRS92" s="1"/>
      <c r="WRT92" s="1"/>
      <c r="WRU92" s="1"/>
      <c r="WRV92" s="1"/>
      <c r="WRW92" s="1"/>
      <c r="WRX92" s="1"/>
      <c r="WRY92" s="1"/>
      <c r="WRZ92" s="1"/>
      <c r="WSA92" s="1"/>
      <c r="WSB92" s="1"/>
      <c r="WSC92" s="1"/>
      <c r="WSD92" s="1"/>
      <c r="WSE92" s="1"/>
      <c r="WSF92" s="1"/>
      <c r="WSG92" s="1"/>
      <c r="WSH92" s="1"/>
      <c r="WSI92" s="1"/>
      <c r="WSJ92" s="1"/>
      <c r="WSK92" s="1"/>
      <c r="WSL92" s="1"/>
      <c r="WSM92" s="1"/>
      <c r="WSN92" s="1"/>
      <c r="WSO92" s="1"/>
      <c r="WSP92" s="1"/>
      <c r="WSQ92" s="1"/>
      <c r="WSR92" s="1"/>
      <c r="WSS92" s="1"/>
      <c r="WST92" s="1"/>
      <c r="WSU92" s="1"/>
      <c r="WSV92" s="1"/>
      <c r="WSW92" s="1"/>
      <c r="WSX92" s="1"/>
      <c r="WSY92" s="1"/>
      <c r="WSZ92" s="1"/>
      <c r="WTA92" s="1"/>
      <c r="WTB92" s="1"/>
      <c r="WTC92" s="1"/>
      <c r="WTD92" s="1"/>
      <c r="WTE92" s="1"/>
      <c r="WTF92" s="1"/>
      <c r="WTG92" s="1"/>
      <c r="WTH92" s="1"/>
      <c r="WTI92" s="1"/>
      <c r="WTJ92" s="1"/>
      <c r="WTK92" s="1"/>
      <c r="WTL92" s="1"/>
      <c r="WTM92" s="1"/>
      <c r="WTN92" s="1"/>
      <c r="WTO92" s="1"/>
      <c r="WTP92" s="1"/>
      <c r="WTQ92" s="1"/>
      <c r="WTR92" s="1"/>
      <c r="WTS92" s="1"/>
      <c r="WTT92" s="1"/>
      <c r="WTU92" s="1"/>
      <c r="WTV92" s="1"/>
      <c r="WTW92" s="1"/>
      <c r="WTX92" s="1"/>
      <c r="WTY92" s="1"/>
      <c r="WTZ92" s="1"/>
      <c r="WUA92" s="1"/>
      <c r="WUB92" s="1"/>
      <c r="WUC92" s="1"/>
      <c r="WUD92" s="1"/>
      <c r="WUE92" s="1"/>
      <c r="WUF92" s="1"/>
      <c r="WUG92" s="1"/>
      <c r="WUH92" s="1"/>
      <c r="WUI92" s="1"/>
      <c r="WUJ92" s="1"/>
      <c r="WUK92" s="1"/>
      <c r="WUL92" s="1"/>
      <c r="WUM92" s="1"/>
      <c r="WUN92" s="1"/>
      <c r="WUO92" s="1"/>
      <c r="WUP92" s="1"/>
      <c r="WUQ92" s="1"/>
      <c r="WUR92" s="1"/>
      <c r="WUS92" s="1"/>
      <c r="WUT92" s="1"/>
      <c r="WUU92" s="1"/>
      <c r="WUV92" s="1"/>
      <c r="WUW92" s="1"/>
      <c r="WUX92" s="1"/>
      <c r="WUY92" s="1"/>
      <c r="WUZ92" s="1"/>
      <c r="WVA92" s="1"/>
      <c r="WVB92" s="1"/>
      <c r="WVC92" s="1"/>
      <c r="WVD92" s="1"/>
      <c r="WVE92" s="1"/>
      <c r="WVF92" s="1"/>
      <c r="WVG92" s="1"/>
      <c r="WVH92" s="1"/>
      <c r="WVI92" s="1"/>
      <c r="WVJ92" s="1"/>
      <c r="WVK92" s="1"/>
      <c r="WVL92" s="1"/>
      <c r="WVM92" s="1"/>
      <c r="WVN92" s="1"/>
      <c r="WVO92" s="1"/>
      <c r="WVP92" s="1"/>
      <c r="WVQ92" s="1"/>
      <c r="WVR92" s="1"/>
      <c r="WVS92" s="1"/>
      <c r="WVT92" s="1"/>
      <c r="WVU92" s="1"/>
      <c r="WVV92" s="1"/>
      <c r="WVW92" s="1"/>
      <c r="WVX92" s="1"/>
      <c r="WVY92" s="1"/>
      <c r="WVZ92" s="1"/>
      <c r="WWA92" s="1"/>
      <c r="WWB92" s="1"/>
      <c r="WWC92" s="1"/>
      <c r="WWD92" s="1"/>
      <c r="WWE92" s="1"/>
      <c r="WWF92" s="1"/>
      <c r="WWG92" s="1"/>
      <c r="WWH92" s="1"/>
      <c r="WWI92" s="1"/>
      <c r="WWJ92" s="1"/>
      <c r="WWK92" s="1"/>
      <c r="WWL92" s="1"/>
      <c r="WWM92" s="1"/>
      <c r="WWN92" s="1"/>
      <c r="WWO92" s="1"/>
      <c r="WWP92" s="1"/>
      <c r="WWQ92" s="1"/>
      <c r="WWR92" s="1"/>
      <c r="WWS92" s="1"/>
      <c r="WWT92" s="1"/>
      <c r="WWU92" s="1"/>
      <c r="WWV92" s="1"/>
      <c r="WWW92" s="1"/>
      <c r="WWX92" s="1"/>
      <c r="WWY92" s="1"/>
      <c r="WWZ92" s="1"/>
      <c r="WXA92" s="1"/>
      <c r="WXB92" s="1"/>
      <c r="WXC92" s="1"/>
      <c r="WXD92" s="1"/>
      <c r="WXE92" s="1"/>
      <c r="WXF92" s="1"/>
      <c r="WXG92" s="1"/>
      <c r="WXH92" s="1"/>
      <c r="WXI92" s="1"/>
      <c r="WXJ92" s="1"/>
      <c r="WXK92" s="1"/>
      <c r="WXL92" s="1"/>
      <c r="WXM92" s="1"/>
      <c r="WXN92" s="1"/>
      <c r="WXO92" s="1"/>
      <c r="WXP92" s="1"/>
      <c r="WXQ92" s="1"/>
      <c r="WXR92" s="1"/>
      <c r="WXS92" s="1"/>
      <c r="WXT92" s="1"/>
      <c r="WXU92" s="1"/>
      <c r="WXV92" s="1"/>
      <c r="WXW92" s="1"/>
      <c r="WXX92" s="1"/>
      <c r="WXY92" s="1"/>
      <c r="WXZ92" s="1"/>
      <c r="WYA92" s="1"/>
      <c r="WYB92" s="1"/>
      <c r="WYC92" s="1"/>
      <c r="WYD92" s="1"/>
      <c r="WYE92" s="1"/>
      <c r="WYF92" s="1"/>
      <c r="WYG92" s="1"/>
      <c r="WYH92" s="1"/>
      <c r="WYI92" s="1"/>
      <c r="WYJ92" s="1"/>
      <c r="WYK92" s="1"/>
      <c r="WYL92" s="1"/>
      <c r="WYM92" s="1"/>
      <c r="WYN92" s="1"/>
      <c r="WYO92" s="1"/>
      <c r="WYP92" s="1"/>
      <c r="WYQ92" s="1"/>
      <c r="WYR92" s="1"/>
      <c r="WYS92" s="1"/>
      <c r="WYT92" s="1"/>
      <c r="WYU92" s="1"/>
      <c r="WYV92" s="1"/>
      <c r="WYW92" s="1"/>
      <c r="WYX92" s="1"/>
      <c r="WYY92" s="1"/>
      <c r="WYZ92" s="1"/>
      <c r="WZA92" s="1"/>
      <c r="WZB92" s="1"/>
      <c r="WZC92" s="1"/>
      <c r="WZD92" s="1"/>
      <c r="WZE92" s="1"/>
      <c r="WZF92" s="1"/>
      <c r="WZG92" s="1"/>
      <c r="WZH92" s="1"/>
      <c r="WZI92" s="1"/>
      <c r="WZJ92" s="1"/>
      <c r="WZK92" s="1"/>
      <c r="WZL92" s="1"/>
      <c r="WZM92" s="1"/>
      <c r="WZN92" s="1"/>
      <c r="WZO92" s="1"/>
      <c r="WZP92" s="1"/>
      <c r="WZQ92" s="1"/>
      <c r="WZR92" s="1"/>
      <c r="WZS92" s="1"/>
      <c r="WZT92" s="1"/>
      <c r="WZU92" s="1"/>
      <c r="WZV92" s="1"/>
      <c r="WZW92" s="1"/>
      <c r="WZX92" s="1"/>
      <c r="WZY92" s="1"/>
      <c r="WZZ92" s="1"/>
      <c r="XAA92" s="1"/>
      <c r="XAB92" s="1"/>
      <c r="XAC92" s="1"/>
      <c r="XAD92" s="1"/>
      <c r="XAE92" s="1"/>
      <c r="XAF92" s="1"/>
      <c r="XAG92" s="1"/>
      <c r="XAH92" s="1"/>
      <c r="XAI92" s="1"/>
      <c r="XAJ92" s="1"/>
      <c r="XAK92" s="1"/>
      <c r="XAL92" s="1"/>
      <c r="XAM92" s="1"/>
      <c r="XAN92" s="1"/>
      <c r="XAO92" s="1"/>
      <c r="XAP92" s="1"/>
      <c r="XAQ92" s="1"/>
      <c r="XAR92" s="1"/>
      <c r="XAS92" s="1"/>
      <c r="XAT92" s="1"/>
      <c r="XAU92" s="1"/>
      <c r="XAV92" s="1"/>
      <c r="XAW92" s="1"/>
      <c r="XAX92" s="1"/>
      <c r="XAY92" s="1"/>
      <c r="XAZ92" s="1"/>
      <c r="XBA92" s="1"/>
      <c r="XBB92" s="1"/>
      <c r="XBC92" s="1"/>
      <c r="XBD92" s="1"/>
      <c r="XBE92" s="1"/>
      <c r="XBF92" s="1"/>
      <c r="XBG92" s="1"/>
      <c r="XBH92" s="1"/>
      <c r="XBI92" s="1"/>
      <c r="XBJ92" s="1"/>
      <c r="XBK92" s="1"/>
      <c r="XBL92" s="1"/>
      <c r="XBM92" s="1"/>
      <c r="XBN92" s="1"/>
      <c r="XBO92" s="1"/>
      <c r="XBP92" s="1"/>
      <c r="XBQ92" s="1"/>
      <c r="XBR92" s="1"/>
      <c r="XBS92" s="1"/>
      <c r="XBT92" s="1"/>
      <c r="XBU92" s="1"/>
      <c r="XBV92" s="1"/>
      <c r="XBW92" s="1"/>
      <c r="XBX92" s="1"/>
      <c r="XBY92" s="1"/>
      <c r="XBZ92" s="1"/>
      <c r="XCA92" s="1"/>
      <c r="XCB92" s="1"/>
      <c r="XCC92" s="1"/>
      <c r="XCD92" s="1"/>
      <c r="XCE92" s="1"/>
      <c r="XCF92" s="1"/>
      <c r="XCG92" s="1"/>
      <c r="XCH92" s="1"/>
      <c r="XCI92" s="1"/>
      <c r="XCJ92" s="1"/>
      <c r="XCK92" s="1"/>
      <c r="XCL92" s="1"/>
      <c r="XCM92" s="1"/>
      <c r="XCN92" s="1"/>
      <c r="XCO92" s="1"/>
      <c r="XCP92" s="1"/>
      <c r="XCQ92" s="1"/>
      <c r="XCR92" s="1"/>
      <c r="XCS92" s="1"/>
      <c r="XCT92" s="1"/>
      <c r="XCU92" s="1"/>
      <c r="XCV92" s="1"/>
      <c r="XCW92" s="1"/>
      <c r="XCX92" s="1"/>
      <c r="XCY92" s="1"/>
      <c r="XCZ92" s="1"/>
      <c r="XDA92" s="1"/>
      <c r="XDB92" s="1"/>
      <c r="XDC92" s="1"/>
      <c r="XDD92" s="1"/>
      <c r="XDE92" s="1"/>
      <c r="XDF92" s="1"/>
      <c r="XDG92" s="1"/>
      <c r="XDH92" s="1"/>
      <c r="XDI92" s="1"/>
      <c r="XDJ92" s="1"/>
      <c r="XDK92" s="1"/>
      <c r="XDL92" s="1"/>
      <c r="XDM92" s="1"/>
      <c r="XDN92" s="1"/>
      <c r="XDO92" s="1"/>
      <c r="XDP92" s="1"/>
      <c r="XDQ92" s="1"/>
      <c r="XDR92" s="1"/>
      <c r="XDS92" s="1"/>
      <c r="XDT92" s="1"/>
      <c r="XDU92" s="1"/>
      <c r="XDV92" s="1"/>
      <c r="XDW92" s="1"/>
      <c r="XDX92" s="1"/>
      <c r="XDY92" s="1"/>
      <c r="XDZ92" s="1"/>
      <c r="XEA92" s="1"/>
      <c r="XEB92" s="1"/>
      <c r="XEC92" s="1"/>
      <c r="XED92" s="1"/>
      <c r="XEE92" s="1"/>
      <c r="XEF92" s="1"/>
      <c r="XEG92" s="1"/>
      <c r="XEH92" s="1"/>
      <c r="XEI92" s="1"/>
      <c r="XEJ92" s="1"/>
      <c r="XEK92" s="1"/>
      <c r="XEL92" s="1"/>
      <c r="XEM92" s="1"/>
      <c r="XEN92" s="1"/>
      <c r="XEO92" s="1"/>
      <c r="XEP92" s="1"/>
      <c r="XEQ92" s="1"/>
      <c r="XER92" s="1"/>
      <c r="XES92" s="1"/>
      <c r="XET92" s="1"/>
      <c r="XEU92" s="1"/>
      <c r="XEV92" s="1"/>
      <c r="XEW92" s="1"/>
      <c r="XEX92" s="1"/>
      <c r="XEY92" s="1"/>
    </row>
    <row r="93" spans="1:16379" s="83" customFormat="1">
      <c r="A93" s="88">
        <v>91</v>
      </c>
      <c r="B93" s="88" t="s">
        <v>537</v>
      </c>
      <c r="C93" s="88">
        <f t="shared" si="5"/>
        <v>120</v>
      </c>
      <c r="D93" s="88">
        <v>16</v>
      </c>
      <c r="E93" s="88">
        <v>2</v>
      </c>
      <c r="F93" s="88" t="s">
        <v>538</v>
      </c>
      <c r="G93" s="88" t="s">
        <v>539</v>
      </c>
      <c r="H93" s="88" t="s">
        <v>540</v>
      </c>
      <c r="I93" s="88" t="s">
        <v>541</v>
      </c>
      <c r="J93" s="332" t="s">
        <v>542</v>
      </c>
      <c r="K93" s="89" t="s">
        <v>120</v>
      </c>
      <c r="L93" s="88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1"/>
      <c r="DXZ93" s="1"/>
      <c r="DYA93" s="1"/>
      <c r="DYB93" s="1"/>
      <c r="DYC93" s="1"/>
      <c r="DYD93" s="1"/>
      <c r="DYE93" s="1"/>
      <c r="DYF93" s="1"/>
      <c r="DYG93" s="1"/>
      <c r="DYH93" s="1"/>
      <c r="DYI93" s="1"/>
      <c r="DYJ93" s="1"/>
      <c r="DYK93" s="1"/>
      <c r="DYL93" s="1"/>
      <c r="DYM93" s="1"/>
      <c r="DYN93" s="1"/>
      <c r="DYO93" s="1"/>
      <c r="DYP93" s="1"/>
      <c r="DYQ93" s="1"/>
      <c r="DYR93" s="1"/>
      <c r="DYS93" s="1"/>
      <c r="DYT93" s="1"/>
      <c r="DYU93" s="1"/>
      <c r="DYV93" s="1"/>
      <c r="DYW93" s="1"/>
      <c r="DYX93" s="1"/>
      <c r="DYY93" s="1"/>
      <c r="DYZ93" s="1"/>
      <c r="DZA93" s="1"/>
      <c r="DZB93" s="1"/>
      <c r="DZC93" s="1"/>
      <c r="DZD93" s="1"/>
      <c r="DZE93" s="1"/>
      <c r="DZF93" s="1"/>
      <c r="DZG93" s="1"/>
      <c r="DZH93" s="1"/>
      <c r="DZI93" s="1"/>
      <c r="DZJ93" s="1"/>
      <c r="DZK93" s="1"/>
      <c r="DZL93" s="1"/>
      <c r="DZM93" s="1"/>
      <c r="DZN93" s="1"/>
      <c r="DZO93" s="1"/>
      <c r="DZP93" s="1"/>
      <c r="DZQ93" s="1"/>
      <c r="DZR93" s="1"/>
      <c r="DZS93" s="1"/>
      <c r="DZT93" s="1"/>
      <c r="DZU93" s="1"/>
      <c r="DZV93" s="1"/>
      <c r="DZW93" s="1"/>
      <c r="DZX93" s="1"/>
      <c r="DZY93" s="1"/>
      <c r="DZZ93" s="1"/>
      <c r="EAA93" s="1"/>
      <c r="EAB93" s="1"/>
      <c r="EAC93" s="1"/>
      <c r="EAD93" s="1"/>
      <c r="EAE93" s="1"/>
      <c r="EAF93" s="1"/>
      <c r="EAG93" s="1"/>
      <c r="EAH93" s="1"/>
      <c r="EAI93" s="1"/>
      <c r="EAJ93" s="1"/>
      <c r="EAK93" s="1"/>
      <c r="EAL93" s="1"/>
      <c r="EAM93" s="1"/>
      <c r="EAN93" s="1"/>
      <c r="EAO93" s="1"/>
      <c r="EAP93" s="1"/>
      <c r="EAQ93" s="1"/>
      <c r="EAR93" s="1"/>
      <c r="EAS93" s="1"/>
      <c r="EAT93" s="1"/>
      <c r="EAU93" s="1"/>
      <c r="EAV93" s="1"/>
      <c r="EAW93" s="1"/>
      <c r="EAX93" s="1"/>
      <c r="EAY93" s="1"/>
      <c r="EAZ93" s="1"/>
      <c r="EBA93" s="1"/>
      <c r="EBB93" s="1"/>
      <c r="EBC93" s="1"/>
      <c r="EBD93" s="1"/>
      <c r="EBE93" s="1"/>
      <c r="EBF93" s="1"/>
      <c r="EBG93" s="1"/>
      <c r="EBH93" s="1"/>
      <c r="EBI93" s="1"/>
      <c r="EBJ93" s="1"/>
      <c r="EBK93" s="1"/>
      <c r="EBL93" s="1"/>
      <c r="EBM93" s="1"/>
      <c r="EBN93" s="1"/>
      <c r="EBO93" s="1"/>
      <c r="EBP93" s="1"/>
      <c r="EBQ93" s="1"/>
      <c r="EBR93" s="1"/>
      <c r="EBS93" s="1"/>
      <c r="EBT93" s="1"/>
      <c r="EBU93" s="1"/>
      <c r="EBV93" s="1"/>
      <c r="EBW93" s="1"/>
      <c r="EBX93" s="1"/>
      <c r="EBY93" s="1"/>
      <c r="EBZ93" s="1"/>
      <c r="ECA93" s="1"/>
      <c r="ECB93" s="1"/>
      <c r="ECC93" s="1"/>
      <c r="ECD93" s="1"/>
      <c r="ECE93" s="1"/>
      <c r="ECF93" s="1"/>
      <c r="ECG93" s="1"/>
      <c r="ECH93" s="1"/>
      <c r="ECI93" s="1"/>
      <c r="ECJ93" s="1"/>
      <c r="ECK93" s="1"/>
      <c r="ECL93" s="1"/>
      <c r="ECM93" s="1"/>
      <c r="ECN93" s="1"/>
      <c r="ECO93" s="1"/>
      <c r="ECP93" s="1"/>
      <c r="ECQ93" s="1"/>
      <c r="ECR93" s="1"/>
      <c r="ECS93" s="1"/>
      <c r="ECT93" s="1"/>
      <c r="ECU93" s="1"/>
      <c r="ECV93" s="1"/>
      <c r="ECW93" s="1"/>
      <c r="ECX93" s="1"/>
      <c r="ECY93" s="1"/>
      <c r="ECZ93" s="1"/>
      <c r="EDA93" s="1"/>
      <c r="EDB93" s="1"/>
      <c r="EDC93" s="1"/>
      <c r="EDD93" s="1"/>
      <c r="EDE93" s="1"/>
      <c r="EDF93" s="1"/>
      <c r="EDG93" s="1"/>
      <c r="EDH93" s="1"/>
      <c r="EDI93" s="1"/>
      <c r="EDJ93" s="1"/>
      <c r="EDK93" s="1"/>
      <c r="EDL93" s="1"/>
      <c r="EDM93" s="1"/>
      <c r="EDN93" s="1"/>
      <c r="EDO93" s="1"/>
      <c r="EDP93" s="1"/>
      <c r="EDQ93" s="1"/>
      <c r="EDR93" s="1"/>
      <c r="EDS93" s="1"/>
      <c r="EDT93" s="1"/>
      <c r="EDU93" s="1"/>
      <c r="EDV93" s="1"/>
      <c r="EDW93" s="1"/>
      <c r="EDX93" s="1"/>
      <c r="EDY93" s="1"/>
      <c r="EDZ93" s="1"/>
      <c r="EEA93" s="1"/>
      <c r="EEB93" s="1"/>
      <c r="EEC93" s="1"/>
      <c r="EED93" s="1"/>
      <c r="EEE93" s="1"/>
      <c r="EEF93" s="1"/>
      <c r="EEG93" s="1"/>
      <c r="EEH93" s="1"/>
      <c r="EEI93" s="1"/>
      <c r="EEJ93" s="1"/>
      <c r="EEK93" s="1"/>
      <c r="EEL93" s="1"/>
      <c r="EEM93" s="1"/>
      <c r="EEN93" s="1"/>
      <c r="EEO93" s="1"/>
      <c r="EEP93" s="1"/>
      <c r="EEQ93" s="1"/>
      <c r="EER93" s="1"/>
      <c r="EES93" s="1"/>
      <c r="EET93" s="1"/>
      <c r="EEU93" s="1"/>
      <c r="EEV93" s="1"/>
      <c r="EEW93" s="1"/>
      <c r="EEX93" s="1"/>
      <c r="EEY93" s="1"/>
      <c r="EEZ93" s="1"/>
      <c r="EFA93" s="1"/>
      <c r="EFB93" s="1"/>
      <c r="EFC93" s="1"/>
      <c r="EFD93" s="1"/>
      <c r="EFE93" s="1"/>
      <c r="EFF93" s="1"/>
      <c r="EFG93" s="1"/>
      <c r="EFH93" s="1"/>
      <c r="EFI93" s="1"/>
      <c r="EFJ93" s="1"/>
      <c r="EFK93" s="1"/>
      <c r="EFL93" s="1"/>
      <c r="EFM93" s="1"/>
      <c r="EFN93" s="1"/>
      <c r="EFO93" s="1"/>
      <c r="EFP93" s="1"/>
      <c r="EFQ93" s="1"/>
      <c r="EFR93" s="1"/>
      <c r="EFS93" s="1"/>
      <c r="EFT93" s="1"/>
      <c r="EFU93" s="1"/>
      <c r="EFV93" s="1"/>
      <c r="EFW93" s="1"/>
      <c r="EFX93" s="1"/>
      <c r="EFY93" s="1"/>
      <c r="EFZ93" s="1"/>
      <c r="EGA93" s="1"/>
      <c r="EGB93" s="1"/>
      <c r="EGC93" s="1"/>
      <c r="EGD93" s="1"/>
      <c r="EGE93" s="1"/>
      <c r="EGF93" s="1"/>
      <c r="EGG93" s="1"/>
      <c r="EGH93" s="1"/>
      <c r="EGI93" s="1"/>
      <c r="EGJ93" s="1"/>
      <c r="EGK93" s="1"/>
      <c r="EGL93" s="1"/>
      <c r="EGM93" s="1"/>
      <c r="EGN93" s="1"/>
      <c r="EGO93" s="1"/>
      <c r="EGP93" s="1"/>
      <c r="EGQ93" s="1"/>
      <c r="EGR93" s="1"/>
      <c r="EGS93" s="1"/>
      <c r="EGT93" s="1"/>
      <c r="EGU93" s="1"/>
      <c r="EGV93" s="1"/>
      <c r="EGW93" s="1"/>
      <c r="EGX93" s="1"/>
      <c r="EGY93" s="1"/>
      <c r="EGZ93" s="1"/>
      <c r="EHA93" s="1"/>
      <c r="EHB93" s="1"/>
      <c r="EHC93" s="1"/>
      <c r="EHD93" s="1"/>
      <c r="EHE93" s="1"/>
      <c r="EHF93" s="1"/>
      <c r="EHG93" s="1"/>
      <c r="EHH93" s="1"/>
      <c r="EHI93" s="1"/>
      <c r="EHJ93" s="1"/>
      <c r="EHK93" s="1"/>
      <c r="EHL93" s="1"/>
      <c r="EHM93" s="1"/>
      <c r="EHN93" s="1"/>
      <c r="EHO93" s="1"/>
      <c r="EHP93" s="1"/>
      <c r="EHQ93" s="1"/>
      <c r="EHR93" s="1"/>
      <c r="EHS93" s="1"/>
      <c r="EHT93" s="1"/>
      <c r="EHU93" s="1"/>
      <c r="EHV93" s="1"/>
      <c r="EHW93" s="1"/>
      <c r="EHX93" s="1"/>
      <c r="EHY93" s="1"/>
      <c r="EHZ93" s="1"/>
      <c r="EIA93" s="1"/>
      <c r="EIB93" s="1"/>
      <c r="EIC93" s="1"/>
      <c r="EID93" s="1"/>
      <c r="EIE93" s="1"/>
      <c r="EIF93" s="1"/>
      <c r="EIG93" s="1"/>
      <c r="EIH93" s="1"/>
      <c r="EII93" s="1"/>
      <c r="EIJ93" s="1"/>
      <c r="EIK93" s="1"/>
      <c r="EIL93" s="1"/>
      <c r="EIM93" s="1"/>
      <c r="EIN93" s="1"/>
      <c r="EIO93" s="1"/>
      <c r="EIP93" s="1"/>
      <c r="EIQ93" s="1"/>
      <c r="EIR93" s="1"/>
      <c r="EIS93" s="1"/>
      <c r="EIT93" s="1"/>
      <c r="EIU93" s="1"/>
      <c r="EIV93" s="1"/>
      <c r="EIW93" s="1"/>
      <c r="EIX93" s="1"/>
      <c r="EIY93" s="1"/>
      <c r="EIZ93" s="1"/>
      <c r="EJA93" s="1"/>
      <c r="EJB93" s="1"/>
      <c r="EJC93" s="1"/>
      <c r="EJD93" s="1"/>
      <c r="EJE93" s="1"/>
      <c r="EJF93" s="1"/>
      <c r="EJG93" s="1"/>
      <c r="EJH93" s="1"/>
      <c r="EJI93" s="1"/>
      <c r="EJJ93" s="1"/>
      <c r="EJK93" s="1"/>
      <c r="EJL93" s="1"/>
      <c r="EJM93" s="1"/>
      <c r="EJN93" s="1"/>
      <c r="EJO93" s="1"/>
      <c r="EJP93" s="1"/>
      <c r="EJQ93" s="1"/>
      <c r="EJR93" s="1"/>
      <c r="EJS93" s="1"/>
      <c r="EJT93" s="1"/>
      <c r="EJU93" s="1"/>
      <c r="EJV93" s="1"/>
      <c r="EJW93" s="1"/>
      <c r="EJX93" s="1"/>
      <c r="EJY93" s="1"/>
      <c r="EJZ93" s="1"/>
      <c r="EKA93" s="1"/>
      <c r="EKB93" s="1"/>
      <c r="EKC93" s="1"/>
      <c r="EKD93" s="1"/>
      <c r="EKE93" s="1"/>
      <c r="EKF93" s="1"/>
      <c r="EKG93" s="1"/>
      <c r="EKH93" s="1"/>
      <c r="EKI93" s="1"/>
      <c r="EKJ93" s="1"/>
      <c r="EKK93" s="1"/>
      <c r="EKL93" s="1"/>
      <c r="EKM93" s="1"/>
      <c r="EKN93" s="1"/>
      <c r="EKO93" s="1"/>
      <c r="EKP93" s="1"/>
      <c r="EKQ93" s="1"/>
      <c r="EKR93" s="1"/>
      <c r="EKS93" s="1"/>
      <c r="EKT93" s="1"/>
      <c r="EKU93" s="1"/>
      <c r="EKV93" s="1"/>
      <c r="EKW93" s="1"/>
      <c r="EKX93" s="1"/>
      <c r="EKY93" s="1"/>
      <c r="EKZ93" s="1"/>
      <c r="ELA93" s="1"/>
      <c r="ELB93" s="1"/>
      <c r="ELC93" s="1"/>
      <c r="ELD93" s="1"/>
      <c r="ELE93" s="1"/>
      <c r="ELF93" s="1"/>
      <c r="ELG93" s="1"/>
      <c r="ELH93" s="1"/>
      <c r="ELI93" s="1"/>
      <c r="ELJ93" s="1"/>
      <c r="ELK93" s="1"/>
      <c r="ELL93" s="1"/>
      <c r="ELM93" s="1"/>
      <c r="ELN93" s="1"/>
      <c r="ELO93" s="1"/>
      <c r="ELP93" s="1"/>
      <c r="ELQ93" s="1"/>
      <c r="ELR93" s="1"/>
      <c r="ELS93" s="1"/>
      <c r="ELT93" s="1"/>
      <c r="ELU93" s="1"/>
      <c r="ELV93" s="1"/>
      <c r="ELW93" s="1"/>
      <c r="ELX93" s="1"/>
      <c r="ELY93" s="1"/>
      <c r="ELZ93" s="1"/>
      <c r="EMA93" s="1"/>
      <c r="EMB93" s="1"/>
      <c r="EMC93" s="1"/>
      <c r="EMD93" s="1"/>
      <c r="EME93" s="1"/>
      <c r="EMF93" s="1"/>
      <c r="EMG93" s="1"/>
      <c r="EMH93" s="1"/>
      <c r="EMI93" s="1"/>
      <c r="EMJ93" s="1"/>
      <c r="EMK93" s="1"/>
      <c r="EML93" s="1"/>
      <c r="EMM93" s="1"/>
      <c r="EMN93" s="1"/>
      <c r="EMO93" s="1"/>
      <c r="EMP93" s="1"/>
      <c r="EMQ93" s="1"/>
      <c r="EMR93" s="1"/>
      <c r="EMS93" s="1"/>
      <c r="EMT93" s="1"/>
      <c r="EMU93" s="1"/>
      <c r="EMV93" s="1"/>
      <c r="EMW93" s="1"/>
      <c r="EMX93" s="1"/>
      <c r="EMY93" s="1"/>
      <c r="EMZ93" s="1"/>
      <c r="ENA93" s="1"/>
      <c r="ENB93" s="1"/>
      <c r="ENC93" s="1"/>
      <c r="END93" s="1"/>
      <c r="ENE93" s="1"/>
      <c r="ENF93" s="1"/>
      <c r="ENG93" s="1"/>
      <c r="ENH93" s="1"/>
      <c r="ENI93" s="1"/>
      <c r="ENJ93" s="1"/>
      <c r="ENK93" s="1"/>
      <c r="ENL93" s="1"/>
      <c r="ENM93" s="1"/>
      <c r="ENN93" s="1"/>
      <c r="ENO93" s="1"/>
      <c r="ENP93" s="1"/>
      <c r="ENQ93" s="1"/>
      <c r="ENR93" s="1"/>
      <c r="ENS93" s="1"/>
      <c r="ENT93" s="1"/>
      <c r="ENU93" s="1"/>
      <c r="ENV93" s="1"/>
      <c r="ENW93" s="1"/>
      <c r="ENX93" s="1"/>
      <c r="ENY93" s="1"/>
      <c r="ENZ93" s="1"/>
      <c r="EOA93" s="1"/>
      <c r="EOB93" s="1"/>
      <c r="EOC93" s="1"/>
      <c r="EOD93" s="1"/>
      <c r="EOE93" s="1"/>
      <c r="EOF93" s="1"/>
      <c r="EOG93" s="1"/>
      <c r="EOH93" s="1"/>
      <c r="EOI93" s="1"/>
      <c r="EOJ93" s="1"/>
      <c r="EOK93" s="1"/>
      <c r="EOL93" s="1"/>
      <c r="EOM93" s="1"/>
      <c r="EON93" s="1"/>
      <c r="EOO93" s="1"/>
      <c r="EOP93" s="1"/>
      <c r="EOQ93" s="1"/>
      <c r="EOR93" s="1"/>
      <c r="EOS93" s="1"/>
      <c r="EOT93" s="1"/>
      <c r="EOU93" s="1"/>
      <c r="EOV93" s="1"/>
      <c r="EOW93" s="1"/>
      <c r="EOX93" s="1"/>
      <c r="EOY93" s="1"/>
      <c r="EOZ93" s="1"/>
      <c r="EPA93" s="1"/>
      <c r="EPB93" s="1"/>
      <c r="EPC93" s="1"/>
      <c r="EPD93" s="1"/>
      <c r="EPE93" s="1"/>
      <c r="EPF93" s="1"/>
      <c r="EPG93" s="1"/>
      <c r="EPH93" s="1"/>
      <c r="EPI93" s="1"/>
      <c r="EPJ93" s="1"/>
      <c r="EPK93" s="1"/>
      <c r="EPL93" s="1"/>
      <c r="EPM93" s="1"/>
      <c r="EPN93" s="1"/>
      <c r="EPO93" s="1"/>
      <c r="EPP93" s="1"/>
      <c r="EPQ93" s="1"/>
      <c r="EPR93" s="1"/>
      <c r="EPS93" s="1"/>
      <c r="EPT93" s="1"/>
      <c r="EPU93" s="1"/>
      <c r="EPV93" s="1"/>
      <c r="EPW93" s="1"/>
      <c r="EPX93" s="1"/>
      <c r="EPY93" s="1"/>
      <c r="EPZ93" s="1"/>
      <c r="EQA93" s="1"/>
      <c r="EQB93" s="1"/>
      <c r="EQC93" s="1"/>
      <c r="EQD93" s="1"/>
      <c r="EQE93" s="1"/>
      <c r="EQF93" s="1"/>
      <c r="EQG93" s="1"/>
      <c r="EQH93" s="1"/>
      <c r="EQI93" s="1"/>
      <c r="EQJ93" s="1"/>
      <c r="EQK93" s="1"/>
      <c r="EQL93" s="1"/>
      <c r="EQM93" s="1"/>
      <c r="EQN93" s="1"/>
      <c r="EQO93" s="1"/>
      <c r="EQP93" s="1"/>
      <c r="EQQ93" s="1"/>
      <c r="EQR93" s="1"/>
      <c r="EQS93" s="1"/>
      <c r="EQT93" s="1"/>
      <c r="EQU93" s="1"/>
      <c r="EQV93" s="1"/>
      <c r="EQW93" s="1"/>
      <c r="EQX93" s="1"/>
      <c r="EQY93" s="1"/>
      <c r="EQZ93" s="1"/>
      <c r="ERA93" s="1"/>
      <c r="ERB93" s="1"/>
      <c r="ERC93" s="1"/>
      <c r="ERD93" s="1"/>
      <c r="ERE93" s="1"/>
      <c r="ERF93" s="1"/>
      <c r="ERG93" s="1"/>
      <c r="ERH93" s="1"/>
      <c r="ERI93" s="1"/>
      <c r="ERJ93" s="1"/>
      <c r="ERK93" s="1"/>
      <c r="ERL93" s="1"/>
      <c r="ERM93" s="1"/>
      <c r="ERN93" s="1"/>
      <c r="ERO93" s="1"/>
      <c r="ERP93" s="1"/>
      <c r="ERQ93" s="1"/>
      <c r="ERR93" s="1"/>
      <c r="ERS93" s="1"/>
      <c r="ERT93" s="1"/>
      <c r="ERU93" s="1"/>
      <c r="ERV93" s="1"/>
      <c r="ERW93" s="1"/>
      <c r="ERX93" s="1"/>
      <c r="ERY93" s="1"/>
      <c r="ERZ93" s="1"/>
      <c r="ESA93" s="1"/>
      <c r="ESB93" s="1"/>
      <c r="ESC93" s="1"/>
      <c r="ESD93" s="1"/>
      <c r="ESE93" s="1"/>
      <c r="ESF93" s="1"/>
      <c r="ESG93" s="1"/>
      <c r="ESH93" s="1"/>
      <c r="ESI93" s="1"/>
      <c r="ESJ93" s="1"/>
      <c r="ESK93" s="1"/>
      <c r="ESL93" s="1"/>
      <c r="ESM93" s="1"/>
      <c r="ESN93" s="1"/>
      <c r="ESO93" s="1"/>
      <c r="ESP93" s="1"/>
      <c r="ESQ93" s="1"/>
      <c r="ESR93" s="1"/>
      <c r="ESS93" s="1"/>
      <c r="EST93" s="1"/>
      <c r="ESU93" s="1"/>
      <c r="ESV93" s="1"/>
      <c r="ESW93" s="1"/>
      <c r="ESX93" s="1"/>
      <c r="ESY93" s="1"/>
      <c r="ESZ93" s="1"/>
      <c r="ETA93" s="1"/>
      <c r="ETB93" s="1"/>
      <c r="ETC93" s="1"/>
      <c r="ETD93" s="1"/>
      <c r="ETE93" s="1"/>
      <c r="ETF93" s="1"/>
      <c r="ETG93" s="1"/>
      <c r="ETH93" s="1"/>
      <c r="ETI93" s="1"/>
      <c r="ETJ93" s="1"/>
      <c r="ETK93" s="1"/>
      <c r="ETL93" s="1"/>
      <c r="ETM93" s="1"/>
      <c r="ETN93" s="1"/>
      <c r="ETO93" s="1"/>
      <c r="ETP93" s="1"/>
      <c r="ETQ93" s="1"/>
      <c r="ETR93" s="1"/>
      <c r="ETS93" s="1"/>
      <c r="ETT93" s="1"/>
      <c r="ETU93" s="1"/>
      <c r="ETV93" s="1"/>
      <c r="ETW93" s="1"/>
      <c r="ETX93" s="1"/>
      <c r="ETY93" s="1"/>
      <c r="ETZ93" s="1"/>
      <c r="EUA93" s="1"/>
      <c r="EUB93" s="1"/>
      <c r="EUC93" s="1"/>
      <c r="EUD93" s="1"/>
      <c r="EUE93" s="1"/>
      <c r="EUF93" s="1"/>
      <c r="EUG93" s="1"/>
      <c r="EUH93" s="1"/>
      <c r="EUI93" s="1"/>
      <c r="EUJ93" s="1"/>
      <c r="EUK93" s="1"/>
      <c r="EUL93" s="1"/>
      <c r="EUM93" s="1"/>
      <c r="EUN93" s="1"/>
      <c r="EUO93" s="1"/>
      <c r="EUP93" s="1"/>
      <c r="EUQ93" s="1"/>
      <c r="EUR93" s="1"/>
      <c r="EUS93" s="1"/>
      <c r="EUT93" s="1"/>
      <c r="EUU93" s="1"/>
      <c r="EUV93" s="1"/>
      <c r="EUW93" s="1"/>
      <c r="EUX93" s="1"/>
      <c r="EUY93" s="1"/>
      <c r="EUZ93" s="1"/>
      <c r="EVA93" s="1"/>
      <c r="EVB93" s="1"/>
      <c r="EVC93" s="1"/>
      <c r="EVD93" s="1"/>
      <c r="EVE93" s="1"/>
      <c r="EVF93" s="1"/>
      <c r="EVG93" s="1"/>
      <c r="EVH93" s="1"/>
      <c r="EVI93" s="1"/>
      <c r="EVJ93" s="1"/>
      <c r="EVK93" s="1"/>
      <c r="EVL93" s="1"/>
      <c r="EVM93" s="1"/>
      <c r="EVN93" s="1"/>
      <c r="EVO93" s="1"/>
      <c r="EVP93" s="1"/>
      <c r="EVQ93" s="1"/>
      <c r="EVR93" s="1"/>
      <c r="EVS93" s="1"/>
      <c r="EVT93" s="1"/>
      <c r="EVU93" s="1"/>
      <c r="EVV93" s="1"/>
      <c r="EVW93" s="1"/>
      <c r="EVX93" s="1"/>
      <c r="EVY93" s="1"/>
      <c r="EVZ93" s="1"/>
      <c r="EWA93" s="1"/>
      <c r="EWB93" s="1"/>
      <c r="EWC93" s="1"/>
      <c r="EWD93" s="1"/>
      <c r="EWE93" s="1"/>
      <c r="EWF93" s="1"/>
      <c r="EWG93" s="1"/>
      <c r="EWH93" s="1"/>
      <c r="EWI93" s="1"/>
      <c r="EWJ93" s="1"/>
      <c r="EWK93" s="1"/>
      <c r="EWL93" s="1"/>
      <c r="EWM93" s="1"/>
      <c r="EWN93" s="1"/>
      <c r="EWO93" s="1"/>
      <c r="EWP93" s="1"/>
      <c r="EWQ93" s="1"/>
      <c r="EWR93" s="1"/>
      <c r="EWS93" s="1"/>
      <c r="EWT93" s="1"/>
      <c r="EWU93" s="1"/>
      <c r="EWV93" s="1"/>
      <c r="EWW93" s="1"/>
      <c r="EWX93" s="1"/>
      <c r="EWY93" s="1"/>
      <c r="EWZ93" s="1"/>
      <c r="EXA93" s="1"/>
      <c r="EXB93" s="1"/>
      <c r="EXC93" s="1"/>
      <c r="EXD93" s="1"/>
      <c r="EXE93" s="1"/>
      <c r="EXF93" s="1"/>
      <c r="EXG93" s="1"/>
      <c r="EXH93" s="1"/>
      <c r="EXI93" s="1"/>
      <c r="EXJ93" s="1"/>
      <c r="EXK93" s="1"/>
      <c r="EXL93" s="1"/>
      <c r="EXM93" s="1"/>
      <c r="EXN93" s="1"/>
      <c r="EXO93" s="1"/>
      <c r="EXP93" s="1"/>
      <c r="EXQ93" s="1"/>
      <c r="EXR93" s="1"/>
      <c r="EXS93" s="1"/>
      <c r="EXT93" s="1"/>
      <c r="EXU93" s="1"/>
      <c r="EXV93" s="1"/>
      <c r="EXW93" s="1"/>
      <c r="EXX93" s="1"/>
      <c r="EXY93" s="1"/>
      <c r="EXZ93" s="1"/>
      <c r="EYA93" s="1"/>
      <c r="EYB93" s="1"/>
      <c r="EYC93" s="1"/>
      <c r="EYD93" s="1"/>
      <c r="EYE93" s="1"/>
      <c r="EYF93" s="1"/>
      <c r="EYG93" s="1"/>
      <c r="EYH93" s="1"/>
      <c r="EYI93" s="1"/>
      <c r="EYJ93" s="1"/>
      <c r="EYK93" s="1"/>
      <c r="EYL93" s="1"/>
      <c r="EYM93" s="1"/>
      <c r="EYN93" s="1"/>
      <c r="EYO93" s="1"/>
      <c r="EYP93" s="1"/>
      <c r="EYQ93" s="1"/>
      <c r="EYR93" s="1"/>
      <c r="EYS93" s="1"/>
      <c r="EYT93" s="1"/>
      <c r="EYU93" s="1"/>
      <c r="EYV93" s="1"/>
      <c r="EYW93" s="1"/>
      <c r="EYX93" s="1"/>
      <c r="EYY93" s="1"/>
      <c r="EYZ93" s="1"/>
      <c r="EZA93" s="1"/>
      <c r="EZB93" s="1"/>
      <c r="EZC93" s="1"/>
      <c r="EZD93" s="1"/>
      <c r="EZE93" s="1"/>
      <c r="EZF93" s="1"/>
      <c r="EZG93" s="1"/>
      <c r="EZH93" s="1"/>
      <c r="EZI93" s="1"/>
      <c r="EZJ93" s="1"/>
      <c r="EZK93" s="1"/>
      <c r="EZL93" s="1"/>
      <c r="EZM93" s="1"/>
      <c r="EZN93" s="1"/>
      <c r="EZO93" s="1"/>
      <c r="EZP93" s="1"/>
      <c r="EZQ93" s="1"/>
      <c r="EZR93" s="1"/>
      <c r="EZS93" s="1"/>
      <c r="EZT93" s="1"/>
      <c r="EZU93" s="1"/>
      <c r="EZV93" s="1"/>
      <c r="EZW93" s="1"/>
      <c r="EZX93" s="1"/>
      <c r="EZY93" s="1"/>
      <c r="EZZ93" s="1"/>
      <c r="FAA93" s="1"/>
      <c r="FAB93" s="1"/>
      <c r="FAC93" s="1"/>
      <c r="FAD93" s="1"/>
      <c r="FAE93" s="1"/>
      <c r="FAF93" s="1"/>
      <c r="FAG93" s="1"/>
      <c r="FAH93" s="1"/>
      <c r="FAI93" s="1"/>
      <c r="FAJ93" s="1"/>
      <c r="FAK93" s="1"/>
      <c r="FAL93" s="1"/>
      <c r="FAM93" s="1"/>
      <c r="FAN93" s="1"/>
      <c r="FAO93" s="1"/>
      <c r="FAP93" s="1"/>
      <c r="FAQ93" s="1"/>
      <c r="FAR93" s="1"/>
      <c r="FAS93" s="1"/>
      <c r="FAT93" s="1"/>
      <c r="FAU93" s="1"/>
      <c r="FAV93" s="1"/>
      <c r="FAW93" s="1"/>
      <c r="FAX93" s="1"/>
      <c r="FAY93" s="1"/>
      <c r="FAZ93" s="1"/>
      <c r="FBA93" s="1"/>
      <c r="FBB93" s="1"/>
      <c r="FBC93" s="1"/>
      <c r="FBD93" s="1"/>
      <c r="FBE93" s="1"/>
      <c r="FBF93" s="1"/>
      <c r="FBG93" s="1"/>
      <c r="FBH93" s="1"/>
      <c r="FBI93" s="1"/>
      <c r="FBJ93" s="1"/>
      <c r="FBK93" s="1"/>
      <c r="FBL93" s="1"/>
      <c r="FBM93" s="1"/>
      <c r="FBN93" s="1"/>
      <c r="FBO93" s="1"/>
      <c r="FBP93" s="1"/>
      <c r="FBQ93" s="1"/>
      <c r="FBR93" s="1"/>
      <c r="FBS93" s="1"/>
      <c r="FBT93" s="1"/>
      <c r="FBU93" s="1"/>
      <c r="FBV93" s="1"/>
      <c r="FBW93" s="1"/>
      <c r="FBX93" s="1"/>
      <c r="FBY93" s="1"/>
      <c r="FBZ93" s="1"/>
      <c r="FCA93" s="1"/>
      <c r="FCB93" s="1"/>
      <c r="FCC93" s="1"/>
      <c r="FCD93" s="1"/>
      <c r="FCE93" s="1"/>
      <c r="FCF93" s="1"/>
      <c r="FCG93" s="1"/>
      <c r="FCH93" s="1"/>
      <c r="FCI93" s="1"/>
      <c r="FCJ93" s="1"/>
      <c r="FCK93" s="1"/>
      <c r="FCL93" s="1"/>
      <c r="FCM93" s="1"/>
      <c r="FCN93" s="1"/>
      <c r="FCO93" s="1"/>
      <c r="FCP93" s="1"/>
      <c r="FCQ93" s="1"/>
      <c r="FCR93" s="1"/>
      <c r="FCS93" s="1"/>
      <c r="FCT93" s="1"/>
      <c r="FCU93" s="1"/>
      <c r="FCV93" s="1"/>
      <c r="FCW93" s="1"/>
      <c r="FCX93" s="1"/>
      <c r="FCY93" s="1"/>
      <c r="FCZ93" s="1"/>
      <c r="FDA93" s="1"/>
      <c r="FDB93" s="1"/>
      <c r="FDC93" s="1"/>
      <c r="FDD93" s="1"/>
      <c r="FDE93" s="1"/>
      <c r="FDF93" s="1"/>
      <c r="FDG93" s="1"/>
      <c r="FDH93" s="1"/>
      <c r="FDI93" s="1"/>
      <c r="FDJ93" s="1"/>
      <c r="FDK93" s="1"/>
      <c r="FDL93" s="1"/>
      <c r="FDM93" s="1"/>
      <c r="FDN93" s="1"/>
      <c r="FDO93" s="1"/>
      <c r="FDP93" s="1"/>
      <c r="FDQ93" s="1"/>
      <c r="FDR93" s="1"/>
      <c r="FDS93" s="1"/>
      <c r="FDT93" s="1"/>
      <c r="FDU93" s="1"/>
      <c r="FDV93" s="1"/>
      <c r="FDW93" s="1"/>
      <c r="FDX93" s="1"/>
      <c r="FDY93" s="1"/>
      <c r="FDZ93" s="1"/>
      <c r="FEA93" s="1"/>
      <c r="FEB93" s="1"/>
      <c r="FEC93" s="1"/>
      <c r="FED93" s="1"/>
      <c r="FEE93" s="1"/>
      <c r="FEF93" s="1"/>
      <c r="FEG93" s="1"/>
      <c r="FEH93" s="1"/>
      <c r="FEI93" s="1"/>
      <c r="FEJ93" s="1"/>
      <c r="FEK93" s="1"/>
      <c r="FEL93" s="1"/>
      <c r="FEM93" s="1"/>
      <c r="FEN93" s="1"/>
      <c r="FEO93" s="1"/>
      <c r="FEP93" s="1"/>
      <c r="FEQ93" s="1"/>
      <c r="FER93" s="1"/>
      <c r="FES93" s="1"/>
      <c r="FET93" s="1"/>
      <c r="FEU93" s="1"/>
      <c r="FEV93" s="1"/>
      <c r="FEW93" s="1"/>
      <c r="FEX93" s="1"/>
      <c r="FEY93" s="1"/>
      <c r="FEZ93" s="1"/>
      <c r="FFA93" s="1"/>
      <c r="FFB93" s="1"/>
      <c r="FFC93" s="1"/>
      <c r="FFD93" s="1"/>
      <c r="FFE93" s="1"/>
      <c r="FFF93" s="1"/>
      <c r="FFG93" s="1"/>
      <c r="FFH93" s="1"/>
      <c r="FFI93" s="1"/>
      <c r="FFJ93" s="1"/>
      <c r="FFK93" s="1"/>
      <c r="FFL93" s="1"/>
      <c r="FFM93" s="1"/>
      <c r="FFN93" s="1"/>
      <c r="FFO93" s="1"/>
      <c r="FFP93" s="1"/>
      <c r="FFQ93" s="1"/>
      <c r="FFR93" s="1"/>
      <c r="FFS93" s="1"/>
      <c r="FFT93" s="1"/>
      <c r="FFU93" s="1"/>
      <c r="FFV93" s="1"/>
      <c r="FFW93" s="1"/>
      <c r="FFX93" s="1"/>
      <c r="FFY93" s="1"/>
      <c r="FFZ93" s="1"/>
      <c r="FGA93" s="1"/>
      <c r="FGB93" s="1"/>
      <c r="FGC93" s="1"/>
      <c r="FGD93" s="1"/>
      <c r="FGE93" s="1"/>
      <c r="FGF93" s="1"/>
      <c r="FGG93" s="1"/>
      <c r="FGH93" s="1"/>
      <c r="FGI93" s="1"/>
      <c r="FGJ93" s="1"/>
      <c r="FGK93" s="1"/>
      <c r="FGL93" s="1"/>
      <c r="FGM93" s="1"/>
      <c r="FGN93" s="1"/>
      <c r="FGO93" s="1"/>
      <c r="FGP93" s="1"/>
      <c r="FGQ93" s="1"/>
      <c r="FGR93" s="1"/>
      <c r="FGS93" s="1"/>
      <c r="FGT93" s="1"/>
      <c r="FGU93" s="1"/>
      <c r="FGV93" s="1"/>
      <c r="FGW93" s="1"/>
      <c r="FGX93" s="1"/>
      <c r="FGY93" s="1"/>
      <c r="FGZ93" s="1"/>
      <c r="FHA93" s="1"/>
      <c r="FHB93" s="1"/>
      <c r="FHC93" s="1"/>
      <c r="FHD93" s="1"/>
      <c r="FHE93" s="1"/>
      <c r="FHF93" s="1"/>
      <c r="FHG93" s="1"/>
      <c r="FHH93" s="1"/>
      <c r="FHI93" s="1"/>
      <c r="FHJ93" s="1"/>
      <c r="FHK93" s="1"/>
      <c r="FHL93" s="1"/>
      <c r="FHM93" s="1"/>
      <c r="FHN93" s="1"/>
      <c r="FHO93" s="1"/>
      <c r="FHP93" s="1"/>
      <c r="FHQ93" s="1"/>
      <c r="FHR93" s="1"/>
      <c r="FHS93" s="1"/>
      <c r="FHT93" s="1"/>
      <c r="FHU93" s="1"/>
      <c r="FHV93" s="1"/>
      <c r="FHW93" s="1"/>
      <c r="FHX93" s="1"/>
      <c r="FHY93" s="1"/>
      <c r="FHZ93" s="1"/>
      <c r="FIA93" s="1"/>
      <c r="FIB93" s="1"/>
      <c r="FIC93" s="1"/>
      <c r="FID93" s="1"/>
      <c r="FIE93" s="1"/>
      <c r="FIF93" s="1"/>
      <c r="FIG93" s="1"/>
      <c r="FIH93" s="1"/>
      <c r="FII93" s="1"/>
      <c r="FIJ93" s="1"/>
      <c r="FIK93" s="1"/>
      <c r="FIL93" s="1"/>
      <c r="FIM93" s="1"/>
      <c r="FIN93" s="1"/>
      <c r="FIO93" s="1"/>
      <c r="FIP93" s="1"/>
      <c r="FIQ93" s="1"/>
      <c r="FIR93" s="1"/>
      <c r="FIS93" s="1"/>
      <c r="FIT93" s="1"/>
      <c r="FIU93" s="1"/>
      <c r="FIV93" s="1"/>
      <c r="FIW93" s="1"/>
      <c r="FIX93" s="1"/>
      <c r="FIY93" s="1"/>
      <c r="FIZ93" s="1"/>
      <c r="FJA93" s="1"/>
      <c r="FJB93" s="1"/>
      <c r="FJC93" s="1"/>
      <c r="FJD93" s="1"/>
      <c r="FJE93" s="1"/>
      <c r="FJF93" s="1"/>
      <c r="FJG93" s="1"/>
      <c r="FJH93" s="1"/>
      <c r="FJI93" s="1"/>
      <c r="FJJ93" s="1"/>
      <c r="FJK93" s="1"/>
      <c r="FJL93" s="1"/>
      <c r="FJM93" s="1"/>
      <c r="FJN93" s="1"/>
      <c r="FJO93" s="1"/>
      <c r="FJP93" s="1"/>
      <c r="FJQ93" s="1"/>
      <c r="FJR93" s="1"/>
      <c r="FJS93" s="1"/>
      <c r="FJT93" s="1"/>
      <c r="FJU93" s="1"/>
      <c r="FJV93" s="1"/>
      <c r="FJW93" s="1"/>
      <c r="FJX93" s="1"/>
      <c r="FJY93" s="1"/>
      <c r="FJZ93" s="1"/>
      <c r="FKA93" s="1"/>
      <c r="FKB93" s="1"/>
      <c r="FKC93" s="1"/>
      <c r="FKD93" s="1"/>
      <c r="FKE93" s="1"/>
      <c r="FKF93" s="1"/>
      <c r="FKG93" s="1"/>
      <c r="FKH93" s="1"/>
      <c r="FKI93" s="1"/>
      <c r="FKJ93" s="1"/>
      <c r="FKK93" s="1"/>
      <c r="FKL93" s="1"/>
      <c r="FKM93" s="1"/>
      <c r="FKN93" s="1"/>
      <c r="FKO93" s="1"/>
      <c r="FKP93" s="1"/>
      <c r="FKQ93" s="1"/>
      <c r="FKR93" s="1"/>
      <c r="FKS93" s="1"/>
      <c r="FKT93" s="1"/>
      <c r="FKU93" s="1"/>
      <c r="FKV93" s="1"/>
      <c r="FKW93" s="1"/>
      <c r="FKX93" s="1"/>
      <c r="FKY93" s="1"/>
      <c r="FKZ93" s="1"/>
      <c r="FLA93" s="1"/>
      <c r="FLB93" s="1"/>
      <c r="FLC93" s="1"/>
      <c r="FLD93" s="1"/>
      <c r="FLE93" s="1"/>
      <c r="FLF93" s="1"/>
      <c r="FLG93" s="1"/>
      <c r="FLH93" s="1"/>
      <c r="FLI93" s="1"/>
      <c r="FLJ93" s="1"/>
      <c r="FLK93" s="1"/>
      <c r="FLL93" s="1"/>
      <c r="FLM93" s="1"/>
      <c r="FLN93" s="1"/>
      <c r="FLO93" s="1"/>
      <c r="FLP93" s="1"/>
      <c r="FLQ93" s="1"/>
      <c r="FLR93" s="1"/>
      <c r="FLS93" s="1"/>
      <c r="FLT93" s="1"/>
      <c r="FLU93" s="1"/>
      <c r="FLV93" s="1"/>
      <c r="FLW93" s="1"/>
      <c r="FLX93" s="1"/>
      <c r="FLY93" s="1"/>
      <c r="FLZ93" s="1"/>
      <c r="FMA93" s="1"/>
      <c r="FMB93" s="1"/>
      <c r="FMC93" s="1"/>
      <c r="FMD93" s="1"/>
      <c r="FME93" s="1"/>
      <c r="FMF93" s="1"/>
      <c r="FMG93" s="1"/>
      <c r="FMH93" s="1"/>
      <c r="FMI93" s="1"/>
      <c r="FMJ93" s="1"/>
      <c r="FMK93" s="1"/>
      <c r="FML93" s="1"/>
      <c r="FMM93" s="1"/>
      <c r="FMN93" s="1"/>
      <c r="FMO93" s="1"/>
      <c r="FMP93" s="1"/>
      <c r="FMQ93" s="1"/>
      <c r="FMR93" s="1"/>
      <c r="FMS93" s="1"/>
      <c r="FMT93" s="1"/>
      <c r="FMU93" s="1"/>
      <c r="FMV93" s="1"/>
      <c r="FMW93" s="1"/>
      <c r="FMX93" s="1"/>
      <c r="FMY93" s="1"/>
      <c r="FMZ93" s="1"/>
      <c r="FNA93" s="1"/>
      <c r="FNB93" s="1"/>
      <c r="FNC93" s="1"/>
      <c r="FND93" s="1"/>
      <c r="FNE93" s="1"/>
      <c r="FNF93" s="1"/>
      <c r="FNG93" s="1"/>
      <c r="FNH93" s="1"/>
      <c r="FNI93" s="1"/>
      <c r="FNJ93" s="1"/>
      <c r="FNK93" s="1"/>
      <c r="FNL93" s="1"/>
      <c r="FNM93" s="1"/>
      <c r="FNN93" s="1"/>
      <c r="FNO93" s="1"/>
      <c r="FNP93" s="1"/>
      <c r="FNQ93" s="1"/>
      <c r="FNR93" s="1"/>
      <c r="FNS93" s="1"/>
      <c r="FNT93" s="1"/>
      <c r="FNU93" s="1"/>
      <c r="FNV93" s="1"/>
      <c r="FNW93" s="1"/>
      <c r="FNX93" s="1"/>
      <c r="FNY93" s="1"/>
      <c r="FNZ93" s="1"/>
      <c r="FOA93" s="1"/>
      <c r="FOB93" s="1"/>
      <c r="FOC93" s="1"/>
      <c r="FOD93" s="1"/>
      <c r="FOE93" s="1"/>
      <c r="FOF93" s="1"/>
      <c r="FOG93" s="1"/>
      <c r="FOH93" s="1"/>
      <c r="FOI93" s="1"/>
      <c r="FOJ93" s="1"/>
      <c r="FOK93" s="1"/>
      <c r="FOL93" s="1"/>
      <c r="FOM93" s="1"/>
      <c r="FON93" s="1"/>
      <c r="FOO93" s="1"/>
      <c r="FOP93" s="1"/>
      <c r="FOQ93" s="1"/>
      <c r="FOR93" s="1"/>
      <c r="FOS93" s="1"/>
      <c r="FOT93" s="1"/>
      <c r="FOU93" s="1"/>
      <c r="FOV93" s="1"/>
      <c r="FOW93" s="1"/>
      <c r="FOX93" s="1"/>
      <c r="FOY93" s="1"/>
      <c r="FOZ93" s="1"/>
      <c r="FPA93" s="1"/>
      <c r="FPB93" s="1"/>
      <c r="FPC93" s="1"/>
      <c r="FPD93" s="1"/>
      <c r="FPE93" s="1"/>
      <c r="FPF93" s="1"/>
      <c r="FPG93" s="1"/>
      <c r="FPH93" s="1"/>
      <c r="FPI93" s="1"/>
      <c r="FPJ93" s="1"/>
      <c r="FPK93" s="1"/>
      <c r="FPL93" s="1"/>
      <c r="FPM93" s="1"/>
      <c r="FPN93" s="1"/>
      <c r="FPO93" s="1"/>
      <c r="FPP93" s="1"/>
      <c r="FPQ93" s="1"/>
      <c r="FPR93" s="1"/>
      <c r="FPS93" s="1"/>
      <c r="FPT93" s="1"/>
      <c r="FPU93" s="1"/>
      <c r="FPV93" s="1"/>
      <c r="FPW93" s="1"/>
      <c r="FPX93" s="1"/>
      <c r="FPY93" s="1"/>
      <c r="FPZ93" s="1"/>
      <c r="FQA93" s="1"/>
      <c r="FQB93" s="1"/>
      <c r="FQC93" s="1"/>
      <c r="FQD93" s="1"/>
      <c r="FQE93" s="1"/>
      <c r="FQF93" s="1"/>
      <c r="FQG93" s="1"/>
      <c r="FQH93" s="1"/>
      <c r="FQI93" s="1"/>
      <c r="FQJ93" s="1"/>
      <c r="FQK93" s="1"/>
      <c r="FQL93" s="1"/>
      <c r="FQM93" s="1"/>
      <c r="FQN93" s="1"/>
      <c r="FQO93" s="1"/>
      <c r="FQP93" s="1"/>
      <c r="FQQ93" s="1"/>
      <c r="FQR93" s="1"/>
      <c r="FQS93" s="1"/>
      <c r="FQT93" s="1"/>
      <c r="FQU93" s="1"/>
      <c r="FQV93" s="1"/>
      <c r="FQW93" s="1"/>
      <c r="FQX93" s="1"/>
      <c r="FQY93" s="1"/>
      <c r="FQZ93" s="1"/>
      <c r="FRA93" s="1"/>
      <c r="FRB93" s="1"/>
      <c r="FRC93" s="1"/>
      <c r="FRD93" s="1"/>
      <c r="FRE93" s="1"/>
      <c r="FRF93" s="1"/>
      <c r="FRG93" s="1"/>
      <c r="FRH93" s="1"/>
      <c r="FRI93" s="1"/>
      <c r="FRJ93" s="1"/>
      <c r="FRK93" s="1"/>
      <c r="FRL93" s="1"/>
      <c r="FRM93" s="1"/>
      <c r="FRN93" s="1"/>
      <c r="FRO93" s="1"/>
      <c r="FRP93" s="1"/>
      <c r="FRQ93" s="1"/>
      <c r="FRR93" s="1"/>
      <c r="FRS93" s="1"/>
      <c r="FRT93" s="1"/>
      <c r="FRU93" s="1"/>
      <c r="FRV93" s="1"/>
      <c r="FRW93" s="1"/>
      <c r="FRX93" s="1"/>
      <c r="FRY93" s="1"/>
      <c r="FRZ93" s="1"/>
      <c r="FSA93" s="1"/>
      <c r="FSB93" s="1"/>
      <c r="FSC93" s="1"/>
      <c r="FSD93" s="1"/>
      <c r="FSE93" s="1"/>
      <c r="FSF93" s="1"/>
      <c r="FSG93" s="1"/>
      <c r="FSH93" s="1"/>
      <c r="FSI93" s="1"/>
      <c r="FSJ93" s="1"/>
      <c r="FSK93" s="1"/>
      <c r="FSL93" s="1"/>
      <c r="FSM93" s="1"/>
      <c r="FSN93" s="1"/>
      <c r="FSO93" s="1"/>
      <c r="FSP93" s="1"/>
      <c r="FSQ93" s="1"/>
      <c r="FSR93" s="1"/>
      <c r="FSS93" s="1"/>
      <c r="FST93" s="1"/>
      <c r="FSU93" s="1"/>
      <c r="FSV93" s="1"/>
      <c r="FSW93" s="1"/>
      <c r="FSX93" s="1"/>
      <c r="FSY93" s="1"/>
      <c r="FSZ93" s="1"/>
      <c r="FTA93" s="1"/>
      <c r="FTB93" s="1"/>
      <c r="FTC93" s="1"/>
      <c r="FTD93" s="1"/>
      <c r="FTE93" s="1"/>
      <c r="FTF93" s="1"/>
      <c r="FTG93" s="1"/>
      <c r="FTH93" s="1"/>
      <c r="FTI93" s="1"/>
      <c r="FTJ93" s="1"/>
      <c r="FTK93" s="1"/>
      <c r="FTL93" s="1"/>
      <c r="FTM93" s="1"/>
      <c r="FTN93" s="1"/>
      <c r="FTO93" s="1"/>
      <c r="FTP93" s="1"/>
      <c r="FTQ93" s="1"/>
      <c r="FTR93" s="1"/>
      <c r="FTS93" s="1"/>
      <c r="FTT93" s="1"/>
      <c r="FTU93" s="1"/>
      <c r="FTV93" s="1"/>
      <c r="FTW93" s="1"/>
      <c r="FTX93" s="1"/>
      <c r="FTY93" s="1"/>
      <c r="FTZ93" s="1"/>
      <c r="FUA93" s="1"/>
      <c r="FUB93" s="1"/>
      <c r="FUC93" s="1"/>
      <c r="FUD93" s="1"/>
      <c r="FUE93" s="1"/>
      <c r="FUF93" s="1"/>
      <c r="FUG93" s="1"/>
      <c r="FUH93" s="1"/>
      <c r="FUI93" s="1"/>
      <c r="FUJ93" s="1"/>
      <c r="FUK93" s="1"/>
      <c r="FUL93" s="1"/>
      <c r="FUM93" s="1"/>
      <c r="FUN93" s="1"/>
      <c r="FUO93" s="1"/>
      <c r="FUP93" s="1"/>
      <c r="FUQ93" s="1"/>
      <c r="FUR93" s="1"/>
      <c r="FUS93" s="1"/>
      <c r="FUT93" s="1"/>
      <c r="FUU93" s="1"/>
      <c r="FUV93" s="1"/>
      <c r="FUW93" s="1"/>
      <c r="FUX93" s="1"/>
      <c r="FUY93" s="1"/>
      <c r="FUZ93" s="1"/>
      <c r="FVA93" s="1"/>
      <c r="FVB93" s="1"/>
      <c r="FVC93" s="1"/>
      <c r="FVD93" s="1"/>
      <c r="FVE93" s="1"/>
      <c r="FVF93" s="1"/>
      <c r="FVG93" s="1"/>
      <c r="FVH93" s="1"/>
      <c r="FVI93" s="1"/>
      <c r="FVJ93" s="1"/>
      <c r="FVK93" s="1"/>
      <c r="FVL93" s="1"/>
      <c r="FVM93" s="1"/>
      <c r="FVN93" s="1"/>
      <c r="FVO93" s="1"/>
      <c r="FVP93" s="1"/>
      <c r="FVQ93" s="1"/>
      <c r="FVR93" s="1"/>
      <c r="FVS93" s="1"/>
      <c r="FVT93" s="1"/>
      <c r="FVU93" s="1"/>
      <c r="FVV93" s="1"/>
      <c r="FVW93" s="1"/>
      <c r="FVX93" s="1"/>
      <c r="FVY93" s="1"/>
      <c r="FVZ93" s="1"/>
      <c r="FWA93" s="1"/>
      <c r="FWB93" s="1"/>
      <c r="FWC93" s="1"/>
      <c r="FWD93" s="1"/>
      <c r="FWE93" s="1"/>
      <c r="FWF93" s="1"/>
      <c r="FWG93" s="1"/>
      <c r="FWH93" s="1"/>
      <c r="FWI93" s="1"/>
      <c r="FWJ93" s="1"/>
      <c r="FWK93" s="1"/>
      <c r="FWL93" s="1"/>
      <c r="FWM93" s="1"/>
      <c r="FWN93" s="1"/>
      <c r="FWO93" s="1"/>
      <c r="FWP93" s="1"/>
      <c r="FWQ93" s="1"/>
      <c r="FWR93" s="1"/>
      <c r="FWS93" s="1"/>
      <c r="FWT93" s="1"/>
      <c r="FWU93" s="1"/>
      <c r="FWV93" s="1"/>
      <c r="FWW93" s="1"/>
      <c r="FWX93" s="1"/>
      <c r="FWY93" s="1"/>
      <c r="FWZ93" s="1"/>
      <c r="FXA93" s="1"/>
      <c r="FXB93" s="1"/>
      <c r="FXC93" s="1"/>
      <c r="FXD93" s="1"/>
      <c r="FXE93" s="1"/>
      <c r="FXF93" s="1"/>
      <c r="FXG93" s="1"/>
      <c r="FXH93" s="1"/>
      <c r="FXI93" s="1"/>
      <c r="FXJ93" s="1"/>
      <c r="FXK93" s="1"/>
      <c r="FXL93" s="1"/>
      <c r="FXM93" s="1"/>
      <c r="FXN93" s="1"/>
      <c r="FXO93" s="1"/>
      <c r="FXP93" s="1"/>
      <c r="FXQ93" s="1"/>
      <c r="FXR93" s="1"/>
      <c r="FXS93" s="1"/>
      <c r="FXT93" s="1"/>
      <c r="FXU93" s="1"/>
      <c r="FXV93" s="1"/>
      <c r="FXW93" s="1"/>
      <c r="FXX93" s="1"/>
      <c r="FXY93" s="1"/>
      <c r="FXZ93" s="1"/>
      <c r="FYA93" s="1"/>
      <c r="FYB93" s="1"/>
      <c r="FYC93" s="1"/>
      <c r="FYD93" s="1"/>
      <c r="FYE93" s="1"/>
      <c r="FYF93" s="1"/>
      <c r="FYG93" s="1"/>
      <c r="FYH93" s="1"/>
      <c r="FYI93" s="1"/>
      <c r="FYJ93" s="1"/>
      <c r="FYK93" s="1"/>
      <c r="FYL93" s="1"/>
      <c r="FYM93" s="1"/>
      <c r="FYN93" s="1"/>
      <c r="FYO93" s="1"/>
      <c r="FYP93" s="1"/>
      <c r="FYQ93" s="1"/>
      <c r="FYR93" s="1"/>
      <c r="FYS93" s="1"/>
      <c r="FYT93" s="1"/>
      <c r="FYU93" s="1"/>
      <c r="FYV93" s="1"/>
      <c r="FYW93" s="1"/>
      <c r="FYX93" s="1"/>
      <c r="FYY93" s="1"/>
      <c r="FYZ93" s="1"/>
      <c r="FZA93" s="1"/>
      <c r="FZB93" s="1"/>
      <c r="FZC93" s="1"/>
      <c r="FZD93" s="1"/>
      <c r="FZE93" s="1"/>
      <c r="FZF93" s="1"/>
      <c r="FZG93" s="1"/>
      <c r="FZH93" s="1"/>
      <c r="FZI93" s="1"/>
      <c r="FZJ93" s="1"/>
      <c r="FZK93" s="1"/>
      <c r="FZL93" s="1"/>
      <c r="FZM93" s="1"/>
      <c r="FZN93" s="1"/>
      <c r="FZO93" s="1"/>
      <c r="FZP93" s="1"/>
      <c r="FZQ93" s="1"/>
      <c r="FZR93" s="1"/>
      <c r="FZS93" s="1"/>
      <c r="FZT93" s="1"/>
      <c r="FZU93" s="1"/>
      <c r="FZV93" s="1"/>
      <c r="FZW93" s="1"/>
      <c r="FZX93" s="1"/>
      <c r="FZY93" s="1"/>
      <c r="FZZ93" s="1"/>
      <c r="GAA93" s="1"/>
      <c r="GAB93" s="1"/>
      <c r="GAC93" s="1"/>
      <c r="GAD93" s="1"/>
      <c r="GAE93" s="1"/>
      <c r="GAF93" s="1"/>
      <c r="GAG93" s="1"/>
      <c r="GAH93" s="1"/>
      <c r="GAI93" s="1"/>
      <c r="GAJ93" s="1"/>
      <c r="GAK93" s="1"/>
      <c r="GAL93" s="1"/>
      <c r="GAM93" s="1"/>
      <c r="GAN93" s="1"/>
      <c r="GAO93" s="1"/>
      <c r="GAP93" s="1"/>
      <c r="GAQ93" s="1"/>
      <c r="GAR93" s="1"/>
      <c r="GAS93" s="1"/>
      <c r="GAT93" s="1"/>
      <c r="GAU93" s="1"/>
      <c r="GAV93" s="1"/>
      <c r="GAW93" s="1"/>
      <c r="GAX93" s="1"/>
      <c r="GAY93" s="1"/>
      <c r="GAZ93" s="1"/>
      <c r="GBA93" s="1"/>
      <c r="GBB93" s="1"/>
      <c r="GBC93" s="1"/>
      <c r="GBD93" s="1"/>
      <c r="GBE93" s="1"/>
      <c r="GBF93" s="1"/>
      <c r="GBG93" s="1"/>
      <c r="GBH93" s="1"/>
      <c r="GBI93" s="1"/>
      <c r="GBJ93" s="1"/>
      <c r="GBK93" s="1"/>
      <c r="GBL93" s="1"/>
      <c r="GBM93" s="1"/>
      <c r="GBN93" s="1"/>
      <c r="GBO93" s="1"/>
      <c r="GBP93" s="1"/>
      <c r="GBQ93" s="1"/>
      <c r="GBR93" s="1"/>
      <c r="GBS93" s="1"/>
      <c r="GBT93" s="1"/>
      <c r="GBU93" s="1"/>
      <c r="GBV93" s="1"/>
      <c r="GBW93" s="1"/>
      <c r="GBX93" s="1"/>
      <c r="GBY93" s="1"/>
      <c r="GBZ93" s="1"/>
      <c r="GCA93" s="1"/>
      <c r="GCB93" s="1"/>
      <c r="GCC93" s="1"/>
      <c r="GCD93" s="1"/>
      <c r="GCE93" s="1"/>
      <c r="GCF93" s="1"/>
      <c r="GCG93" s="1"/>
      <c r="GCH93" s="1"/>
      <c r="GCI93" s="1"/>
      <c r="GCJ93" s="1"/>
      <c r="GCK93" s="1"/>
      <c r="GCL93" s="1"/>
      <c r="GCM93" s="1"/>
      <c r="GCN93" s="1"/>
      <c r="GCO93" s="1"/>
      <c r="GCP93" s="1"/>
      <c r="GCQ93" s="1"/>
      <c r="GCR93" s="1"/>
      <c r="GCS93" s="1"/>
      <c r="GCT93" s="1"/>
      <c r="GCU93" s="1"/>
      <c r="GCV93" s="1"/>
      <c r="GCW93" s="1"/>
      <c r="GCX93" s="1"/>
      <c r="GCY93" s="1"/>
      <c r="GCZ93" s="1"/>
      <c r="GDA93" s="1"/>
      <c r="GDB93" s="1"/>
      <c r="GDC93" s="1"/>
      <c r="GDD93" s="1"/>
      <c r="GDE93" s="1"/>
      <c r="GDF93" s="1"/>
      <c r="GDG93" s="1"/>
      <c r="GDH93" s="1"/>
      <c r="GDI93" s="1"/>
      <c r="GDJ93" s="1"/>
      <c r="GDK93" s="1"/>
      <c r="GDL93" s="1"/>
      <c r="GDM93" s="1"/>
      <c r="GDN93" s="1"/>
      <c r="GDO93" s="1"/>
      <c r="GDP93" s="1"/>
      <c r="GDQ93" s="1"/>
      <c r="GDR93" s="1"/>
      <c r="GDS93" s="1"/>
      <c r="GDT93" s="1"/>
      <c r="GDU93" s="1"/>
      <c r="GDV93" s="1"/>
      <c r="GDW93" s="1"/>
      <c r="GDX93" s="1"/>
      <c r="GDY93" s="1"/>
      <c r="GDZ93" s="1"/>
      <c r="GEA93" s="1"/>
      <c r="GEB93" s="1"/>
      <c r="GEC93" s="1"/>
      <c r="GED93" s="1"/>
      <c r="GEE93" s="1"/>
      <c r="GEF93" s="1"/>
      <c r="GEG93" s="1"/>
      <c r="GEH93" s="1"/>
      <c r="GEI93" s="1"/>
      <c r="GEJ93" s="1"/>
      <c r="GEK93" s="1"/>
      <c r="GEL93" s="1"/>
      <c r="GEM93" s="1"/>
      <c r="GEN93" s="1"/>
      <c r="GEO93" s="1"/>
      <c r="GEP93" s="1"/>
      <c r="GEQ93" s="1"/>
      <c r="GER93" s="1"/>
      <c r="GES93" s="1"/>
      <c r="GET93" s="1"/>
      <c r="GEU93" s="1"/>
      <c r="GEV93" s="1"/>
      <c r="GEW93" s="1"/>
      <c r="GEX93" s="1"/>
      <c r="GEY93" s="1"/>
      <c r="GEZ93" s="1"/>
      <c r="GFA93" s="1"/>
      <c r="GFB93" s="1"/>
      <c r="GFC93" s="1"/>
      <c r="GFD93" s="1"/>
      <c r="GFE93" s="1"/>
      <c r="GFF93" s="1"/>
      <c r="GFG93" s="1"/>
      <c r="GFH93" s="1"/>
      <c r="GFI93" s="1"/>
      <c r="GFJ93" s="1"/>
      <c r="GFK93" s="1"/>
      <c r="GFL93" s="1"/>
      <c r="GFM93" s="1"/>
      <c r="GFN93" s="1"/>
      <c r="GFO93" s="1"/>
      <c r="GFP93" s="1"/>
      <c r="GFQ93" s="1"/>
      <c r="GFR93" s="1"/>
      <c r="GFS93" s="1"/>
      <c r="GFT93" s="1"/>
      <c r="GFU93" s="1"/>
      <c r="GFV93" s="1"/>
      <c r="GFW93" s="1"/>
      <c r="GFX93" s="1"/>
      <c r="GFY93" s="1"/>
      <c r="GFZ93" s="1"/>
      <c r="GGA93" s="1"/>
      <c r="GGB93" s="1"/>
      <c r="GGC93" s="1"/>
      <c r="GGD93" s="1"/>
      <c r="GGE93" s="1"/>
      <c r="GGF93" s="1"/>
      <c r="GGG93" s="1"/>
      <c r="GGH93" s="1"/>
      <c r="GGI93" s="1"/>
      <c r="GGJ93" s="1"/>
      <c r="GGK93" s="1"/>
      <c r="GGL93" s="1"/>
      <c r="GGM93" s="1"/>
      <c r="GGN93" s="1"/>
      <c r="GGO93" s="1"/>
      <c r="GGP93" s="1"/>
      <c r="GGQ93" s="1"/>
      <c r="GGR93" s="1"/>
      <c r="GGS93" s="1"/>
      <c r="GGT93" s="1"/>
      <c r="GGU93" s="1"/>
      <c r="GGV93" s="1"/>
      <c r="GGW93" s="1"/>
      <c r="GGX93" s="1"/>
      <c r="GGY93" s="1"/>
      <c r="GGZ93" s="1"/>
      <c r="GHA93" s="1"/>
      <c r="GHB93" s="1"/>
      <c r="GHC93" s="1"/>
      <c r="GHD93" s="1"/>
      <c r="GHE93" s="1"/>
      <c r="GHF93" s="1"/>
      <c r="GHG93" s="1"/>
      <c r="GHH93" s="1"/>
      <c r="GHI93" s="1"/>
      <c r="GHJ93" s="1"/>
      <c r="GHK93" s="1"/>
      <c r="GHL93" s="1"/>
      <c r="GHM93" s="1"/>
      <c r="GHN93" s="1"/>
      <c r="GHO93" s="1"/>
      <c r="GHP93" s="1"/>
      <c r="GHQ93" s="1"/>
      <c r="GHR93" s="1"/>
      <c r="GHS93" s="1"/>
      <c r="GHT93" s="1"/>
      <c r="GHU93" s="1"/>
      <c r="GHV93" s="1"/>
      <c r="GHW93" s="1"/>
      <c r="GHX93" s="1"/>
      <c r="GHY93" s="1"/>
      <c r="GHZ93" s="1"/>
      <c r="GIA93" s="1"/>
      <c r="GIB93" s="1"/>
      <c r="GIC93" s="1"/>
      <c r="GID93" s="1"/>
      <c r="GIE93" s="1"/>
      <c r="GIF93" s="1"/>
      <c r="GIG93" s="1"/>
      <c r="GIH93" s="1"/>
      <c r="GII93" s="1"/>
      <c r="GIJ93" s="1"/>
      <c r="GIK93" s="1"/>
      <c r="GIL93" s="1"/>
      <c r="GIM93" s="1"/>
      <c r="GIN93" s="1"/>
      <c r="GIO93" s="1"/>
      <c r="GIP93" s="1"/>
      <c r="GIQ93" s="1"/>
      <c r="GIR93" s="1"/>
      <c r="GIS93" s="1"/>
      <c r="GIT93" s="1"/>
      <c r="GIU93" s="1"/>
      <c r="GIV93" s="1"/>
      <c r="GIW93" s="1"/>
      <c r="GIX93" s="1"/>
      <c r="GIY93" s="1"/>
      <c r="GIZ93" s="1"/>
      <c r="GJA93" s="1"/>
      <c r="GJB93" s="1"/>
      <c r="GJC93" s="1"/>
      <c r="GJD93" s="1"/>
      <c r="GJE93" s="1"/>
      <c r="GJF93" s="1"/>
      <c r="GJG93" s="1"/>
      <c r="GJH93" s="1"/>
      <c r="GJI93" s="1"/>
      <c r="GJJ93" s="1"/>
      <c r="GJK93" s="1"/>
      <c r="GJL93" s="1"/>
      <c r="GJM93" s="1"/>
      <c r="GJN93" s="1"/>
      <c r="GJO93" s="1"/>
      <c r="GJP93" s="1"/>
      <c r="GJQ93" s="1"/>
      <c r="GJR93" s="1"/>
      <c r="GJS93" s="1"/>
      <c r="GJT93" s="1"/>
      <c r="GJU93" s="1"/>
      <c r="GJV93" s="1"/>
      <c r="GJW93" s="1"/>
      <c r="GJX93" s="1"/>
      <c r="GJY93" s="1"/>
      <c r="GJZ93" s="1"/>
      <c r="GKA93" s="1"/>
      <c r="GKB93" s="1"/>
      <c r="GKC93" s="1"/>
      <c r="GKD93" s="1"/>
      <c r="GKE93" s="1"/>
      <c r="GKF93" s="1"/>
      <c r="GKG93" s="1"/>
      <c r="GKH93" s="1"/>
      <c r="GKI93" s="1"/>
      <c r="GKJ93" s="1"/>
      <c r="GKK93" s="1"/>
      <c r="GKL93" s="1"/>
      <c r="GKM93" s="1"/>
      <c r="GKN93" s="1"/>
      <c r="GKO93" s="1"/>
      <c r="GKP93" s="1"/>
      <c r="GKQ93" s="1"/>
      <c r="GKR93" s="1"/>
      <c r="GKS93" s="1"/>
      <c r="GKT93" s="1"/>
      <c r="GKU93" s="1"/>
      <c r="GKV93" s="1"/>
      <c r="GKW93" s="1"/>
      <c r="GKX93" s="1"/>
      <c r="GKY93" s="1"/>
      <c r="GKZ93" s="1"/>
      <c r="GLA93" s="1"/>
      <c r="GLB93" s="1"/>
      <c r="GLC93" s="1"/>
      <c r="GLD93" s="1"/>
      <c r="GLE93" s="1"/>
      <c r="GLF93" s="1"/>
      <c r="GLG93" s="1"/>
      <c r="GLH93" s="1"/>
      <c r="GLI93" s="1"/>
      <c r="GLJ93" s="1"/>
      <c r="GLK93" s="1"/>
      <c r="GLL93" s="1"/>
      <c r="GLM93" s="1"/>
      <c r="GLN93" s="1"/>
      <c r="GLO93" s="1"/>
      <c r="GLP93" s="1"/>
      <c r="GLQ93" s="1"/>
      <c r="GLR93" s="1"/>
      <c r="GLS93" s="1"/>
      <c r="GLT93" s="1"/>
      <c r="GLU93" s="1"/>
      <c r="GLV93" s="1"/>
      <c r="GLW93" s="1"/>
      <c r="GLX93" s="1"/>
      <c r="GLY93" s="1"/>
      <c r="GLZ93" s="1"/>
      <c r="GMA93" s="1"/>
      <c r="GMB93" s="1"/>
      <c r="GMC93" s="1"/>
      <c r="GMD93" s="1"/>
      <c r="GME93" s="1"/>
      <c r="GMF93" s="1"/>
      <c r="GMG93" s="1"/>
      <c r="GMH93" s="1"/>
      <c r="GMI93" s="1"/>
      <c r="GMJ93" s="1"/>
      <c r="GMK93" s="1"/>
      <c r="GML93" s="1"/>
      <c r="GMM93" s="1"/>
      <c r="GMN93" s="1"/>
      <c r="GMO93" s="1"/>
      <c r="GMP93" s="1"/>
      <c r="GMQ93" s="1"/>
      <c r="GMR93" s="1"/>
      <c r="GMS93" s="1"/>
      <c r="GMT93" s="1"/>
      <c r="GMU93" s="1"/>
      <c r="GMV93" s="1"/>
      <c r="GMW93" s="1"/>
      <c r="GMX93" s="1"/>
      <c r="GMY93" s="1"/>
      <c r="GMZ93" s="1"/>
      <c r="GNA93" s="1"/>
      <c r="GNB93" s="1"/>
      <c r="GNC93" s="1"/>
      <c r="GND93" s="1"/>
      <c r="GNE93" s="1"/>
      <c r="GNF93" s="1"/>
      <c r="GNG93" s="1"/>
      <c r="GNH93" s="1"/>
      <c r="GNI93" s="1"/>
      <c r="GNJ93" s="1"/>
      <c r="GNK93" s="1"/>
      <c r="GNL93" s="1"/>
      <c r="GNM93" s="1"/>
      <c r="GNN93" s="1"/>
      <c r="GNO93" s="1"/>
      <c r="GNP93" s="1"/>
      <c r="GNQ93" s="1"/>
      <c r="GNR93" s="1"/>
      <c r="GNS93" s="1"/>
      <c r="GNT93" s="1"/>
      <c r="GNU93" s="1"/>
      <c r="GNV93" s="1"/>
      <c r="GNW93" s="1"/>
      <c r="GNX93" s="1"/>
      <c r="GNY93" s="1"/>
      <c r="GNZ93" s="1"/>
      <c r="GOA93" s="1"/>
      <c r="GOB93" s="1"/>
      <c r="GOC93" s="1"/>
      <c r="GOD93" s="1"/>
      <c r="GOE93" s="1"/>
      <c r="GOF93" s="1"/>
      <c r="GOG93" s="1"/>
      <c r="GOH93" s="1"/>
      <c r="GOI93" s="1"/>
      <c r="GOJ93" s="1"/>
      <c r="GOK93" s="1"/>
      <c r="GOL93" s="1"/>
      <c r="GOM93" s="1"/>
      <c r="GON93" s="1"/>
      <c r="GOO93" s="1"/>
      <c r="GOP93" s="1"/>
      <c r="GOQ93" s="1"/>
      <c r="GOR93" s="1"/>
      <c r="GOS93" s="1"/>
      <c r="GOT93" s="1"/>
      <c r="GOU93" s="1"/>
      <c r="GOV93" s="1"/>
      <c r="GOW93" s="1"/>
      <c r="GOX93" s="1"/>
      <c r="GOY93" s="1"/>
      <c r="GOZ93" s="1"/>
      <c r="GPA93" s="1"/>
      <c r="GPB93" s="1"/>
      <c r="GPC93" s="1"/>
      <c r="GPD93" s="1"/>
      <c r="GPE93" s="1"/>
      <c r="GPF93" s="1"/>
      <c r="GPG93" s="1"/>
      <c r="GPH93" s="1"/>
      <c r="GPI93" s="1"/>
      <c r="GPJ93" s="1"/>
      <c r="GPK93" s="1"/>
      <c r="GPL93" s="1"/>
      <c r="GPM93" s="1"/>
      <c r="GPN93" s="1"/>
      <c r="GPO93" s="1"/>
      <c r="GPP93" s="1"/>
      <c r="GPQ93" s="1"/>
      <c r="GPR93" s="1"/>
      <c r="GPS93" s="1"/>
      <c r="GPT93" s="1"/>
      <c r="GPU93" s="1"/>
      <c r="GPV93" s="1"/>
      <c r="GPW93" s="1"/>
      <c r="GPX93" s="1"/>
      <c r="GPY93" s="1"/>
      <c r="GPZ93" s="1"/>
      <c r="GQA93" s="1"/>
      <c r="GQB93" s="1"/>
      <c r="GQC93" s="1"/>
      <c r="GQD93" s="1"/>
      <c r="GQE93" s="1"/>
      <c r="GQF93" s="1"/>
      <c r="GQG93" s="1"/>
      <c r="GQH93" s="1"/>
      <c r="GQI93" s="1"/>
      <c r="GQJ93" s="1"/>
      <c r="GQK93" s="1"/>
      <c r="GQL93" s="1"/>
      <c r="GQM93" s="1"/>
      <c r="GQN93" s="1"/>
      <c r="GQO93" s="1"/>
      <c r="GQP93" s="1"/>
      <c r="GQQ93" s="1"/>
      <c r="GQR93" s="1"/>
      <c r="GQS93" s="1"/>
      <c r="GQT93" s="1"/>
      <c r="GQU93" s="1"/>
      <c r="GQV93" s="1"/>
      <c r="GQW93" s="1"/>
      <c r="GQX93" s="1"/>
      <c r="GQY93" s="1"/>
      <c r="GQZ93" s="1"/>
      <c r="GRA93" s="1"/>
      <c r="GRB93" s="1"/>
      <c r="GRC93" s="1"/>
      <c r="GRD93" s="1"/>
      <c r="GRE93" s="1"/>
      <c r="GRF93" s="1"/>
      <c r="GRG93" s="1"/>
      <c r="GRH93" s="1"/>
      <c r="GRI93" s="1"/>
      <c r="GRJ93" s="1"/>
      <c r="GRK93" s="1"/>
      <c r="GRL93" s="1"/>
      <c r="GRM93" s="1"/>
      <c r="GRN93" s="1"/>
      <c r="GRO93" s="1"/>
      <c r="GRP93" s="1"/>
      <c r="GRQ93" s="1"/>
      <c r="GRR93" s="1"/>
      <c r="GRS93" s="1"/>
      <c r="GRT93" s="1"/>
      <c r="GRU93" s="1"/>
      <c r="GRV93" s="1"/>
      <c r="GRW93" s="1"/>
      <c r="GRX93" s="1"/>
      <c r="GRY93" s="1"/>
      <c r="GRZ93" s="1"/>
      <c r="GSA93" s="1"/>
      <c r="GSB93" s="1"/>
      <c r="GSC93" s="1"/>
      <c r="GSD93" s="1"/>
      <c r="GSE93" s="1"/>
      <c r="GSF93" s="1"/>
      <c r="GSG93" s="1"/>
      <c r="GSH93" s="1"/>
      <c r="GSI93" s="1"/>
      <c r="GSJ93" s="1"/>
      <c r="GSK93" s="1"/>
      <c r="GSL93" s="1"/>
      <c r="GSM93" s="1"/>
      <c r="GSN93" s="1"/>
      <c r="GSO93" s="1"/>
      <c r="GSP93" s="1"/>
      <c r="GSQ93" s="1"/>
      <c r="GSR93" s="1"/>
      <c r="GSS93" s="1"/>
      <c r="GST93" s="1"/>
      <c r="GSU93" s="1"/>
      <c r="GSV93" s="1"/>
      <c r="GSW93" s="1"/>
      <c r="GSX93" s="1"/>
      <c r="GSY93" s="1"/>
      <c r="GSZ93" s="1"/>
      <c r="GTA93" s="1"/>
      <c r="GTB93" s="1"/>
      <c r="GTC93" s="1"/>
      <c r="GTD93" s="1"/>
      <c r="GTE93" s="1"/>
      <c r="GTF93" s="1"/>
      <c r="GTG93" s="1"/>
      <c r="GTH93" s="1"/>
      <c r="GTI93" s="1"/>
      <c r="GTJ93" s="1"/>
      <c r="GTK93" s="1"/>
      <c r="GTL93" s="1"/>
      <c r="GTM93" s="1"/>
      <c r="GTN93" s="1"/>
      <c r="GTO93" s="1"/>
      <c r="GTP93" s="1"/>
      <c r="GTQ93" s="1"/>
      <c r="GTR93" s="1"/>
      <c r="GTS93" s="1"/>
      <c r="GTT93" s="1"/>
      <c r="GTU93" s="1"/>
      <c r="GTV93" s="1"/>
      <c r="GTW93" s="1"/>
      <c r="GTX93" s="1"/>
      <c r="GTY93" s="1"/>
      <c r="GTZ93" s="1"/>
      <c r="GUA93" s="1"/>
      <c r="GUB93" s="1"/>
      <c r="GUC93" s="1"/>
      <c r="GUD93" s="1"/>
      <c r="GUE93" s="1"/>
      <c r="GUF93" s="1"/>
      <c r="GUG93" s="1"/>
      <c r="GUH93" s="1"/>
      <c r="GUI93" s="1"/>
      <c r="GUJ93" s="1"/>
      <c r="GUK93" s="1"/>
      <c r="GUL93" s="1"/>
      <c r="GUM93" s="1"/>
      <c r="GUN93" s="1"/>
      <c r="GUO93" s="1"/>
      <c r="GUP93" s="1"/>
      <c r="GUQ93" s="1"/>
      <c r="GUR93" s="1"/>
      <c r="GUS93" s="1"/>
      <c r="GUT93" s="1"/>
      <c r="GUU93" s="1"/>
      <c r="GUV93" s="1"/>
      <c r="GUW93" s="1"/>
      <c r="GUX93" s="1"/>
      <c r="GUY93" s="1"/>
      <c r="GUZ93" s="1"/>
      <c r="GVA93" s="1"/>
      <c r="GVB93" s="1"/>
      <c r="GVC93" s="1"/>
      <c r="GVD93" s="1"/>
      <c r="GVE93" s="1"/>
      <c r="GVF93" s="1"/>
      <c r="GVG93" s="1"/>
      <c r="GVH93" s="1"/>
      <c r="GVI93" s="1"/>
      <c r="GVJ93" s="1"/>
      <c r="GVK93" s="1"/>
      <c r="GVL93" s="1"/>
      <c r="GVM93" s="1"/>
      <c r="GVN93" s="1"/>
      <c r="GVO93" s="1"/>
      <c r="GVP93" s="1"/>
      <c r="GVQ93" s="1"/>
      <c r="GVR93" s="1"/>
      <c r="GVS93" s="1"/>
      <c r="GVT93" s="1"/>
      <c r="GVU93" s="1"/>
      <c r="GVV93" s="1"/>
      <c r="GVW93" s="1"/>
      <c r="GVX93" s="1"/>
      <c r="GVY93" s="1"/>
      <c r="GVZ93" s="1"/>
      <c r="GWA93" s="1"/>
      <c r="GWB93" s="1"/>
      <c r="GWC93" s="1"/>
      <c r="GWD93" s="1"/>
      <c r="GWE93" s="1"/>
      <c r="GWF93" s="1"/>
      <c r="GWG93" s="1"/>
      <c r="GWH93" s="1"/>
      <c r="GWI93" s="1"/>
      <c r="GWJ93" s="1"/>
      <c r="GWK93" s="1"/>
      <c r="GWL93" s="1"/>
      <c r="GWM93" s="1"/>
      <c r="GWN93" s="1"/>
      <c r="GWO93" s="1"/>
      <c r="GWP93" s="1"/>
      <c r="GWQ93" s="1"/>
      <c r="GWR93" s="1"/>
      <c r="GWS93" s="1"/>
      <c r="GWT93" s="1"/>
      <c r="GWU93" s="1"/>
      <c r="GWV93" s="1"/>
      <c r="GWW93" s="1"/>
      <c r="GWX93" s="1"/>
      <c r="GWY93" s="1"/>
      <c r="GWZ93" s="1"/>
      <c r="GXA93" s="1"/>
      <c r="GXB93" s="1"/>
      <c r="GXC93" s="1"/>
      <c r="GXD93" s="1"/>
      <c r="GXE93" s="1"/>
      <c r="GXF93" s="1"/>
      <c r="GXG93" s="1"/>
      <c r="GXH93" s="1"/>
      <c r="GXI93" s="1"/>
      <c r="GXJ93" s="1"/>
      <c r="GXK93" s="1"/>
      <c r="GXL93" s="1"/>
      <c r="GXM93" s="1"/>
      <c r="GXN93" s="1"/>
      <c r="GXO93" s="1"/>
      <c r="GXP93" s="1"/>
      <c r="GXQ93" s="1"/>
      <c r="GXR93" s="1"/>
      <c r="GXS93" s="1"/>
      <c r="GXT93" s="1"/>
      <c r="GXU93" s="1"/>
      <c r="GXV93" s="1"/>
      <c r="GXW93" s="1"/>
      <c r="GXX93" s="1"/>
      <c r="GXY93" s="1"/>
      <c r="GXZ93" s="1"/>
      <c r="GYA93" s="1"/>
      <c r="GYB93" s="1"/>
      <c r="GYC93" s="1"/>
      <c r="GYD93" s="1"/>
      <c r="GYE93" s="1"/>
      <c r="GYF93" s="1"/>
      <c r="GYG93" s="1"/>
      <c r="GYH93" s="1"/>
      <c r="GYI93" s="1"/>
      <c r="GYJ93" s="1"/>
      <c r="GYK93" s="1"/>
      <c r="GYL93" s="1"/>
      <c r="GYM93" s="1"/>
      <c r="GYN93" s="1"/>
      <c r="GYO93" s="1"/>
      <c r="GYP93" s="1"/>
      <c r="GYQ93" s="1"/>
      <c r="GYR93" s="1"/>
      <c r="GYS93" s="1"/>
      <c r="GYT93" s="1"/>
      <c r="GYU93" s="1"/>
      <c r="GYV93" s="1"/>
      <c r="GYW93" s="1"/>
      <c r="GYX93" s="1"/>
      <c r="GYY93" s="1"/>
      <c r="GYZ93" s="1"/>
      <c r="GZA93" s="1"/>
      <c r="GZB93" s="1"/>
      <c r="GZC93" s="1"/>
      <c r="GZD93" s="1"/>
      <c r="GZE93" s="1"/>
      <c r="GZF93" s="1"/>
      <c r="GZG93" s="1"/>
      <c r="GZH93" s="1"/>
      <c r="GZI93" s="1"/>
      <c r="GZJ93" s="1"/>
      <c r="GZK93" s="1"/>
      <c r="GZL93" s="1"/>
      <c r="GZM93" s="1"/>
      <c r="GZN93" s="1"/>
      <c r="GZO93" s="1"/>
      <c r="GZP93" s="1"/>
      <c r="GZQ93" s="1"/>
      <c r="GZR93" s="1"/>
      <c r="GZS93" s="1"/>
      <c r="GZT93" s="1"/>
      <c r="GZU93" s="1"/>
      <c r="GZV93" s="1"/>
      <c r="GZW93" s="1"/>
      <c r="GZX93" s="1"/>
      <c r="GZY93" s="1"/>
      <c r="GZZ93" s="1"/>
      <c r="HAA93" s="1"/>
      <c r="HAB93" s="1"/>
      <c r="HAC93" s="1"/>
      <c r="HAD93" s="1"/>
      <c r="HAE93" s="1"/>
      <c r="HAF93" s="1"/>
      <c r="HAG93" s="1"/>
      <c r="HAH93" s="1"/>
      <c r="HAI93" s="1"/>
      <c r="HAJ93" s="1"/>
      <c r="HAK93" s="1"/>
      <c r="HAL93" s="1"/>
      <c r="HAM93" s="1"/>
      <c r="HAN93" s="1"/>
      <c r="HAO93" s="1"/>
      <c r="HAP93" s="1"/>
      <c r="HAQ93" s="1"/>
      <c r="HAR93" s="1"/>
      <c r="HAS93" s="1"/>
      <c r="HAT93" s="1"/>
      <c r="HAU93" s="1"/>
      <c r="HAV93" s="1"/>
      <c r="HAW93" s="1"/>
      <c r="HAX93" s="1"/>
      <c r="HAY93" s="1"/>
      <c r="HAZ93" s="1"/>
      <c r="HBA93" s="1"/>
      <c r="HBB93" s="1"/>
      <c r="HBC93" s="1"/>
      <c r="HBD93" s="1"/>
      <c r="HBE93" s="1"/>
      <c r="HBF93" s="1"/>
      <c r="HBG93" s="1"/>
      <c r="HBH93" s="1"/>
      <c r="HBI93" s="1"/>
      <c r="HBJ93" s="1"/>
      <c r="HBK93" s="1"/>
      <c r="HBL93" s="1"/>
      <c r="HBM93" s="1"/>
      <c r="HBN93" s="1"/>
      <c r="HBO93" s="1"/>
      <c r="HBP93" s="1"/>
      <c r="HBQ93" s="1"/>
      <c r="HBR93" s="1"/>
      <c r="HBS93" s="1"/>
      <c r="HBT93" s="1"/>
      <c r="HBU93" s="1"/>
      <c r="HBV93" s="1"/>
      <c r="HBW93" s="1"/>
      <c r="HBX93" s="1"/>
      <c r="HBY93" s="1"/>
      <c r="HBZ93" s="1"/>
      <c r="HCA93" s="1"/>
      <c r="HCB93" s="1"/>
      <c r="HCC93" s="1"/>
      <c r="HCD93" s="1"/>
      <c r="HCE93" s="1"/>
      <c r="HCF93" s="1"/>
      <c r="HCG93" s="1"/>
      <c r="HCH93" s="1"/>
      <c r="HCI93" s="1"/>
      <c r="HCJ93" s="1"/>
      <c r="HCK93" s="1"/>
      <c r="HCL93" s="1"/>
      <c r="HCM93" s="1"/>
      <c r="HCN93" s="1"/>
      <c r="HCO93" s="1"/>
      <c r="HCP93" s="1"/>
      <c r="HCQ93" s="1"/>
      <c r="HCR93" s="1"/>
      <c r="HCS93" s="1"/>
      <c r="HCT93" s="1"/>
      <c r="HCU93" s="1"/>
      <c r="HCV93" s="1"/>
      <c r="HCW93" s="1"/>
      <c r="HCX93" s="1"/>
      <c r="HCY93" s="1"/>
      <c r="HCZ93" s="1"/>
      <c r="HDA93" s="1"/>
      <c r="HDB93" s="1"/>
      <c r="HDC93" s="1"/>
      <c r="HDD93" s="1"/>
      <c r="HDE93" s="1"/>
      <c r="HDF93" s="1"/>
      <c r="HDG93" s="1"/>
      <c r="HDH93" s="1"/>
      <c r="HDI93" s="1"/>
      <c r="HDJ93" s="1"/>
      <c r="HDK93" s="1"/>
      <c r="HDL93" s="1"/>
      <c r="HDM93" s="1"/>
      <c r="HDN93" s="1"/>
      <c r="HDO93" s="1"/>
      <c r="HDP93" s="1"/>
      <c r="HDQ93" s="1"/>
      <c r="HDR93" s="1"/>
      <c r="HDS93" s="1"/>
      <c r="HDT93" s="1"/>
      <c r="HDU93" s="1"/>
      <c r="HDV93" s="1"/>
      <c r="HDW93" s="1"/>
      <c r="HDX93" s="1"/>
      <c r="HDY93" s="1"/>
      <c r="HDZ93" s="1"/>
      <c r="HEA93" s="1"/>
      <c r="HEB93" s="1"/>
      <c r="HEC93" s="1"/>
      <c r="HED93" s="1"/>
      <c r="HEE93" s="1"/>
      <c r="HEF93" s="1"/>
      <c r="HEG93" s="1"/>
      <c r="HEH93" s="1"/>
      <c r="HEI93" s="1"/>
      <c r="HEJ93" s="1"/>
      <c r="HEK93" s="1"/>
      <c r="HEL93" s="1"/>
      <c r="HEM93" s="1"/>
      <c r="HEN93" s="1"/>
      <c r="HEO93" s="1"/>
      <c r="HEP93" s="1"/>
      <c r="HEQ93" s="1"/>
      <c r="HER93" s="1"/>
      <c r="HES93" s="1"/>
      <c r="HET93" s="1"/>
      <c r="HEU93" s="1"/>
      <c r="HEV93" s="1"/>
      <c r="HEW93" s="1"/>
      <c r="HEX93" s="1"/>
      <c r="HEY93" s="1"/>
      <c r="HEZ93" s="1"/>
      <c r="HFA93" s="1"/>
      <c r="HFB93" s="1"/>
      <c r="HFC93" s="1"/>
      <c r="HFD93" s="1"/>
      <c r="HFE93" s="1"/>
      <c r="HFF93" s="1"/>
      <c r="HFG93" s="1"/>
      <c r="HFH93" s="1"/>
      <c r="HFI93" s="1"/>
      <c r="HFJ93" s="1"/>
      <c r="HFK93" s="1"/>
      <c r="HFL93" s="1"/>
      <c r="HFM93" s="1"/>
      <c r="HFN93" s="1"/>
      <c r="HFO93" s="1"/>
      <c r="HFP93" s="1"/>
      <c r="HFQ93" s="1"/>
      <c r="HFR93" s="1"/>
      <c r="HFS93" s="1"/>
      <c r="HFT93" s="1"/>
      <c r="HFU93" s="1"/>
      <c r="HFV93" s="1"/>
      <c r="HFW93" s="1"/>
      <c r="HFX93" s="1"/>
      <c r="HFY93" s="1"/>
      <c r="HFZ93" s="1"/>
      <c r="HGA93" s="1"/>
      <c r="HGB93" s="1"/>
      <c r="HGC93" s="1"/>
      <c r="HGD93" s="1"/>
      <c r="HGE93" s="1"/>
      <c r="HGF93" s="1"/>
      <c r="HGG93" s="1"/>
      <c r="HGH93" s="1"/>
      <c r="HGI93" s="1"/>
      <c r="HGJ93" s="1"/>
      <c r="HGK93" s="1"/>
      <c r="HGL93" s="1"/>
      <c r="HGM93" s="1"/>
      <c r="HGN93" s="1"/>
      <c r="HGO93" s="1"/>
      <c r="HGP93" s="1"/>
      <c r="HGQ93" s="1"/>
      <c r="HGR93" s="1"/>
      <c r="HGS93" s="1"/>
      <c r="HGT93" s="1"/>
      <c r="HGU93" s="1"/>
      <c r="HGV93" s="1"/>
      <c r="HGW93" s="1"/>
      <c r="HGX93" s="1"/>
      <c r="HGY93" s="1"/>
      <c r="HGZ93" s="1"/>
      <c r="HHA93" s="1"/>
      <c r="HHB93" s="1"/>
      <c r="HHC93" s="1"/>
      <c r="HHD93" s="1"/>
      <c r="HHE93" s="1"/>
      <c r="HHF93" s="1"/>
      <c r="HHG93" s="1"/>
      <c r="HHH93" s="1"/>
      <c r="HHI93" s="1"/>
      <c r="HHJ93" s="1"/>
      <c r="HHK93" s="1"/>
      <c r="HHL93" s="1"/>
      <c r="HHM93" s="1"/>
      <c r="HHN93" s="1"/>
      <c r="HHO93" s="1"/>
      <c r="HHP93" s="1"/>
      <c r="HHQ93" s="1"/>
      <c r="HHR93" s="1"/>
      <c r="HHS93" s="1"/>
      <c r="HHT93" s="1"/>
      <c r="HHU93" s="1"/>
      <c r="HHV93" s="1"/>
      <c r="HHW93" s="1"/>
      <c r="HHX93" s="1"/>
      <c r="HHY93" s="1"/>
      <c r="HHZ93" s="1"/>
      <c r="HIA93" s="1"/>
      <c r="HIB93" s="1"/>
      <c r="HIC93" s="1"/>
      <c r="HID93" s="1"/>
      <c r="HIE93" s="1"/>
      <c r="HIF93" s="1"/>
      <c r="HIG93" s="1"/>
      <c r="HIH93" s="1"/>
      <c r="HII93" s="1"/>
      <c r="HIJ93" s="1"/>
      <c r="HIK93" s="1"/>
      <c r="HIL93" s="1"/>
      <c r="HIM93" s="1"/>
      <c r="HIN93" s="1"/>
      <c r="HIO93" s="1"/>
      <c r="HIP93" s="1"/>
      <c r="HIQ93" s="1"/>
      <c r="HIR93" s="1"/>
      <c r="HIS93" s="1"/>
      <c r="HIT93" s="1"/>
      <c r="HIU93" s="1"/>
      <c r="HIV93" s="1"/>
      <c r="HIW93" s="1"/>
      <c r="HIX93" s="1"/>
      <c r="HIY93" s="1"/>
      <c r="HIZ93" s="1"/>
      <c r="HJA93" s="1"/>
      <c r="HJB93" s="1"/>
      <c r="HJC93" s="1"/>
      <c r="HJD93" s="1"/>
      <c r="HJE93" s="1"/>
      <c r="HJF93" s="1"/>
      <c r="HJG93" s="1"/>
      <c r="HJH93" s="1"/>
      <c r="HJI93" s="1"/>
      <c r="HJJ93" s="1"/>
      <c r="HJK93" s="1"/>
      <c r="HJL93" s="1"/>
      <c r="HJM93" s="1"/>
      <c r="HJN93" s="1"/>
      <c r="HJO93" s="1"/>
      <c r="HJP93" s="1"/>
      <c r="HJQ93" s="1"/>
      <c r="HJR93" s="1"/>
      <c r="HJS93" s="1"/>
      <c r="HJT93" s="1"/>
      <c r="HJU93" s="1"/>
      <c r="HJV93" s="1"/>
      <c r="HJW93" s="1"/>
      <c r="HJX93" s="1"/>
      <c r="HJY93" s="1"/>
      <c r="HJZ93" s="1"/>
      <c r="HKA93" s="1"/>
      <c r="HKB93" s="1"/>
      <c r="HKC93" s="1"/>
      <c r="HKD93" s="1"/>
      <c r="HKE93" s="1"/>
      <c r="HKF93" s="1"/>
      <c r="HKG93" s="1"/>
      <c r="HKH93" s="1"/>
      <c r="HKI93" s="1"/>
      <c r="HKJ93" s="1"/>
      <c r="HKK93" s="1"/>
      <c r="HKL93" s="1"/>
      <c r="HKM93" s="1"/>
      <c r="HKN93" s="1"/>
      <c r="HKO93" s="1"/>
      <c r="HKP93" s="1"/>
      <c r="HKQ93" s="1"/>
      <c r="HKR93" s="1"/>
      <c r="HKS93" s="1"/>
      <c r="HKT93" s="1"/>
      <c r="HKU93" s="1"/>
      <c r="HKV93" s="1"/>
      <c r="HKW93" s="1"/>
      <c r="HKX93" s="1"/>
      <c r="HKY93" s="1"/>
      <c r="HKZ93" s="1"/>
      <c r="HLA93" s="1"/>
      <c r="HLB93" s="1"/>
      <c r="HLC93" s="1"/>
      <c r="HLD93" s="1"/>
      <c r="HLE93" s="1"/>
      <c r="HLF93" s="1"/>
      <c r="HLG93" s="1"/>
      <c r="HLH93" s="1"/>
      <c r="HLI93" s="1"/>
      <c r="HLJ93" s="1"/>
      <c r="HLK93" s="1"/>
      <c r="HLL93" s="1"/>
      <c r="HLM93" s="1"/>
      <c r="HLN93" s="1"/>
      <c r="HLO93" s="1"/>
      <c r="HLP93" s="1"/>
      <c r="HLQ93" s="1"/>
      <c r="HLR93" s="1"/>
      <c r="HLS93" s="1"/>
      <c r="HLT93" s="1"/>
      <c r="HLU93" s="1"/>
      <c r="HLV93" s="1"/>
      <c r="HLW93" s="1"/>
      <c r="HLX93" s="1"/>
      <c r="HLY93" s="1"/>
      <c r="HLZ93" s="1"/>
      <c r="HMA93" s="1"/>
      <c r="HMB93" s="1"/>
      <c r="HMC93" s="1"/>
      <c r="HMD93" s="1"/>
      <c r="HME93" s="1"/>
      <c r="HMF93" s="1"/>
      <c r="HMG93" s="1"/>
      <c r="HMH93" s="1"/>
      <c r="HMI93" s="1"/>
      <c r="HMJ93" s="1"/>
      <c r="HMK93" s="1"/>
      <c r="HML93" s="1"/>
      <c r="HMM93" s="1"/>
      <c r="HMN93" s="1"/>
      <c r="HMO93" s="1"/>
      <c r="HMP93" s="1"/>
      <c r="HMQ93" s="1"/>
      <c r="HMR93" s="1"/>
      <c r="HMS93" s="1"/>
      <c r="HMT93" s="1"/>
      <c r="HMU93" s="1"/>
      <c r="HMV93" s="1"/>
      <c r="HMW93" s="1"/>
      <c r="HMX93" s="1"/>
      <c r="HMY93" s="1"/>
      <c r="HMZ93" s="1"/>
      <c r="HNA93" s="1"/>
      <c r="HNB93" s="1"/>
      <c r="HNC93" s="1"/>
      <c r="HND93" s="1"/>
      <c r="HNE93" s="1"/>
      <c r="HNF93" s="1"/>
      <c r="HNG93" s="1"/>
      <c r="HNH93" s="1"/>
      <c r="HNI93" s="1"/>
      <c r="HNJ93" s="1"/>
      <c r="HNK93" s="1"/>
      <c r="HNL93" s="1"/>
      <c r="HNM93" s="1"/>
      <c r="HNN93" s="1"/>
      <c r="HNO93" s="1"/>
      <c r="HNP93" s="1"/>
      <c r="HNQ93" s="1"/>
      <c r="HNR93" s="1"/>
      <c r="HNS93" s="1"/>
      <c r="HNT93" s="1"/>
      <c r="HNU93" s="1"/>
      <c r="HNV93" s="1"/>
      <c r="HNW93" s="1"/>
      <c r="HNX93" s="1"/>
      <c r="HNY93" s="1"/>
      <c r="HNZ93" s="1"/>
      <c r="HOA93" s="1"/>
      <c r="HOB93" s="1"/>
      <c r="HOC93" s="1"/>
      <c r="HOD93" s="1"/>
      <c r="HOE93" s="1"/>
      <c r="HOF93" s="1"/>
      <c r="HOG93" s="1"/>
      <c r="HOH93" s="1"/>
      <c r="HOI93" s="1"/>
      <c r="HOJ93" s="1"/>
      <c r="HOK93" s="1"/>
      <c r="HOL93" s="1"/>
      <c r="HOM93" s="1"/>
      <c r="HON93" s="1"/>
      <c r="HOO93" s="1"/>
      <c r="HOP93" s="1"/>
      <c r="HOQ93" s="1"/>
      <c r="HOR93" s="1"/>
      <c r="HOS93" s="1"/>
      <c r="HOT93" s="1"/>
      <c r="HOU93" s="1"/>
      <c r="HOV93" s="1"/>
      <c r="HOW93" s="1"/>
      <c r="HOX93" s="1"/>
      <c r="HOY93" s="1"/>
      <c r="HOZ93" s="1"/>
      <c r="HPA93" s="1"/>
      <c r="HPB93" s="1"/>
      <c r="HPC93" s="1"/>
      <c r="HPD93" s="1"/>
      <c r="HPE93" s="1"/>
      <c r="HPF93" s="1"/>
      <c r="HPG93" s="1"/>
      <c r="HPH93" s="1"/>
      <c r="HPI93" s="1"/>
      <c r="HPJ93" s="1"/>
      <c r="HPK93" s="1"/>
      <c r="HPL93" s="1"/>
      <c r="HPM93" s="1"/>
      <c r="HPN93" s="1"/>
      <c r="HPO93" s="1"/>
      <c r="HPP93" s="1"/>
      <c r="HPQ93" s="1"/>
      <c r="HPR93" s="1"/>
      <c r="HPS93" s="1"/>
      <c r="HPT93" s="1"/>
      <c r="HPU93" s="1"/>
      <c r="HPV93" s="1"/>
      <c r="HPW93" s="1"/>
      <c r="HPX93" s="1"/>
      <c r="HPY93" s="1"/>
      <c r="HPZ93" s="1"/>
      <c r="HQA93" s="1"/>
      <c r="HQB93" s="1"/>
      <c r="HQC93" s="1"/>
      <c r="HQD93" s="1"/>
      <c r="HQE93" s="1"/>
      <c r="HQF93" s="1"/>
      <c r="HQG93" s="1"/>
      <c r="HQH93" s="1"/>
      <c r="HQI93" s="1"/>
      <c r="HQJ93" s="1"/>
      <c r="HQK93" s="1"/>
      <c r="HQL93" s="1"/>
      <c r="HQM93" s="1"/>
      <c r="HQN93" s="1"/>
      <c r="HQO93" s="1"/>
      <c r="HQP93" s="1"/>
      <c r="HQQ93" s="1"/>
      <c r="HQR93" s="1"/>
      <c r="HQS93" s="1"/>
      <c r="HQT93" s="1"/>
      <c r="HQU93" s="1"/>
      <c r="HQV93" s="1"/>
      <c r="HQW93" s="1"/>
      <c r="HQX93" s="1"/>
      <c r="HQY93" s="1"/>
      <c r="HQZ93" s="1"/>
      <c r="HRA93" s="1"/>
      <c r="HRB93" s="1"/>
      <c r="HRC93" s="1"/>
      <c r="HRD93" s="1"/>
      <c r="HRE93" s="1"/>
      <c r="HRF93" s="1"/>
      <c r="HRG93" s="1"/>
      <c r="HRH93" s="1"/>
      <c r="HRI93" s="1"/>
      <c r="HRJ93" s="1"/>
      <c r="HRK93" s="1"/>
      <c r="HRL93" s="1"/>
      <c r="HRM93" s="1"/>
      <c r="HRN93" s="1"/>
      <c r="HRO93" s="1"/>
      <c r="HRP93" s="1"/>
      <c r="HRQ93" s="1"/>
      <c r="HRR93" s="1"/>
      <c r="HRS93" s="1"/>
      <c r="HRT93" s="1"/>
      <c r="HRU93" s="1"/>
      <c r="HRV93" s="1"/>
      <c r="HRW93" s="1"/>
      <c r="HRX93" s="1"/>
      <c r="HRY93" s="1"/>
      <c r="HRZ93" s="1"/>
      <c r="HSA93" s="1"/>
      <c r="HSB93" s="1"/>
      <c r="HSC93" s="1"/>
      <c r="HSD93" s="1"/>
      <c r="HSE93" s="1"/>
      <c r="HSF93" s="1"/>
      <c r="HSG93" s="1"/>
      <c r="HSH93" s="1"/>
      <c r="HSI93" s="1"/>
      <c r="HSJ93" s="1"/>
      <c r="HSK93" s="1"/>
      <c r="HSL93" s="1"/>
      <c r="HSM93" s="1"/>
      <c r="HSN93" s="1"/>
      <c r="HSO93" s="1"/>
      <c r="HSP93" s="1"/>
      <c r="HSQ93" s="1"/>
      <c r="HSR93" s="1"/>
      <c r="HSS93" s="1"/>
      <c r="HST93" s="1"/>
      <c r="HSU93" s="1"/>
      <c r="HSV93" s="1"/>
      <c r="HSW93" s="1"/>
      <c r="HSX93" s="1"/>
      <c r="HSY93" s="1"/>
      <c r="HSZ93" s="1"/>
      <c r="HTA93" s="1"/>
      <c r="HTB93" s="1"/>
      <c r="HTC93" s="1"/>
      <c r="HTD93" s="1"/>
      <c r="HTE93" s="1"/>
      <c r="HTF93" s="1"/>
      <c r="HTG93" s="1"/>
      <c r="HTH93" s="1"/>
      <c r="HTI93" s="1"/>
      <c r="HTJ93" s="1"/>
      <c r="HTK93" s="1"/>
      <c r="HTL93" s="1"/>
      <c r="HTM93" s="1"/>
      <c r="HTN93" s="1"/>
      <c r="HTO93" s="1"/>
      <c r="HTP93" s="1"/>
      <c r="HTQ93" s="1"/>
      <c r="HTR93" s="1"/>
      <c r="HTS93" s="1"/>
      <c r="HTT93" s="1"/>
      <c r="HTU93" s="1"/>
      <c r="HTV93" s="1"/>
      <c r="HTW93" s="1"/>
      <c r="HTX93" s="1"/>
      <c r="HTY93" s="1"/>
      <c r="HTZ93" s="1"/>
      <c r="HUA93" s="1"/>
      <c r="HUB93" s="1"/>
      <c r="HUC93" s="1"/>
      <c r="HUD93" s="1"/>
      <c r="HUE93" s="1"/>
      <c r="HUF93" s="1"/>
      <c r="HUG93" s="1"/>
      <c r="HUH93" s="1"/>
      <c r="HUI93" s="1"/>
      <c r="HUJ93" s="1"/>
      <c r="HUK93" s="1"/>
      <c r="HUL93" s="1"/>
      <c r="HUM93" s="1"/>
      <c r="HUN93" s="1"/>
      <c r="HUO93" s="1"/>
      <c r="HUP93" s="1"/>
      <c r="HUQ93" s="1"/>
      <c r="HUR93" s="1"/>
      <c r="HUS93" s="1"/>
      <c r="HUT93" s="1"/>
      <c r="HUU93" s="1"/>
      <c r="HUV93" s="1"/>
      <c r="HUW93" s="1"/>
      <c r="HUX93" s="1"/>
      <c r="HUY93" s="1"/>
      <c r="HUZ93" s="1"/>
      <c r="HVA93" s="1"/>
      <c r="HVB93" s="1"/>
      <c r="HVC93" s="1"/>
      <c r="HVD93" s="1"/>
      <c r="HVE93" s="1"/>
      <c r="HVF93" s="1"/>
      <c r="HVG93" s="1"/>
      <c r="HVH93" s="1"/>
      <c r="HVI93" s="1"/>
      <c r="HVJ93" s="1"/>
      <c r="HVK93" s="1"/>
      <c r="HVL93" s="1"/>
      <c r="HVM93" s="1"/>
      <c r="HVN93" s="1"/>
      <c r="HVO93" s="1"/>
      <c r="HVP93" s="1"/>
      <c r="HVQ93" s="1"/>
      <c r="HVR93" s="1"/>
      <c r="HVS93" s="1"/>
      <c r="HVT93" s="1"/>
      <c r="HVU93" s="1"/>
      <c r="HVV93" s="1"/>
      <c r="HVW93" s="1"/>
      <c r="HVX93" s="1"/>
      <c r="HVY93" s="1"/>
      <c r="HVZ93" s="1"/>
      <c r="HWA93" s="1"/>
      <c r="HWB93" s="1"/>
      <c r="HWC93" s="1"/>
      <c r="HWD93" s="1"/>
      <c r="HWE93" s="1"/>
      <c r="HWF93" s="1"/>
      <c r="HWG93" s="1"/>
      <c r="HWH93" s="1"/>
      <c r="HWI93" s="1"/>
      <c r="HWJ93" s="1"/>
      <c r="HWK93" s="1"/>
      <c r="HWL93" s="1"/>
      <c r="HWM93" s="1"/>
      <c r="HWN93" s="1"/>
      <c r="HWO93" s="1"/>
      <c r="HWP93" s="1"/>
      <c r="HWQ93" s="1"/>
      <c r="HWR93" s="1"/>
      <c r="HWS93" s="1"/>
      <c r="HWT93" s="1"/>
      <c r="HWU93" s="1"/>
      <c r="HWV93" s="1"/>
      <c r="HWW93" s="1"/>
      <c r="HWX93" s="1"/>
      <c r="HWY93" s="1"/>
      <c r="HWZ93" s="1"/>
      <c r="HXA93" s="1"/>
      <c r="HXB93" s="1"/>
      <c r="HXC93" s="1"/>
      <c r="HXD93" s="1"/>
      <c r="HXE93" s="1"/>
      <c r="HXF93" s="1"/>
      <c r="HXG93" s="1"/>
      <c r="HXH93" s="1"/>
      <c r="HXI93" s="1"/>
      <c r="HXJ93" s="1"/>
      <c r="HXK93" s="1"/>
      <c r="HXL93" s="1"/>
      <c r="HXM93" s="1"/>
      <c r="HXN93" s="1"/>
      <c r="HXO93" s="1"/>
      <c r="HXP93" s="1"/>
      <c r="HXQ93" s="1"/>
      <c r="HXR93" s="1"/>
      <c r="HXS93" s="1"/>
      <c r="HXT93" s="1"/>
      <c r="HXU93" s="1"/>
      <c r="HXV93" s="1"/>
      <c r="HXW93" s="1"/>
      <c r="HXX93" s="1"/>
      <c r="HXY93" s="1"/>
      <c r="HXZ93" s="1"/>
      <c r="HYA93" s="1"/>
      <c r="HYB93" s="1"/>
      <c r="HYC93" s="1"/>
      <c r="HYD93" s="1"/>
      <c r="HYE93" s="1"/>
      <c r="HYF93" s="1"/>
      <c r="HYG93" s="1"/>
      <c r="HYH93" s="1"/>
      <c r="HYI93" s="1"/>
      <c r="HYJ93" s="1"/>
      <c r="HYK93" s="1"/>
      <c r="HYL93" s="1"/>
      <c r="HYM93" s="1"/>
      <c r="HYN93" s="1"/>
      <c r="HYO93" s="1"/>
      <c r="HYP93" s="1"/>
      <c r="HYQ93" s="1"/>
      <c r="HYR93" s="1"/>
      <c r="HYS93" s="1"/>
      <c r="HYT93" s="1"/>
      <c r="HYU93" s="1"/>
      <c r="HYV93" s="1"/>
      <c r="HYW93" s="1"/>
      <c r="HYX93" s="1"/>
      <c r="HYY93" s="1"/>
      <c r="HYZ93" s="1"/>
      <c r="HZA93" s="1"/>
      <c r="HZB93" s="1"/>
      <c r="HZC93" s="1"/>
      <c r="HZD93" s="1"/>
      <c r="HZE93" s="1"/>
      <c r="HZF93" s="1"/>
      <c r="HZG93" s="1"/>
      <c r="HZH93" s="1"/>
      <c r="HZI93" s="1"/>
      <c r="HZJ93" s="1"/>
      <c r="HZK93" s="1"/>
      <c r="HZL93" s="1"/>
      <c r="HZM93" s="1"/>
      <c r="HZN93" s="1"/>
      <c r="HZO93" s="1"/>
      <c r="HZP93" s="1"/>
      <c r="HZQ93" s="1"/>
      <c r="HZR93" s="1"/>
      <c r="HZS93" s="1"/>
      <c r="HZT93" s="1"/>
      <c r="HZU93" s="1"/>
      <c r="HZV93" s="1"/>
      <c r="HZW93" s="1"/>
      <c r="HZX93" s="1"/>
      <c r="HZY93" s="1"/>
      <c r="HZZ93" s="1"/>
      <c r="IAA93" s="1"/>
      <c r="IAB93" s="1"/>
      <c r="IAC93" s="1"/>
      <c r="IAD93" s="1"/>
      <c r="IAE93" s="1"/>
      <c r="IAF93" s="1"/>
      <c r="IAG93" s="1"/>
      <c r="IAH93" s="1"/>
      <c r="IAI93" s="1"/>
      <c r="IAJ93" s="1"/>
      <c r="IAK93" s="1"/>
      <c r="IAL93" s="1"/>
      <c r="IAM93" s="1"/>
      <c r="IAN93" s="1"/>
      <c r="IAO93" s="1"/>
      <c r="IAP93" s="1"/>
      <c r="IAQ93" s="1"/>
      <c r="IAR93" s="1"/>
      <c r="IAS93" s="1"/>
      <c r="IAT93" s="1"/>
      <c r="IAU93" s="1"/>
      <c r="IAV93" s="1"/>
      <c r="IAW93" s="1"/>
      <c r="IAX93" s="1"/>
      <c r="IAY93" s="1"/>
      <c r="IAZ93" s="1"/>
      <c r="IBA93" s="1"/>
      <c r="IBB93" s="1"/>
      <c r="IBC93" s="1"/>
      <c r="IBD93" s="1"/>
      <c r="IBE93" s="1"/>
      <c r="IBF93" s="1"/>
      <c r="IBG93" s="1"/>
      <c r="IBH93" s="1"/>
      <c r="IBI93" s="1"/>
      <c r="IBJ93" s="1"/>
      <c r="IBK93" s="1"/>
      <c r="IBL93" s="1"/>
      <c r="IBM93" s="1"/>
      <c r="IBN93" s="1"/>
      <c r="IBO93" s="1"/>
      <c r="IBP93" s="1"/>
      <c r="IBQ93" s="1"/>
      <c r="IBR93" s="1"/>
      <c r="IBS93" s="1"/>
      <c r="IBT93" s="1"/>
      <c r="IBU93" s="1"/>
      <c r="IBV93" s="1"/>
      <c r="IBW93" s="1"/>
      <c r="IBX93" s="1"/>
      <c r="IBY93" s="1"/>
      <c r="IBZ93" s="1"/>
      <c r="ICA93" s="1"/>
      <c r="ICB93" s="1"/>
      <c r="ICC93" s="1"/>
      <c r="ICD93" s="1"/>
      <c r="ICE93" s="1"/>
      <c r="ICF93" s="1"/>
      <c r="ICG93" s="1"/>
      <c r="ICH93" s="1"/>
      <c r="ICI93" s="1"/>
      <c r="ICJ93" s="1"/>
      <c r="ICK93" s="1"/>
      <c r="ICL93" s="1"/>
      <c r="ICM93" s="1"/>
      <c r="ICN93" s="1"/>
      <c r="ICO93" s="1"/>
      <c r="ICP93" s="1"/>
      <c r="ICQ93" s="1"/>
      <c r="ICR93" s="1"/>
      <c r="ICS93" s="1"/>
      <c r="ICT93" s="1"/>
      <c r="ICU93" s="1"/>
      <c r="ICV93" s="1"/>
      <c r="ICW93" s="1"/>
      <c r="ICX93" s="1"/>
      <c r="ICY93" s="1"/>
      <c r="ICZ93" s="1"/>
      <c r="IDA93" s="1"/>
      <c r="IDB93" s="1"/>
      <c r="IDC93" s="1"/>
      <c r="IDD93" s="1"/>
      <c r="IDE93" s="1"/>
      <c r="IDF93" s="1"/>
      <c r="IDG93" s="1"/>
      <c r="IDH93" s="1"/>
      <c r="IDI93" s="1"/>
      <c r="IDJ93" s="1"/>
      <c r="IDK93" s="1"/>
      <c r="IDL93" s="1"/>
      <c r="IDM93" s="1"/>
      <c r="IDN93" s="1"/>
      <c r="IDO93" s="1"/>
      <c r="IDP93" s="1"/>
      <c r="IDQ93" s="1"/>
      <c r="IDR93" s="1"/>
      <c r="IDS93" s="1"/>
      <c r="IDT93" s="1"/>
      <c r="IDU93" s="1"/>
      <c r="IDV93" s="1"/>
      <c r="IDW93" s="1"/>
      <c r="IDX93" s="1"/>
      <c r="IDY93" s="1"/>
      <c r="IDZ93" s="1"/>
      <c r="IEA93" s="1"/>
      <c r="IEB93" s="1"/>
      <c r="IEC93" s="1"/>
      <c r="IED93" s="1"/>
      <c r="IEE93" s="1"/>
      <c r="IEF93" s="1"/>
      <c r="IEG93" s="1"/>
      <c r="IEH93" s="1"/>
      <c r="IEI93" s="1"/>
      <c r="IEJ93" s="1"/>
      <c r="IEK93" s="1"/>
      <c r="IEL93" s="1"/>
      <c r="IEM93" s="1"/>
      <c r="IEN93" s="1"/>
      <c r="IEO93" s="1"/>
      <c r="IEP93" s="1"/>
      <c r="IEQ93" s="1"/>
      <c r="IER93" s="1"/>
      <c r="IES93" s="1"/>
      <c r="IET93" s="1"/>
      <c r="IEU93" s="1"/>
      <c r="IEV93" s="1"/>
      <c r="IEW93" s="1"/>
      <c r="IEX93" s="1"/>
      <c r="IEY93" s="1"/>
      <c r="IEZ93" s="1"/>
      <c r="IFA93" s="1"/>
      <c r="IFB93" s="1"/>
      <c r="IFC93" s="1"/>
      <c r="IFD93" s="1"/>
      <c r="IFE93" s="1"/>
      <c r="IFF93" s="1"/>
      <c r="IFG93" s="1"/>
      <c r="IFH93" s="1"/>
      <c r="IFI93" s="1"/>
      <c r="IFJ93" s="1"/>
      <c r="IFK93" s="1"/>
      <c r="IFL93" s="1"/>
      <c r="IFM93" s="1"/>
      <c r="IFN93" s="1"/>
      <c r="IFO93" s="1"/>
      <c r="IFP93" s="1"/>
      <c r="IFQ93" s="1"/>
      <c r="IFR93" s="1"/>
      <c r="IFS93" s="1"/>
      <c r="IFT93" s="1"/>
      <c r="IFU93" s="1"/>
      <c r="IFV93" s="1"/>
      <c r="IFW93" s="1"/>
      <c r="IFX93" s="1"/>
      <c r="IFY93" s="1"/>
      <c r="IFZ93" s="1"/>
      <c r="IGA93" s="1"/>
      <c r="IGB93" s="1"/>
      <c r="IGC93" s="1"/>
      <c r="IGD93" s="1"/>
      <c r="IGE93" s="1"/>
      <c r="IGF93" s="1"/>
      <c r="IGG93" s="1"/>
      <c r="IGH93" s="1"/>
      <c r="IGI93" s="1"/>
      <c r="IGJ93" s="1"/>
      <c r="IGK93" s="1"/>
      <c r="IGL93" s="1"/>
      <c r="IGM93" s="1"/>
      <c r="IGN93" s="1"/>
      <c r="IGO93" s="1"/>
      <c r="IGP93" s="1"/>
      <c r="IGQ93" s="1"/>
      <c r="IGR93" s="1"/>
      <c r="IGS93" s="1"/>
      <c r="IGT93" s="1"/>
      <c r="IGU93" s="1"/>
      <c r="IGV93" s="1"/>
      <c r="IGW93" s="1"/>
      <c r="IGX93" s="1"/>
      <c r="IGY93" s="1"/>
      <c r="IGZ93" s="1"/>
      <c r="IHA93" s="1"/>
      <c r="IHB93" s="1"/>
      <c r="IHC93" s="1"/>
      <c r="IHD93" s="1"/>
      <c r="IHE93" s="1"/>
      <c r="IHF93" s="1"/>
      <c r="IHG93" s="1"/>
      <c r="IHH93" s="1"/>
      <c r="IHI93" s="1"/>
      <c r="IHJ93" s="1"/>
      <c r="IHK93" s="1"/>
      <c r="IHL93" s="1"/>
      <c r="IHM93" s="1"/>
      <c r="IHN93" s="1"/>
      <c r="IHO93" s="1"/>
      <c r="IHP93" s="1"/>
      <c r="IHQ93" s="1"/>
      <c r="IHR93" s="1"/>
      <c r="IHS93" s="1"/>
      <c r="IHT93" s="1"/>
      <c r="IHU93" s="1"/>
      <c r="IHV93" s="1"/>
      <c r="IHW93" s="1"/>
      <c r="IHX93" s="1"/>
      <c r="IHY93" s="1"/>
      <c r="IHZ93" s="1"/>
      <c r="IIA93" s="1"/>
      <c r="IIB93" s="1"/>
      <c r="IIC93" s="1"/>
      <c r="IID93" s="1"/>
      <c r="IIE93" s="1"/>
      <c r="IIF93" s="1"/>
      <c r="IIG93" s="1"/>
      <c r="IIH93" s="1"/>
      <c r="III93" s="1"/>
      <c r="IIJ93" s="1"/>
      <c r="IIK93" s="1"/>
      <c r="IIL93" s="1"/>
      <c r="IIM93" s="1"/>
      <c r="IIN93" s="1"/>
      <c r="IIO93" s="1"/>
      <c r="IIP93" s="1"/>
      <c r="IIQ93" s="1"/>
      <c r="IIR93" s="1"/>
      <c r="IIS93" s="1"/>
      <c r="IIT93" s="1"/>
      <c r="IIU93" s="1"/>
      <c r="IIV93" s="1"/>
      <c r="IIW93" s="1"/>
      <c r="IIX93" s="1"/>
      <c r="IIY93" s="1"/>
      <c r="IIZ93" s="1"/>
      <c r="IJA93" s="1"/>
      <c r="IJB93" s="1"/>
      <c r="IJC93" s="1"/>
      <c r="IJD93" s="1"/>
      <c r="IJE93" s="1"/>
      <c r="IJF93" s="1"/>
      <c r="IJG93" s="1"/>
      <c r="IJH93" s="1"/>
      <c r="IJI93" s="1"/>
      <c r="IJJ93" s="1"/>
      <c r="IJK93" s="1"/>
      <c r="IJL93" s="1"/>
      <c r="IJM93" s="1"/>
      <c r="IJN93" s="1"/>
      <c r="IJO93" s="1"/>
      <c r="IJP93" s="1"/>
      <c r="IJQ93" s="1"/>
      <c r="IJR93" s="1"/>
      <c r="IJS93" s="1"/>
      <c r="IJT93" s="1"/>
      <c r="IJU93" s="1"/>
      <c r="IJV93" s="1"/>
      <c r="IJW93" s="1"/>
      <c r="IJX93" s="1"/>
      <c r="IJY93" s="1"/>
      <c r="IJZ93" s="1"/>
      <c r="IKA93" s="1"/>
      <c r="IKB93" s="1"/>
      <c r="IKC93" s="1"/>
      <c r="IKD93" s="1"/>
      <c r="IKE93" s="1"/>
      <c r="IKF93" s="1"/>
      <c r="IKG93" s="1"/>
      <c r="IKH93" s="1"/>
      <c r="IKI93" s="1"/>
      <c r="IKJ93" s="1"/>
      <c r="IKK93" s="1"/>
      <c r="IKL93" s="1"/>
      <c r="IKM93" s="1"/>
      <c r="IKN93" s="1"/>
      <c r="IKO93" s="1"/>
      <c r="IKP93" s="1"/>
      <c r="IKQ93" s="1"/>
      <c r="IKR93" s="1"/>
      <c r="IKS93" s="1"/>
      <c r="IKT93" s="1"/>
      <c r="IKU93" s="1"/>
      <c r="IKV93" s="1"/>
      <c r="IKW93" s="1"/>
      <c r="IKX93" s="1"/>
      <c r="IKY93" s="1"/>
      <c r="IKZ93" s="1"/>
      <c r="ILA93" s="1"/>
      <c r="ILB93" s="1"/>
      <c r="ILC93" s="1"/>
      <c r="ILD93" s="1"/>
      <c r="ILE93" s="1"/>
      <c r="ILF93" s="1"/>
      <c r="ILG93" s="1"/>
      <c r="ILH93" s="1"/>
      <c r="ILI93" s="1"/>
      <c r="ILJ93" s="1"/>
      <c r="ILK93" s="1"/>
      <c r="ILL93" s="1"/>
      <c r="ILM93" s="1"/>
      <c r="ILN93" s="1"/>
      <c r="ILO93" s="1"/>
      <c r="ILP93" s="1"/>
      <c r="ILQ93" s="1"/>
      <c r="ILR93" s="1"/>
      <c r="ILS93" s="1"/>
      <c r="ILT93" s="1"/>
      <c r="ILU93" s="1"/>
      <c r="ILV93" s="1"/>
      <c r="ILW93" s="1"/>
      <c r="ILX93" s="1"/>
      <c r="ILY93" s="1"/>
      <c r="ILZ93" s="1"/>
      <c r="IMA93" s="1"/>
      <c r="IMB93" s="1"/>
      <c r="IMC93" s="1"/>
      <c r="IMD93" s="1"/>
      <c r="IME93" s="1"/>
      <c r="IMF93" s="1"/>
      <c r="IMG93" s="1"/>
      <c r="IMH93" s="1"/>
      <c r="IMI93" s="1"/>
      <c r="IMJ93" s="1"/>
      <c r="IMK93" s="1"/>
      <c r="IML93" s="1"/>
      <c r="IMM93" s="1"/>
      <c r="IMN93" s="1"/>
      <c r="IMO93" s="1"/>
      <c r="IMP93" s="1"/>
      <c r="IMQ93" s="1"/>
      <c r="IMR93" s="1"/>
      <c r="IMS93" s="1"/>
      <c r="IMT93" s="1"/>
      <c r="IMU93" s="1"/>
      <c r="IMV93" s="1"/>
      <c r="IMW93" s="1"/>
      <c r="IMX93" s="1"/>
      <c r="IMY93" s="1"/>
      <c r="IMZ93" s="1"/>
      <c r="INA93" s="1"/>
      <c r="INB93" s="1"/>
      <c r="INC93" s="1"/>
      <c r="IND93" s="1"/>
      <c r="INE93" s="1"/>
      <c r="INF93" s="1"/>
      <c r="ING93" s="1"/>
      <c r="INH93" s="1"/>
      <c r="INI93" s="1"/>
      <c r="INJ93" s="1"/>
      <c r="INK93" s="1"/>
      <c r="INL93" s="1"/>
      <c r="INM93" s="1"/>
      <c r="INN93" s="1"/>
      <c r="INO93" s="1"/>
      <c r="INP93" s="1"/>
      <c r="INQ93" s="1"/>
      <c r="INR93" s="1"/>
      <c r="INS93" s="1"/>
      <c r="INT93" s="1"/>
      <c r="INU93" s="1"/>
      <c r="INV93" s="1"/>
      <c r="INW93" s="1"/>
      <c r="INX93" s="1"/>
      <c r="INY93" s="1"/>
      <c r="INZ93" s="1"/>
      <c r="IOA93" s="1"/>
      <c r="IOB93" s="1"/>
      <c r="IOC93" s="1"/>
      <c r="IOD93" s="1"/>
      <c r="IOE93" s="1"/>
      <c r="IOF93" s="1"/>
      <c r="IOG93" s="1"/>
      <c r="IOH93" s="1"/>
      <c r="IOI93" s="1"/>
      <c r="IOJ93" s="1"/>
      <c r="IOK93" s="1"/>
      <c r="IOL93" s="1"/>
      <c r="IOM93" s="1"/>
      <c r="ION93" s="1"/>
      <c r="IOO93" s="1"/>
      <c r="IOP93" s="1"/>
      <c r="IOQ93" s="1"/>
      <c r="IOR93" s="1"/>
      <c r="IOS93" s="1"/>
      <c r="IOT93" s="1"/>
      <c r="IOU93" s="1"/>
      <c r="IOV93" s="1"/>
      <c r="IOW93" s="1"/>
      <c r="IOX93" s="1"/>
      <c r="IOY93" s="1"/>
      <c r="IOZ93" s="1"/>
      <c r="IPA93" s="1"/>
      <c r="IPB93" s="1"/>
      <c r="IPC93" s="1"/>
      <c r="IPD93" s="1"/>
      <c r="IPE93" s="1"/>
      <c r="IPF93" s="1"/>
      <c r="IPG93" s="1"/>
      <c r="IPH93" s="1"/>
      <c r="IPI93" s="1"/>
      <c r="IPJ93" s="1"/>
      <c r="IPK93" s="1"/>
      <c r="IPL93" s="1"/>
      <c r="IPM93" s="1"/>
      <c r="IPN93" s="1"/>
      <c r="IPO93" s="1"/>
      <c r="IPP93" s="1"/>
      <c r="IPQ93" s="1"/>
      <c r="IPR93" s="1"/>
      <c r="IPS93" s="1"/>
      <c r="IPT93" s="1"/>
      <c r="IPU93" s="1"/>
      <c r="IPV93" s="1"/>
      <c r="IPW93" s="1"/>
      <c r="IPX93" s="1"/>
      <c r="IPY93" s="1"/>
      <c r="IPZ93" s="1"/>
      <c r="IQA93" s="1"/>
      <c r="IQB93" s="1"/>
      <c r="IQC93" s="1"/>
      <c r="IQD93" s="1"/>
      <c r="IQE93" s="1"/>
      <c r="IQF93" s="1"/>
      <c r="IQG93" s="1"/>
      <c r="IQH93" s="1"/>
      <c r="IQI93" s="1"/>
      <c r="IQJ93" s="1"/>
      <c r="IQK93" s="1"/>
      <c r="IQL93" s="1"/>
      <c r="IQM93" s="1"/>
      <c r="IQN93" s="1"/>
      <c r="IQO93" s="1"/>
      <c r="IQP93" s="1"/>
      <c r="IQQ93" s="1"/>
      <c r="IQR93" s="1"/>
      <c r="IQS93" s="1"/>
      <c r="IQT93" s="1"/>
      <c r="IQU93" s="1"/>
      <c r="IQV93" s="1"/>
      <c r="IQW93" s="1"/>
      <c r="IQX93" s="1"/>
      <c r="IQY93" s="1"/>
      <c r="IQZ93" s="1"/>
      <c r="IRA93" s="1"/>
      <c r="IRB93" s="1"/>
      <c r="IRC93" s="1"/>
      <c r="IRD93" s="1"/>
      <c r="IRE93" s="1"/>
      <c r="IRF93" s="1"/>
      <c r="IRG93" s="1"/>
      <c r="IRH93" s="1"/>
      <c r="IRI93" s="1"/>
      <c r="IRJ93" s="1"/>
      <c r="IRK93" s="1"/>
      <c r="IRL93" s="1"/>
      <c r="IRM93" s="1"/>
      <c r="IRN93" s="1"/>
      <c r="IRO93" s="1"/>
      <c r="IRP93" s="1"/>
      <c r="IRQ93" s="1"/>
      <c r="IRR93" s="1"/>
      <c r="IRS93" s="1"/>
      <c r="IRT93" s="1"/>
      <c r="IRU93" s="1"/>
      <c r="IRV93" s="1"/>
      <c r="IRW93" s="1"/>
      <c r="IRX93" s="1"/>
      <c r="IRY93" s="1"/>
      <c r="IRZ93" s="1"/>
      <c r="ISA93" s="1"/>
      <c r="ISB93" s="1"/>
      <c r="ISC93" s="1"/>
      <c r="ISD93" s="1"/>
      <c r="ISE93" s="1"/>
      <c r="ISF93" s="1"/>
      <c r="ISG93" s="1"/>
      <c r="ISH93" s="1"/>
      <c r="ISI93" s="1"/>
      <c r="ISJ93" s="1"/>
      <c r="ISK93" s="1"/>
      <c r="ISL93" s="1"/>
      <c r="ISM93" s="1"/>
      <c r="ISN93" s="1"/>
      <c r="ISO93" s="1"/>
      <c r="ISP93" s="1"/>
      <c r="ISQ93" s="1"/>
      <c r="ISR93" s="1"/>
      <c r="ISS93" s="1"/>
      <c r="IST93" s="1"/>
      <c r="ISU93" s="1"/>
      <c r="ISV93" s="1"/>
      <c r="ISW93" s="1"/>
      <c r="ISX93" s="1"/>
      <c r="ISY93" s="1"/>
      <c r="ISZ93" s="1"/>
      <c r="ITA93" s="1"/>
      <c r="ITB93" s="1"/>
      <c r="ITC93" s="1"/>
      <c r="ITD93" s="1"/>
      <c r="ITE93" s="1"/>
      <c r="ITF93" s="1"/>
      <c r="ITG93" s="1"/>
      <c r="ITH93" s="1"/>
      <c r="ITI93" s="1"/>
      <c r="ITJ93" s="1"/>
      <c r="ITK93" s="1"/>
      <c r="ITL93" s="1"/>
      <c r="ITM93" s="1"/>
      <c r="ITN93" s="1"/>
      <c r="ITO93" s="1"/>
      <c r="ITP93" s="1"/>
      <c r="ITQ93" s="1"/>
      <c r="ITR93" s="1"/>
      <c r="ITS93" s="1"/>
      <c r="ITT93" s="1"/>
      <c r="ITU93" s="1"/>
      <c r="ITV93" s="1"/>
      <c r="ITW93" s="1"/>
      <c r="ITX93" s="1"/>
      <c r="ITY93" s="1"/>
      <c r="ITZ93" s="1"/>
      <c r="IUA93" s="1"/>
      <c r="IUB93" s="1"/>
      <c r="IUC93" s="1"/>
      <c r="IUD93" s="1"/>
      <c r="IUE93" s="1"/>
      <c r="IUF93" s="1"/>
      <c r="IUG93" s="1"/>
      <c r="IUH93" s="1"/>
      <c r="IUI93" s="1"/>
      <c r="IUJ93" s="1"/>
      <c r="IUK93" s="1"/>
      <c r="IUL93" s="1"/>
      <c r="IUM93" s="1"/>
      <c r="IUN93" s="1"/>
      <c r="IUO93" s="1"/>
      <c r="IUP93" s="1"/>
      <c r="IUQ93" s="1"/>
      <c r="IUR93" s="1"/>
      <c r="IUS93" s="1"/>
      <c r="IUT93" s="1"/>
      <c r="IUU93" s="1"/>
      <c r="IUV93" s="1"/>
      <c r="IUW93" s="1"/>
      <c r="IUX93" s="1"/>
      <c r="IUY93" s="1"/>
      <c r="IUZ93" s="1"/>
      <c r="IVA93" s="1"/>
      <c r="IVB93" s="1"/>
      <c r="IVC93" s="1"/>
      <c r="IVD93" s="1"/>
      <c r="IVE93" s="1"/>
      <c r="IVF93" s="1"/>
      <c r="IVG93" s="1"/>
      <c r="IVH93" s="1"/>
      <c r="IVI93" s="1"/>
      <c r="IVJ93" s="1"/>
      <c r="IVK93" s="1"/>
      <c r="IVL93" s="1"/>
      <c r="IVM93" s="1"/>
      <c r="IVN93" s="1"/>
      <c r="IVO93" s="1"/>
      <c r="IVP93" s="1"/>
      <c r="IVQ93" s="1"/>
      <c r="IVR93" s="1"/>
      <c r="IVS93" s="1"/>
      <c r="IVT93" s="1"/>
      <c r="IVU93" s="1"/>
      <c r="IVV93" s="1"/>
      <c r="IVW93" s="1"/>
      <c r="IVX93" s="1"/>
      <c r="IVY93" s="1"/>
      <c r="IVZ93" s="1"/>
      <c r="IWA93" s="1"/>
      <c r="IWB93" s="1"/>
      <c r="IWC93" s="1"/>
      <c r="IWD93" s="1"/>
      <c r="IWE93" s="1"/>
      <c r="IWF93" s="1"/>
      <c r="IWG93" s="1"/>
      <c r="IWH93" s="1"/>
      <c r="IWI93" s="1"/>
      <c r="IWJ93" s="1"/>
      <c r="IWK93" s="1"/>
      <c r="IWL93" s="1"/>
      <c r="IWM93" s="1"/>
      <c r="IWN93" s="1"/>
      <c r="IWO93" s="1"/>
      <c r="IWP93" s="1"/>
      <c r="IWQ93" s="1"/>
      <c r="IWR93" s="1"/>
      <c r="IWS93" s="1"/>
      <c r="IWT93" s="1"/>
      <c r="IWU93" s="1"/>
      <c r="IWV93" s="1"/>
      <c r="IWW93" s="1"/>
      <c r="IWX93" s="1"/>
      <c r="IWY93" s="1"/>
      <c r="IWZ93" s="1"/>
      <c r="IXA93" s="1"/>
      <c r="IXB93" s="1"/>
      <c r="IXC93" s="1"/>
      <c r="IXD93" s="1"/>
      <c r="IXE93" s="1"/>
      <c r="IXF93" s="1"/>
      <c r="IXG93" s="1"/>
      <c r="IXH93" s="1"/>
      <c r="IXI93" s="1"/>
      <c r="IXJ93" s="1"/>
      <c r="IXK93" s="1"/>
      <c r="IXL93" s="1"/>
      <c r="IXM93" s="1"/>
      <c r="IXN93" s="1"/>
      <c r="IXO93" s="1"/>
      <c r="IXP93" s="1"/>
      <c r="IXQ93" s="1"/>
      <c r="IXR93" s="1"/>
      <c r="IXS93" s="1"/>
      <c r="IXT93" s="1"/>
      <c r="IXU93" s="1"/>
      <c r="IXV93" s="1"/>
      <c r="IXW93" s="1"/>
      <c r="IXX93" s="1"/>
      <c r="IXY93" s="1"/>
      <c r="IXZ93" s="1"/>
      <c r="IYA93" s="1"/>
      <c r="IYB93" s="1"/>
      <c r="IYC93" s="1"/>
      <c r="IYD93" s="1"/>
      <c r="IYE93" s="1"/>
      <c r="IYF93" s="1"/>
      <c r="IYG93" s="1"/>
      <c r="IYH93" s="1"/>
      <c r="IYI93" s="1"/>
      <c r="IYJ93" s="1"/>
      <c r="IYK93" s="1"/>
      <c r="IYL93" s="1"/>
      <c r="IYM93" s="1"/>
      <c r="IYN93" s="1"/>
      <c r="IYO93" s="1"/>
      <c r="IYP93" s="1"/>
      <c r="IYQ93" s="1"/>
      <c r="IYR93" s="1"/>
      <c r="IYS93" s="1"/>
      <c r="IYT93" s="1"/>
      <c r="IYU93" s="1"/>
      <c r="IYV93" s="1"/>
      <c r="IYW93" s="1"/>
      <c r="IYX93" s="1"/>
      <c r="IYY93" s="1"/>
      <c r="IYZ93" s="1"/>
      <c r="IZA93" s="1"/>
      <c r="IZB93" s="1"/>
      <c r="IZC93" s="1"/>
      <c r="IZD93" s="1"/>
      <c r="IZE93" s="1"/>
      <c r="IZF93" s="1"/>
      <c r="IZG93" s="1"/>
      <c r="IZH93" s="1"/>
      <c r="IZI93" s="1"/>
      <c r="IZJ93" s="1"/>
      <c r="IZK93" s="1"/>
      <c r="IZL93" s="1"/>
      <c r="IZM93" s="1"/>
      <c r="IZN93" s="1"/>
      <c r="IZO93" s="1"/>
      <c r="IZP93" s="1"/>
      <c r="IZQ93" s="1"/>
      <c r="IZR93" s="1"/>
      <c r="IZS93" s="1"/>
      <c r="IZT93" s="1"/>
      <c r="IZU93" s="1"/>
      <c r="IZV93" s="1"/>
      <c r="IZW93" s="1"/>
      <c r="IZX93" s="1"/>
      <c r="IZY93" s="1"/>
      <c r="IZZ93" s="1"/>
      <c r="JAA93" s="1"/>
      <c r="JAB93" s="1"/>
      <c r="JAC93" s="1"/>
      <c r="JAD93" s="1"/>
      <c r="JAE93" s="1"/>
      <c r="JAF93" s="1"/>
      <c r="JAG93" s="1"/>
      <c r="JAH93" s="1"/>
      <c r="JAI93" s="1"/>
      <c r="JAJ93" s="1"/>
      <c r="JAK93" s="1"/>
      <c r="JAL93" s="1"/>
      <c r="JAM93" s="1"/>
      <c r="JAN93" s="1"/>
      <c r="JAO93" s="1"/>
      <c r="JAP93" s="1"/>
      <c r="JAQ93" s="1"/>
      <c r="JAR93" s="1"/>
      <c r="JAS93" s="1"/>
      <c r="JAT93" s="1"/>
      <c r="JAU93" s="1"/>
      <c r="JAV93" s="1"/>
      <c r="JAW93" s="1"/>
      <c r="JAX93" s="1"/>
      <c r="JAY93" s="1"/>
      <c r="JAZ93" s="1"/>
      <c r="JBA93" s="1"/>
      <c r="JBB93" s="1"/>
      <c r="JBC93" s="1"/>
      <c r="JBD93" s="1"/>
      <c r="JBE93" s="1"/>
      <c r="JBF93" s="1"/>
      <c r="JBG93" s="1"/>
      <c r="JBH93" s="1"/>
      <c r="JBI93" s="1"/>
      <c r="JBJ93" s="1"/>
      <c r="JBK93" s="1"/>
      <c r="JBL93" s="1"/>
      <c r="JBM93" s="1"/>
      <c r="JBN93" s="1"/>
      <c r="JBO93" s="1"/>
      <c r="JBP93" s="1"/>
      <c r="JBQ93" s="1"/>
      <c r="JBR93" s="1"/>
      <c r="JBS93" s="1"/>
      <c r="JBT93" s="1"/>
      <c r="JBU93" s="1"/>
      <c r="JBV93" s="1"/>
      <c r="JBW93" s="1"/>
      <c r="JBX93" s="1"/>
      <c r="JBY93" s="1"/>
      <c r="JBZ93" s="1"/>
      <c r="JCA93" s="1"/>
      <c r="JCB93" s="1"/>
      <c r="JCC93" s="1"/>
      <c r="JCD93" s="1"/>
      <c r="JCE93" s="1"/>
      <c r="JCF93" s="1"/>
      <c r="JCG93" s="1"/>
      <c r="JCH93" s="1"/>
      <c r="JCI93" s="1"/>
      <c r="JCJ93" s="1"/>
      <c r="JCK93" s="1"/>
      <c r="JCL93" s="1"/>
      <c r="JCM93" s="1"/>
      <c r="JCN93" s="1"/>
      <c r="JCO93" s="1"/>
      <c r="JCP93" s="1"/>
      <c r="JCQ93" s="1"/>
      <c r="JCR93" s="1"/>
      <c r="JCS93" s="1"/>
      <c r="JCT93" s="1"/>
      <c r="JCU93" s="1"/>
      <c r="JCV93" s="1"/>
      <c r="JCW93" s="1"/>
      <c r="JCX93" s="1"/>
      <c r="JCY93" s="1"/>
      <c r="JCZ93" s="1"/>
      <c r="JDA93" s="1"/>
      <c r="JDB93" s="1"/>
      <c r="JDC93" s="1"/>
      <c r="JDD93" s="1"/>
      <c r="JDE93" s="1"/>
      <c r="JDF93" s="1"/>
      <c r="JDG93" s="1"/>
      <c r="JDH93" s="1"/>
      <c r="JDI93" s="1"/>
      <c r="JDJ93" s="1"/>
      <c r="JDK93" s="1"/>
      <c r="JDL93" s="1"/>
      <c r="JDM93" s="1"/>
      <c r="JDN93" s="1"/>
      <c r="JDO93" s="1"/>
      <c r="JDP93" s="1"/>
      <c r="JDQ93" s="1"/>
      <c r="JDR93" s="1"/>
      <c r="JDS93" s="1"/>
      <c r="JDT93" s="1"/>
      <c r="JDU93" s="1"/>
      <c r="JDV93" s="1"/>
      <c r="JDW93" s="1"/>
      <c r="JDX93" s="1"/>
      <c r="JDY93" s="1"/>
      <c r="JDZ93" s="1"/>
      <c r="JEA93" s="1"/>
      <c r="JEB93" s="1"/>
      <c r="JEC93" s="1"/>
      <c r="JED93" s="1"/>
      <c r="JEE93" s="1"/>
      <c r="JEF93" s="1"/>
      <c r="JEG93" s="1"/>
      <c r="JEH93" s="1"/>
      <c r="JEI93" s="1"/>
      <c r="JEJ93" s="1"/>
      <c r="JEK93" s="1"/>
      <c r="JEL93" s="1"/>
      <c r="JEM93" s="1"/>
      <c r="JEN93" s="1"/>
      <c r="JEO93" s="1"/>
      <c r="JEP93" s="1"/>
      <c r="JEQ93" s="1"/>
      <c r="JER93" s="1"/>
      <c r="JES93" s="1"/>
      <c r="JET93" s="1"/>
      <c r="JEU93" s="1"/>
      <c r="JEV93" s="1"/>
      <c r="JEW93" s="1"/>
      <c r="JEX93" s="1"/>
      <c r="JEY93" s="1"/>
      <c r="JEZ93" s="1"/>
      <c r="JFA93" s="1"/>
      <c r="JFB93" s="1"/>
      <c r="JFC93" s="1"/>
      <c r="JFD93" s="1"/>
      <c r="JFE93" s="1"/>
      <c r="JFF93" s="1"/>
      <c r="JFG93" s="1"/>
      <c r="JFH93" s="1"/>
      <c r="JFI93" s="1"/>
      <c r="JFJ93" s="1"/>
      <c r="JFK93" s="1"/>
      <c r="JFL93" s="1"/>
      <c r="JFM93" s="1"/>
      <c r="JFN93" s="1"/>
      <c r="JFO93" s="1"/>
      <c r="JFP93" s="1"/>
      <c r="JFQ93" s="1"/>
      <c r="JFR93" s="1"/>
      <c r="JFS93" s="1"/>
      <c r="JFT93" s="1"/>
      <c r="JFU93" s="1"/>
      <c r="JFV93" s="1"/>
      <c r="JFW93" s="1"/>
      <c r="JFX93" s="1"/>
      <c r="JFY93" s="1"/>
      <c r="JFZ93" s="1"/>
      <c r="JGA93" s="1"/>
      <c r="JGB93" s="1"/>
      <c r="JGC93" s="1"/>
      <c r="JGD93" s="1"/>
      <c r="JGE93" s="1"/>
      <c r="JGF93" s="1"/>
      <c r="JGG93" s="1"/>
      <c r="JGH93" s="1"/>
      <c r="JGI93" s="1"/>
      <c r="JGJ93" s="1"/>
      <c r="JGK93" s="1"/>
      <c r="JGL93" s="1"/>
      <c r="JGM93" s="1"/>
      <c r="JGN93" s="1"/>
      <c r="JGO93" s="1"/>
      <c r="JGP93" s="1"/>
      <c r="JGQ93" s="1"/>
      <c r="JGR93" s="1"/>
      <c r="JGS93" s="1"/>
      <c r="JGT93" s="1"/>
      <c r="JGU93" s="1"/>
      <c r="JGV93" s="1"/>
      <c r="JGW93" s="1"/>
      <c r="JGX93" s="1"/>
      <c r="JGY93" s="1"/>
      <c r="JGZ93" s="1"/>
      <c r="JHA93" s="1"/>
      <c r="JHB93" s="1"/>
      <c r="JHC93" s="1"/>
      <c r="JHD93" s="1"/>
      <c r="JHE93" s="1"/>
      <c r="JHF93" s="1"/>
      <c r="JHG93" s="1"/>
      <c r="JHH93" s="1"/>
      <c r="JHI93" s="1"/>
      <c r="JHJ93" s="1"/>
      <c r="JHK93" s="1"/>
      <c r="JHL93" s="1"/>
      <c r="JHM93" s="1"/>
      <c r="JHN93" s="1"/>
      <c r="JHO93" s="1"/>
      <c r="JHP93" s="1"/>
      <c r="JHQ93" s="1"/>
      <c r="JHR93" s="1"/>
      <c r="JHS93" s="1"/>
      <c r="JHT93" s="1"/>
      <c r="JHU93" s="1"/>
      <c r="JHV93" s="1"/>
      <c r="JHW93" s="1"/>
      <c r="JHX93" s="1"/>
      <c r="JHY93" s="1"/>
      <c r="JHZ93" s="1"/>
      <c r="JIA93" s="1"/>
      <c r="JIB93" s="1"/>
      <c r="JIC93" s="1"/>
      <c r="JID93" s="1"/>
      <c r="JIE93" s="1"/>
      <c r="JIF93" s="1"/>
      <c r="JIG93" s="1"/>
      <c r="JIH93" s="1"/>
      <c r="JII93" s="1"/>
      <c r="JIJ93" s="1"/>
      <c r="JIK93" s="1"/>
      <c r="JIL93" s="1"/>
      <c r="JIM93" s="1"/>
      <c r="JIN93" s="1"/>
      <c r="JIO93" s="1"/>
      <c r="JIP93" s="1"/>
      <c r="JIQ93" s="1"/>
      <c r="JIR93" s="1"/>
      <c r="JIS93" s="1"/>
      <c r="JIT93" s="1"/>
      <c r="JIU93" s="1"/>
      <c r="JIV93" s="1"/>
      <c r="JIW93" s="1"/>
      <c r="JIX93" s="1"/>
      <c r="JIY93" s="1"/>
      <c r="JIZ93" s="1"/>
      <c r="JJA93" s="1"/>
      <c r="JJB93" s="1"/>
      <c r="JJC93" s="1"/>
      <c r="JJD93" s="1"/>
      <c r="JJE93" s="1"/>
      <c r="JJF93" s="1"/>
      <c r="JJG93" s="1"/>
      <c r="JJH93" s="1"/>
      <c r="JJI93" s="1"/>
      <c r="JJJ93" s="1"/>
      <c r="JJK93" s="1"/>
      <c r="JJL93" s="1"/>
      <c r="JJM93" s="1"/>
      <c r="JJN93" s="1"/>
      <c r="JJO93" s="1"/>
      <c r="JJP93" s="1"/>
      <c r="JJQ93" s="1"/>
      <c r="JJR93" s="1"/>
      <c r="JJS93" s="1"/>
      <c r="JJT93" s="1"/>
      <c r="JJU93" s="1"/>
      <c r="JJV93" s="1"/>
      <c r="JJW93" s="1"/>
      <c r="JJX93" s="1"/>
      <c r="JJY93" s="1"/>
      <c r="JJZ93" s="1"/>
      <c r="JKA93" s="1"/>
      <c r="JKB93" s="1"/>
      <c r="JKC93" s="1"/>
      <c r="JKD93" s="1"/>
      <c r="JKE93" s="1"/>
      <c r="JKF93" s="1"/>
      <c r="JKG93" s="1"/>
      <c r="JKH93" s="1"/>
      <c r="JKI93" s="1"/>
      <c r="JKJ93" s="1"/>
      <c r="JKK93" s="1"/>
      <c r="JKL93" s="1"/>
      <c r="JKM93" s="1"/>
      <c r="JKN93" s="1"/>
      <c r="JKO93" s="1"/>
      <c r="JKP93" s="1"/>
      <c r="JKQ93" s="1"/>
      <c r="JKR93" s="1"/>
      <c r="JKS93" s="1"/>
      <c r="JKT93" s="1"/>
      <c r="JKU93" s="1"/>
      <c r="JKV93" s="1"/>
      <c r="JKW93" s="1"/>
      <c r="JKX93" s="1"/>
      <c r="JKY93" s="1"/>
      <c r="JKZ93" s="1"/>
      <c r="JLA93" s="1"/>
      <c r="JLB93" s="1"/>
      <c r="JLC93" s="1"/>
      <c r="JLD93" s="1"/>
      <c r="JLE93" s="1"/>
      <c r="JLF93" s="1"/>
      <c r="JLG93" s="1"/>
      <c r="JLH93" s="1"/>
      <c r="JLI93" s="1"/>
      <c r="JLJ93" s="1"/>
      <c r="JLK93" s="1"/>
      <c r="JLL93" s="1"/>
      <c r="JLM93" s="1"/>
      <c r="JLN93" s="1"/>
      <c r="JLO93" s="1"/>
      <c r="JLP93" s="1"/>
      <c r="JLQ93" s="1"/>
      <c r="JLR93" s="1"/>
      <c r="JLS93" s="1"/>
      <c r="JLT93" s="1"/>
      <c r="JLU93" s="1"/>
      <c r="JLV93" s="1"/>
      <c r="JLW93" s="1"/>
      <c r="JLX93" s="1"/>
      <c r="JLY93" s="1"/>
      <c r="JLZ93" s="1"/>
      <c r="JMA93" s="1"/>
      <c r="JMB93" s="1"/>
      <c r="JMC93" s="1"/>
      <c r="JMD93" s="1"/>
      <c r="JME93" s="1"/>
      <c r="JMF93" s="1"/>
      <c r="JMG93" s="1"/>
      <c r="JMH93" s="1"/>
      <c r="JMI93" s="1"/>
      <c r="JMJ93" s="1"/>
      <c r="JMK93" s="1"/>
      <c r="JML93" s="1"/>
      <c r="JMM93" s="1"/>
      <c r="JMN93" s="1"/>
      <c r="JMO93" s="1"/>
      <c r="JMP93" s="1"/>
      <c r="JMQ93" s="1"/>
      <c r="JMR93" s="1"/>
      <c r="JMS93" s="1"/>
      <c r="JMT93" s="1"/>
      <c r="JMU93" s="1"/>
      <c r="JMV93" s="1"/>
      <c r="JMW93" s="1"/>
      <c r="JMX93" s="1"/>
      <c r="JMY93" s="1"/>
      <c r="JMZ93" s="1"/>
      <c r="JNA93" s="1"/>
      <c r="JNB93" s="1"/>
      <c r="JNC93" s="1"/>
      <c r="JND93" s="1"/>
      <c r="JNE93" s="1"/>
      <c r="JNF93" s="1"/>
      <c r="JNG93" s="1"/>
      <c r="JNH93" s="1"/>
      <c r="JNI93" s="1"/>
      <c r="JNJ93" s="1"/>
      <c r="JNK93" s="1"/>
      <c r="JNL93" s="1"/>
      <c r="JNM93" s="1"/>
      <c r="JNN93" s="1"/>
      <c r="JNO93" s="1"/>
      <c r="JNP93" s="1"/>
      <c r="JNQ93" s="1"/>
      <c r="JNR93" s="1"/>
      <c r="JNS93" s="1"/>
      <c r="JNT93" s="1"/>
      <c r="JNU93" s="1"/>
      <c r="JNV93" s="1"/>
      <c r="JNW93" s="1"/>
      <c r="JNX93" s="1"/>
      <c r="JNY93" s="1"/>
      <c r="JNZ93" s="1"/>
      <c r="JOA93" s="1"/>
      <c r="JOB93" s="1"/>
      <c r="JOC93" s="1"/>
      <c r="JOD93" s="1"/>
      <c r="JOE93" s="1"/>
      <c r="JOF93" s="1"/>
      <c r="JOG93" s="1"/>
      <c r="JOH93" s="1"/>
      <c r="JOI93" s="1"/>
      <c r="JOJ93" s="1"/>
      <c r="JOK93" s="1"/>
      <c r="JOL93" s="1"/>
      <c r="JOM93" s="1"/>
      <c r="JON93" s="1"/>
      <c r="JOO93" s="1"/>
      <c r="JOP93" s="1"/>
      <c r="JOQ93" s="1"/>
      <c r="JOR93" s="1"/>
      <c r="JOS93" s="1"/>
      <c r="JOT93" s="1"/>
      <c r="JOU93" s="1"/>
      <c r="JOV93" s="1"/>
      <c r="JOW93" s="1"/>
      <c r="JOX93" s="1"/>
      <c r="JOY93" s="1"/>
      <c r="JOZ93" s="1"/>
      <c r="JPA93" s="1"/>
      <c r="JPB93" s="1"/>
      <c r="JPC93" s="1"/>
      <c r="JPD93" s="1"/>
      <c r="JPE93" s="1"/>
      <c r="JPF93" s="1"/>
      <c r="JPG93" s="1"/>
      <c r="JPH93" s="1"/>
      <c r="JPI93" s="1"/>
      <c r="JPJ93" s="1"/>
      <c r="JPK93" s="1"/>
      <c r="JPL93" s="1"/>
      <c r="JPM93" s="1"/>
      <c r="JPN93" s="1"/>
      <c r="JPO93" s="1"/>
      <c r="JPP93" s="1"/>
      <c r="JPQ93" s="1"/>
      <c r="JPR93" s="1"/>
      <c r="JPS93" s="1"/>
      <c r="JPT93" s="1"/>
      <c r="JPU93" s="1"/>
      <c r="JPV93" s="1"/>
      <c r="JPW93" s="1"/>
      <c r="JPX93" s="1"/>
      <c r="JPY93" s="1"/>
      <c r="JPZ93" s="1"/>
      <c r="JQA93" s="1"/>
      <c r="JQB93" s="1"/>
      <c r="JQC93" s="1"/>
      <c r="JQD93" s="1"/>
      <c r="JQE93" s="1"/>
      <c r="JQF93" s="1"/>
      <c r="JQG93" s="1"/>
      <c r="JQH93" s="1"/>
      <c r="JQI93" s="1"/>
      <c r="JQJ93" s="1"/>
      <c r="JQK93" s="1"/>
      <c r="JQL93" s="1"/>
      <c r="JQM93" s="1"/>
      <c r="JQN93" s="1"/>
      <c r="JQO93" s="1"/>
      <c r="JQP93" s="1"/>
      <c r="JQQ93" s="1"/>
      <c r="JQR93" s="1"/>
      <c r="JQS93" s="1"/>
      <c r="JQT93" s="1"/>
      <c r="JQU93" s="1"/>
      <c r="JQV93" s="1"/>
      <c r="JQW93" s="1"/>
      <c r="JQX93" s="1"/>
      <c r="JQY93" s="1"/>
      <c r="JQZ93" s="1"/>
      <c r="JRA93" s="1"/>
      <c r="JRB93" s="1"/>
      <c r="JRC93" s="1"/>
      <c r="JRD93" s="1"/>
      <c r="JRE93" s="1"/>
      <c r="JRF93" s="1"/>
      <c r="JRG93" s="1"/>
      <c r="JRH93" s="1"/>
      <c r="JRI93" s="1"/>
      <c r="JRJ93" s="1"/>
      <c r="JRK93" s="1"/>
      <c r="JRL93" s="1"/>
      <c r="JRM93" s="1"/>
      <c r="JRN93" s="1"/>
      <c r="JRO93" s="1"/>
      <c r="JRP93" s="1"/>
      <c r="JRQ93" s="1"/>
      <c r="JRR93" s="1"/>
      <c r="JRS93" s="1"/>
      <c r="JRT93" s="1"/>
      <c r="JRU93" s="1"/>
      <c r="JRV93" s="1"/>
      <c r="JRW93" s="1"/>
      <c r="JRX93" s="1"/>
      <c r="JRY93" s="1"/>
      <c r="JRZ93" s="1"/>
      <c r="JSA93" s="1"/>
      <c r="JSB93" s="1"/>
      <c r="JSC93" s="1"/>
      <c r="JSD93" s="1"/>
      <c r="JSE93" s="1"/>
      <c r="JSF93" s="1"/>
      <c r="JSG93" s="1"/>
      <c r="JSH93" s="1"/>
      <c r="JSI93" s="1"/>
      <c r="JSJ93" s="1"/>
      <c r="JSK93" s="1"/>
      <c r="JSL93" s="1"/>
      <c r="JSM93" s="1"/>
      <c r="JSN93" s="1"/>
      <c r="JSO93" s="1"/>
      <c r="JSP93" s="1"/>
      <c r="JSQ93" s="1"/>
      <c r="JSR93" s="1"/>
      <c r="JSS93" s="1"/>
      <c r="JST93" s="1"/>
      <c r="JSU93" s="1"/>
      <c r="JSV93" s="1"/>
      <c r="JSW93" s="1"/>
      <c r="JSX93" s="1"/>
      <c r="JSY93" s="1"/>
      <c r="JSZ93" s="1"/>
      <c r="JTA93" s="1"/>
      <c r="JTB93" s="1"/>
      <c r="JTC93" s="1"/>
      <c r="JTD93" s="1"/>
      <c r="JTE93" s="1"/>
      <c r="JTF93" s="1"/>
      <c r="JTG93" s="1"/>
      <c r="JTH93" s="1"/>
      <c r="JTI93" s="1"/>
      <c r="JTJ93" s="1"/>
      <c r="JTK93" s="1"/>
      <c r="JTL93" s="1"/>
      <c r="JTM93" s="1"/>
      <c r="JTN93" s="1"/>
      <c r="JTO93" s="1"/>
      <c r="JTP93" s="1"/>
      <c r="JTQ93" s="1"/>
      <c r="JTR93" s="1"/>
      <c r="JTS93" s="1"/>
      <c r="JTT93" s="1"/>
      <c r="JTU93" s="1"/>
      <c r="JTV93" s="1"/>
      <c r="JTW93" s="1"/>
      <c r="JTX93" s="1"/>
      <c r="JTY93" s="1"/>
      <c r="JTZ93" s="1"/>
      <c r="JUA93" s="1"/>
      <c r="JUB93" s="1"/>
      <c r="JUC93" s="1"/>
      <c r="JUD93" s="1"/>
      <c r="JUE93" s="1"/>
      <c r="JUF93" s="1"/>
      <c r="JUG93" s="1"/>
      <c r="JUH93" s="1"/>
      <c r="JUI93" s="1"/>
      <c r="JUJ93" s="1"/>
      <c r="JUK93" s="1"/>
      <c r="JUL93" s="1"/>
      <c r="JUM93" s="1"/>
      <c r="JUN93" s="1"/>
      <c r="JUO93" s="1"/>
      <c r="JUP93" s="1"/>
      <c r="JUQ93" s="1"/>
      <c r="JUR93" s="1"/>
      <c r="JUS93" s="1"/>
      <c r="JUT93" s="1"/>
      <c r="JUU93" s="1"/>
      <c r="JUV93" s="1"/>
      <c r="JUW93" s="1"/>
      <c r="JUX93" s="1"/>
      <c r="JUY93" s="1"/>
      <c r="JUZ93" s="1"/>
      <c r="JVA93" s="1"/>
      <c r="JVB93" s="1"/>
      <c r="JVC93" s="1"/>
      <c r="JVD93" s="1"/>
      <c r="JVE93" s="1"/>
      <c r="JVF93" s="1"/>
      <c r="JVG93" s="1"/>
      <c r="JVH93" s="1"/>
      <c r="JVI93" s="1"/>
      <c r="JVJ93" s="1"/>
      <c r="JVK93" s="1"/>
      <c r="JVL93" s="1"/>
      <c r="JVM93" s="1"/>
      <c r="JVN93" s="1"/>
      <c r="JVO93" s="1"/>
      <c r="JVP93" s="1"/>
      <c r="JVQ93" s="1"/>
      <c r="JVR93" s="1"/>
      <c r="JVS93" s="1"/>
      <c r="JVT93" s="1"/>
      <c r="JVU93" s="1"/>
      <c r="JVV93" s="1"/>
      <c r="JVW93" s="1"/>
      <c r="JVX93" s="1"/>
      <c r="JVY93" s="1"/>
      <c r="JVZ93" s="1"/>
      <c r="JWA93" s="1"/>
      <c r="JWB93" s="1"/>
      <c r="JWC93" s="1"/>
      <c r="JWD93" s="1"/>
      <c r="JWE93" s="1"/>
      <c r="JWF93" s="1"/>
      <c r="JWG93" s="1"/>
      <c r="JWH93" s="1"/>
      <c r="JWI93" s="1"/>
      <c r="JWJ93" s="1"/>
      <c r="JWK93" s="1"/>
      <c r="JWL93" s="1"/>
      <c r="JWM93" s="1"/>
      <c r="JWN93" s="1"/>
      <c r="JWO93" s="1"/>
      <c r="JWP93" s="1"/>
      <c r="JWQ93" s="1"/>
      <c r="JWR93" s="1"/>
      <c r="JWS93" s="1"/>
      <c r="JWT93" s="1"/>
      <c r="JWU93" s="1"/>
      <c r="JWV93" s="1"/>
      <c r="JWW93" s="1"/>
      <c r="JWX93" s="1"/>
      <c r="JWY93" s="1"/>
      <c r="JWZ93" s="1"/>
      <c r="JXA93" s="1"/>
      <c r="JXB93" s="1"/>
      <c r="JXC93" s="1"/>
      <c r="JXD93" s="1"/>
      <c r="JXE93" s="1"/>
      <c r="JXF93" s="1"/>
      <c r="JXG93" s="1"/>
      <c r="JXH93" s="1"/>
      <c r="JXI93" s="1"/>
      <c r="JXJ93" s="1"/>
      <c r="JXK93" s="1"/>
      <c r="JXL93" s="1"/>
      <c r="JXM93" s="1"/>
      <c r="JXN93" s="1"/>
      <c r="JXO93" s="1"/>
      <c r="JXP93" s="1"/>
      <c r="JXQ93" s="1"/>
      <c r="JXR93" s="1"/>
      <c r="JXS93" s="1"/>
      <c r="JXT93" s="1"/>
      <c r="JXU93" s="1"/>
      <c r="JXV93" s="1"/>
      <c r="JXW93" s="1"/>
      <c r="JXX93" s="1"/>
      <c r="JXY93" s="1"/>
      <c r="JXZ93" s="1"/>
      <c r="JYA93" s="1"/>
      <c r="JYB93" s="1"/>
      <c r="JYC93" s="1"/>
      <c r="JYD93" s="1"/>
      <c r="JYE93" s="1"/>
      <c r="JYF93" s="1"/>
      <c r="JYG93" s="1"/>
      <c r="JYH93" s="1"/>
      <c r="JYI93" s="1"/>
      <c r="JYJ93" s="1"/>
      <c r="JYK93" s="1"/>
      <c r="JYL93" s="1"/>
      <c r="JYM93" s="1"/>
      <c r="JYN93" s="1"/>
      <c r="JYO93" s="1"/>
      <c r="JYP93" s="1"/>
      <c r="JYQ93" s="1"/>
      <c r="JYR93" s="1"/>
      <c r="JYS93" s="1"/>
      <c r="JYT93" s="1"/>
      <c r="JYU93" s="1"/>
      <c r="JYV93" s="1"/>
      <c r="JYW93" s="1"/>
      <c r="JYX93" s="1"/>
      <c r="JYY93" s="1"/>
      <c r="JYZ93" s="1"/>
      <c r="JZA93" s="1"/>
      <c r="JZB93" s="1"/>
      <c r="JZC93" s="1"/>
      <c r="JZD93" s="1"/>
      <c r="JZE93" s="1"/>
      <c r="JZF93" s="1"/>
      <c r="JZG93" s="1"/>
      <c r="JZH93" s="1"/>
      <c r="JZI93" s="1"/>
      <c r="JZJ93" s="1"/>
      <c r="JZK93" s="1"/>
      <c r="JZL93" s="1"/>
      <c r="JZM93" s="1"/>
      <c r="JZN93" s="1"/>
      <c r="JZO93" s="1"/>
      <c r="JZP93" s="1"/>
      <c r="JZQ93" s="1"/>
      <c r="JZR93" s="1"/>
      <c r="JZS93" s="1"/>
      <c r="JZT93" s="1"/>
      <c r="JZU93" s="1"/>
      <c r="JZV93" s="1"/>
      <c r="JZW93" s="1"/>
      <c r="JZX93" s="1"/>
      <c r="JZY93" s="1"/>
      <c r="JZZ93" s="1"/>
      <c r="KAA93" s="1"/>
      <c r="KAB93" s="1"/>
      <c r="KAC93" s="1"/>
      <c r="KAD93" s="1"/>
      <c r="KAE93" s="1"/>
      <c r="KAF93" s="1"/>
      <c r="KAG93" s="1"/>
      <c r="KAH93" s="1"/>
      <c r="KAI93" s="1"/>
      <c r="KAJ93" s="1"/>
      <c r="KAK93" s="1"/>
      <c r="KAL93" s="1"/>
      <c r="KAM93" s="1"/>
      <c r="KAN93" s="1"/>
      <c r="KAO93" s="1"/>
      <c r="KAP93" s="1"/>
      <c r="KAQ93" s="1"/>
      <c r="KAR93" s="1"/>
      <c r="KAS93" s="1"/>
      <c r="KAT93" s="1"/>
      <c r="KAU93" s="1"/>
      <c r="KAV93" s="1"/>
      <c r="KAW93" s="1"/>
      <c r="KAX93" s="1"/>
      <c r="KAY93" s="1"/>
      <c r="KAZ93" s="1"/>
      <c r="KBA93" s="1"/>
      <c r="KBB93" s="1"/>
      <c r="KBC93" s="1"/>
      <c r="KBD93" s="1"/>
      <c r="KBE93" s="1"/>
      <c r="KBF93" s="1"/>
      <c r="KBG93" s="1"/>
      <c r="KBH93" s="1"/>
      <c r="KBI93" s="1"/>
      <c r="KBJ93" s="1"/>
      <c r="KBK93" s="1"/>
      <c r="KBL93" s="1"/>
      <c r="KBM93" s="1"/>
      <c r="KBN93" s="1"/>
      <c r="KBO93" s="1"/>
      <c r="KBP93" s="1"/>
      <c r="KBQ93" s="1"/>
      <c r="KBR93" s="1"/>
      <c r="KBS93" s="1"/>
      <c r="KBT93" s="1"/>
      <c r="KBU93" s="1"/>
      <c r="KBV93" s="1"/>
      <c r="KBW93" s="1"/>
      <c r="KBX93" s="1"/>
      <c r="KBY93" s="1"/>
      <c r="KBZ93" s="1"/>
      <c r="KCA93" s="1"/>
      <c r="KCB93" s="1"/>
      <c r="KCC93" s="1"/>
      <c r="KCD93" s="1"/>
      <c r="KCE93" s="1"/>
      <c r="KCF93" s="1"/>
      <c r="KCG93" s="1"/>
      <c r="KCH93" s="1"/>
      <c r="KCI93" s="1"/>
      <c r="KCJ93" s="1"/>
      <c r="KCK93" s="1"/>
      <c r="KCL93" s="1"/>
      <c r="KCM93" s="1"/>
      <c r="KCN93" s="1"/>
      <c r="KCO93" s="1"/>
      <c r="KCP93" s="1"/>
      <c r="KCQ93" s="1"/>
      <c r="KCR93" s="1"/>
      <c r="KCS93" s="1"/>
      <c r="KCT93" s="1"/>
      <c r="KCU93" s="1"/>
      <c r="KCV93" s="1"/>
      <c r="KCW93" s="1"/>
      <c r="KCX93" s="1"/>
      <c r="KCY93" s="1"/>
      <c r="KCZ93" s="1"/>
      <c r="KDA93" s="1"/>
      <c r="KDB93" s="1"/>
      <c r="KDC93" s="1"/>
      <c r="KDD93" s="1"/>
      <c r="KDE93" s="1"/>
      <c r="KDF93" s="1"/>
      <c r="KDG93" s="1"/>
      <c r="KDH93" s="1"/>
      <c r="KDI93" s="1"/>
      <c r="KDJ93" s="1"/>
      <c r="KDK93" s="1"/>
      <c r="KDL93" s="1"/>
      <c r="KDM93" s="1"/>
      <c r="KDN93" s="1"/>
      <c r="KDO93" s="1"/>
      <c r="KDP93" s="1"/>
      <c r="KDQ93" s="1"/>
      <c r="KDR93" s="1"/>
      <c r="KDS93" s="1"/>
      <c r="KDT93" s="1"/>
      <c r="KDU93" s="1"/>
      <c r="KDV93" s="1"/>
      <c r="KDW93" s="1"/>
      <c r="KDX93" s="1"/>
      <c r="KDY93" s="1"/>
      <c r="KDZ93" s="1"/>
      <c r="KEA93" s="1"/>
      <c r="KEB93" s="1"/>
      <c r="KEC93" s="1"/>
      <c r="KED93" s="1"/>
      <c r="KEE93" s="1"/>
      <c r="KEF93" s="1"/>
      <c r="KEG93" s="1"/>
      <c r="KEH93" s="1"/>
      <c r="KEI93" s="1"/>
      <c r="KEJ93" s="1"/>
      <c r="KEK93" s="1"/>
      <c r="KEL93" s="1"/>
      <c r="KEM93" s="1"/>
      <c r="KEN93" s="1"/>
      <c r="KEO93" s="1"/>
      <c r="KEP93" s="1"/>
      <c r="KEQ93" s="1"/>
      <c r="KER93" s="1"/>
      <c r="KES93" s="1"/>
      <c r="KET93" s="1"/>
      <c r="KEU93" s="1"/>
      <c r="KEV93" s="1"/>
      <c r="KEW93" s="1"/>
      <c r="KEX93" s="1"/>
      <c r="KEY93" s="1"/>
      <c r="KEZ93" s="1"/>
      <c r="KFA93" s="1"/>
      <c r="KFB93" s="1"/>
      <c r="KFC93" s="1"/>
      <c r="KFD93" s="1"/>
      <c r="KFE93" s="1"/>
      <c r="KFF93" s="1"/>
      <c r="KFG93" s="1"/>
      <c r="KFH93" s="1"/>
      <c r="KFI93" s="1"/>
      <c r="KFJ93" s="1"/>
      <c r="KFK93" s="1"/>
      <c r="KFL93" s="1"/>
      <c r="KFM93" s="1"/>
      <c r="KFN93" s="1"/>
      <c r="KFO93" s="1"/>
      <c r="KFP93" s="1"/>
      <c r="KFQ93" s="1"/>
      <c r="KFR93" s="1"/>
      <c r="KFS93" s="1"/>
      <c r="KFT93" s="1"/>
      <c r="KFU93" s="1"/>
      <c r="KFV93" s="1"/>
      <c r="KFW93" s="1"/>
      <c r="KFX93" s="1"/>
      <c r="KFY93" s="1"/>
      <c r="KFZ93" s="1"/>
      <c r="KGA93" s="1"/>
      <c r="KGB93" s="1"/>
      <c r="KGC93" s="1"/>
      <c r="KGD93" s="1"/>
      <c r="KGE93" s="1"/>
      <c r="KGF93" s="1"/>
      <c r="KGG93" s="1"/>
      <c r="KGH93" s="1"/>
      <c r="KGI93" s="1"/>
      <c r="KGJ93" s="1"/>
      <c r="KGK93" s="1"/>
      <c r="KGL93" s="1"/>
      <c r="KGM93" s="1"/>
      <c r="KGN93" s="1"/>
      <c r="KGO93" s="1"/>
      <c r="KGP93" s="1"/>
      <c r="KGQ93" s="1"/>
      <c r="KGR93" s="1"/>
      <c r="KGS93" s="1"/>
      <c r="KGT93" s="1"/>
      <c r="KGU93" s="1"/>
      <c r="KGV93" s="1"/>
      <c r="KGW93" s="1"/>
      <c r="KGX93" s="1"/>
      <c r="KGY93" s="1"/>
      <c r="KGZ93" s="1"/>
      <c r="KHA93" s="1"/>
      <c r="KHB93" s="1"/>
      <c r="KHC93" s="1"/>
      <c r="KHD93" s="1"/>
      <c r="KHE93" s="1"/>
      <c r="KHF93" s="1"/>
      <c r="KHG93" s="1"/>
      <c r="KHH93" s="1"/>
      <c r="KHI93" s="1"/>
      <c r="KHJ93" s="1"/>
      <c r="KHK93" s="1"/>
      <c r="KHL93" s="1"/>
      <c r="KHM93" s="1"/>
      <c r="KHN93" s="1"/>
      <c r="KHO93" s="1"/>
      <c r="KHP93" s="1"/>
      <c r="KHQ93" s="1"/>
      <c r="KHR93" s="1"/>
      <c r="KHS93" s="1"/>
      <c r="KHT93" s="1"/>
      <c r="KHU93" s="1"/>
      <c r="KHV93" s="1"/>
      <c r="KHW93" s="1"/>
      <c r="KHX93" s="1"/>
      <c r="KHY93" s="1"/>
      <c r="KHZ93" s="1"/>
      <c r="KIA93" s="1"/>
      <c r="KIB93" s="1"/>
      <c r="KIC93" s="1"/>
      <c r="KID93" s="1"/>
      <c r="KIE93" s="1"/>
      <c r="KIF93" s="1"/>
      <c r="KIG93" s="1"/>
      <c r="KIH93" s="1"/>
      <c r="KII93" s="1"/>
      <c r="KIJ93" s="1"/>
      <c r="KIK93" s="1"/>
      <c r="KIL93" s="1"/>
      <c r="KIM93" s="1"/>
      <c r="KIN93" s="1"/>
      <c r="KIO93" s="1"/>
      <c r="KIP93" s="1"/>
      <c r="KIQ93" s="1"/>
      <c r="KIR93" s="1"/>
      <c r="KIS93" s="1"/>
      <c r="KIT93" s="1"/>
      <c r="KIU93" s="1"/>
      <c r="KIV93" s="1"/>
      <c r="KIW93" s="1"/>
      <c r="KIX93" s="1"/>
      <c r="KIY93" s="1"/>
      <c r="KIZ93" s="1"/>
      <c r="KJA93" s="1"/>
      <c r="KJB93" s="1"/>
      <c r="KJC93" s="1"/>
      <c r="KJD93" s="1"/>
      <c r="KJE93" s="1"/>
      <c r="KJF93" s="1"/>
      <c r="KJG93" s="1"/>
      <c r="KJH93" s="1"/>
      <c r="KJI93" s="1"/>
      <c r="KJJ93" s="1"/>
      <c r="KJK93" s="1"/>
      <c r="KJL93" s="1"/>
      <c r="KJM93" s="1"/>
      <c r="KJN93" s="1"/>
      <c r="KJO93" s="1"/>
      <c r="KJP93" s="1"/>
      <c r="KJQ93" s="1"/>
      <c r="KJR93" s="1"/>
      <c r="KJS93" s="1"/>
      <c r="KJT93" s="1"/>
      <c r="KJU93" s="1"/>
      <c r="KJV93" s="1"/>
      <c r="KJW93" s="1"/>
      <c r="KJX93" s="1"/>
      <c r="KJY93" s="1"/>
      <c r="KJZ93" s="1"/>
      <c r="KKA93" s="1"/>
      <c r="KKB93" s="1"/>
      <c r="KKC93" s="1"/>
      <c r="KKD93" s="1"/>
      <c r="KKE93" s="1"/>
      <c r="KKF93" s="1"/>
      <c r="KKG93" s="1"/>
      <c r="KKH93" s="1"/>
      <c r="KKI93" s="1"/>
      <c r="KKJ93" s="1"/>
      <c r="KKK93" s="1"/>
      <c r="KKL93" s="1"/>
      <c r="KKM93" s="1"/>
      <c r="KKN93" s="1"/>
      <c r="KKO93" s="1"/>
      <c r="KKP93" s="1"/>
      <c r="KKQ93" s="1"/>
      <c r="KKR93" s="1"/>
      <c r="KKS93" s="1"/>
      <c r="KKT93" s="1"/>
      <c r="KKU93" s="1"/>
      <c r="KKV93" s="1"/>
      <c r="KKW93" s="1"/>
      <c r="KKX93" s="1"/>
      <c r="KKY93" s="1"/>
      <c r="KKZ93" s="1"/>
      <c r="KLA93" s="1"/>
      <c r="KLB93" s="1"/>
      <c r="KLC93" s="1"/>
      <c r="KLD93" s="1"/>
      <c r="KLE93" s="1"/>
      <c r="KLF93" s="1"/>
      <c r="KLG93" s="1"/>
      <c r="KLH93" s="1"/>
      <c r="KLI93" s="1"/>
      <c r="KLJ93" s="1"/>
      <c r="KLK93" s="1"/>
      <c r="KLL93" s="1"/>
      <c r="KLM93" s="1"/>
      <c r="KLN93" s="1"/>
      <c r="KLO93" s="1"/>
      <c r="KLP93" s="1"/>
      <c r="KLQ93" s="1"/>
      <c r="KLR93" s="1"/>
      <c r="KLS93" s="1"/>
      <c r="KLT93" s="1"/>
      <c r="KLU93" s="1"/>
      <c r="KLV93" s="1"/>
      <c r="KLW93" s="1"/>
      <c r="KLX93" s="1"/>
      <c r="KLY93" s="1"/>
      <c r="KLZ93" s="1"/>
      <c r="KMA93" s="1"/>
      <c r="KMB93" s="1"/>
      <c r="KMC93" s="1"/>
      <c r="KMD93" s="1"/>
      <c r="KME93" s="1"/>
      <c r="KMF93" s="1"/>
      <c r="KMG93" s="1"/>
      <c r="KMH93" s="1"/>
      <c r="KMI93" s="1"/>
      <c r="KMJ93" s="1"/>
      <c r="KMK93" s="1"/>
      <c r="KML93" s="1"/>
      <c r="KMM93" s="1"/>
      <c r="KMN93" s="1"/>
      <c r="KMO93" s="1"/>
      <c r="KMP93" s="1"/>
      <c r="KMQ93" s="1"/>
      <c r="KMR93" s="1"/>
      <c r="KMS93" s="1"/>
      <c r="KMT93" s="1"/>
      <c r="KMU93" s="1"/>
      <c r="KMV93" s="1"/>
      <c r="KMW93" s="1"/>
      <c r="KMX93" s="1"/>
      <c r="KMY93" s="1"/>
      <c r="KMZ93" s="1"/>
      <c r="KNA93" s="1"/>
      <c r="KNB93" s="1"/>
      <c r="KNC93" s="1"/>
      <c r="KND93" s="1"/>
      <c r="KNE93" s="1"/>
      <c r="KNF93" s="1"/>
      <c r="KNG93" s="1"/>
      <c r="KNH93" s="1"/>
      <c r="KNI93" s="1"/>
      <c r="KNJ93" s="1"/>
      <c r="KNK93" s="1"/>
      <c r="KNL93" s="1"/>
      <c r="KNM93" s="1"/>
      <c r="KNN93" s="1"/>
      <c r="KNO93" s="1"/>
      <c r="KNP93" s="1"/>
      <c r="KNQ93" s="1"/>
      <c r="KNR93" s="1"/>
      <c r="KNS93" s="1"/>
      <c r="KNT93" s="1"/>
      <c r="KNU93" s="1"/>
      <c r="KNV93" s="1"/>
      <c r="KNW93" s="1"/>
      <c r="KNX93" s="1"/>
      <c r="KNY93" s="1"/>
      <c r="KNZ93" s="1"/>
      <c r="KOA93" s="1"/>
      <c r="KOB93" s="1"/>
      <c r="KOC93" s="1"/>
      <c r="KOD93" s="1"/>
      <c r="KOE93" s="1"/>
      <c r="KOF93" s="1"/>
      <c r="KOG93" s="1"/>
      <c r="KOH93" s="1"/>
      <c r="KOI93" s="1"/>
      <c r="KOJ93" s="1"/>
      <c r="KOK93" s="1"/>
      <c r="KOL93" s="1"/>
      <c r="KOM93" s="1"/>
      <c r="KON93" s="1"/>
      <c r="KOO93" s="1"/>
      <c r="KOP93" s="1"/>
      <c r="KOQ93" s="1"/>
      <c r="KOR93" s="1"/>
      <c r="KOS93" s="1"/>
      <c r="KOT93" s="1"/>
      <c r="KOU93" s="1"/>
      <c r="KOV93" s="1"/>
      <c r="KOW93" s="1"/>
      <c r="KOX93" s="1"/>
      <c r="KOY93" s="1"/>
      <c r="KOZ93" s="1"/>
      <c r="KPA93" s="1"/>
      <c r="KPB93" s="1"/>
      <c r="KPC93" s="1"/>
      <c r="KPD93" s="1"/>
      <c r="KPE93" s="1"/>
      <c r="KPF93" s="1"/>
      <c r="KPG93" s="1"/>
      <c r="KPH93" s="1"/>
      <c r="KPI93" s="1"/>
      <c r="KPJ93" s="1"/>
      <c r="KPK93" s="1"/>
      <c r="KPL93" s="1"/>
      <c r="KPM93" s="1"/>
      <c r="KPN93" s="1"/>
      <c r="KPO93" s="1"/>
      <c r="KPP93" s="1"/>
      <c r="KPQ93" s="1"/>
      <c r="KPR93" s="1"/>
      <c r="KPS93" s="1"/>
      <c r="KPT93" s="1"/>
      <c r="KPU93" s="1"/>
      <c r="KPV93" s="1"/>
      <c r="KPW93" s="1"/>
      <c r="KPX93" s="1"/>
      <c r="KPY93" s="1"/>
      <c r="KPZ93" s="1"/>
      <c r="KQA93" s="1"/>
      <c r="KQB93" s="1"/>
      <c r="KQC93" s="1"/>
      <c r="KQD93" s="1"/>
      <c r="KQE93" s="1"/>
      <c r="KQF93" s="1"/>
      <c r="KQG93" s="1"/>
      <c r="KQH93" s="1"/>
      <c r="KQI93" s="1"/>
      <c r="KQJ93" s="1"/>
      <c r="KQK93" s="1"/>
      <c r="KQL93" s="1"/>
      <c r="KQM93" s="1"/>
      <c r="KQN93" s="1"/>
      <c r="KQO93" s="1"/>
      <c r="KQP93" s="1"/>
      <c r="KQQ93" s="1"/>
      <c r="KQR93" s="1"/>
      <c r="KQS93" s="1"/>
      <c r="KQT93" s="1"/>
      <c r="KQU93" s="1"/>
      <c r="KQV93" s="1"/>
      <c r="KQW93" s="1"/>
      <c r="KQX93" s="1"/>
      <c r="KQY93" s="1"/>
      <c r="KQZ93" s="1"/>
      <c r="KRA93" s="1"/>
      <c r="KRB93" s="1"/>
      <c r="KRC93" s="1"/>
      <c r="KRD93" s="1"/>
      <c r="KRE93" s="1"/>
      <c r="KRF93" s="1"/>
      <c r="KRG93" s="1"/>
      <c r="KRH93" s="1"/>
      <c r="KRI93" s="1"/>
      <c r="KRJ93" s="1"/>
      <c r="KRK93" s="1"/>
      <c r="KRL93" s="1"/>
      <c r="KRM93" s="1"/>
      <c r="KRN93" s="1"/>
      <c r="KRO93" s="1"/>
      <c r="KRP93" s="1"/>
      <c r="KRQ93" s="1"/>
      <c r="KRR93" s="1"/>
      <c r="KRS93" s="1"/>
      <c r="KRT93" s="1"/>
      <c r="KRU93" s="1"/>
      <c r="KRV93" s="1"/>
      <c r="KRW93" s="1"/>
      <c r="KRX93" s="1"/>
      <c r="KRY93" s="1"/>
      <c r="KRZ93" s="1"/>
      <c r="KSA93" s="1"/>
      <c r="KSB93" s="1"/>
      <c r="KSC93" s="1"/>
      <c r="KSD93" s="1"/>
      <c r="KSE93" s="1"/>
      <c r="KSF93" s="1"/>
      <c r="KSG93" s="1"/>
      <c r="KSH93" s="1"/>
      <c r="KSI93" s="1"/>
      <c r="KSJ93" s="1"/>
      <c r="KSK93" s="1"/>
      <c r="KSL93" s="1"/>
      <c r="KSM93" s="1"/>
      <c r="KSN93" s="1"/>
      <c r="KSO93" s="1"/>
      <c r="KSP93" s="1"/>
      <c r="KSQ93" s="1"/>
      <c r="KSR93" s="1"/>
      <c r="KSS93" s="1"/>
      <c r="KST93" s="1"/>
      <c r="KSU93" s="1"/>
      <c r="KSV93" s="1"/>
      <c r="KSW93" s="1"/>
      <c r="KSX93" s="1"/>
      <c r="KSY93" s="1"/>
      <c r="KSZ93" s="1"/>
      <c r="KTA93" s="1"/>
      <c r="KTB93" s="1"/>
      <c r="KTC93" s="1"/>
      <c r="KTD93" s="1"/>
      <c r="KTE93" s="1"/>
      <c r="KTF93" s="1"/>
      <c r="KTG93" s="1"/>
      <c r="KTH93" s="1"/>
      <c r="KTI93" s="1"/>
      <c r="KTJ93" s="1"/>
      <c r="KTK93" s="1"/>
      <c r="KTL93" s="1"/>
      <c r="KTM93" s="1"/>
      <c r="KTN93" s="1"/>
      <c r="KTO93" s="1"/>
      <c r="KTP93" s="1"/>
      <c r="KTQ93" s="1"/>
      <c r="KTR93" s="1"/>
      <c r="KTS93" s="1"/>
      <c r="KTT93" s="1"/>
      <c r="KTU93" s="1"/>
      <c r="KTV93" s="1"/>
      <c r="KTW93" s="1"/>
      <c r="KTX93" s="1"/>
      <c r="KTY93" s="1"/>
      <c r="KTZ93" s="1"/>
      <c r="KUA93" s="1"/>
      <c r="KUB93" s="1"/>
      <c r="KUC93" s="1"/>
      <c r="KUD93" s="1"/>
      <c r="KUE93" s="1"/>
      <c r="KUF93" s="1"/>
      <c r="KUG93" s="1"/>
      <c r="KUH93" s="1"/>
      <c r="KUI93" s="1"/>
      <c r="KUJ93" s="1"/>
      <c r="KUK93" s="1"/>
      <c r="KUL93" s="1"/>
      <c r="KUM93" s="1"/>
      <c r="KUN93" s="1"/>
      <c r="KUO93" s="1"/>
      <c r="KUP93" s="1"/>
      <c r="KUQ93" s="1"/>
      <c r="KUR93" s="1"/>
      <c r="KUS93" s="1"/>
      <c r="KUT93" s="1"/>
      <c r="KUU93" s="1"/>
      <c r="KUV93" s="1"/>
      <c r="KUW93" s="1"/>
      <c r="KUX93" s="1"/>
      <c r="KUY93" s="1"/>
      <c r="KUZ93" s="1"/>
      <c r="KVA93" s="1"/>
      <c r="KVB93" s="1"/>
      <c r="KVC93" s="1"/>
      <c r="KVD93" s="1"/>
      <c r="KVE93" s="1"/>
      <c r="KVF93" s="1"/>
      <c r="KVG93" s="1"/>
      <c r="KVH93" s="1"/>
      <c r="KVI93" s="1"/>
      <c r="KVJ93" s="1"/>
      <c r="KVK93" s="1"/>
      <c r="KVL93" s="1"/>
      <c r="KVM93" s="1"/>
      <c r="KVN93" s="1"/>
      <c r="KVO93" s="1"/>
      <c r="KVP93" s="1"/>
      <c r="KVQ93" s="1"/>
      <c r="KVR93" s="1"/>
      <c r="KVS93" s="1"/>
      <c r="KVT93" s="1"/>
      <c r="KVU93" s="1"/>
      <c r="KVV93" s="1"/>
      <c r="KVW93" s="1"/>
      <c r="KVX93" s="1"/>
      <c r="KVY93" s="1"/>
      <c r="KVZ93" s="1"/>
      <c r="KWA93" s="1"/>
      <c r="KWB93" s="1"/>
      <c r="KWC93" s="1"/>
      <c r="KWD93" s="1"/>
      <c r="KWE93" s="1"/>
      <c r="KWF93" s="1"/>
      <c r="KWG93" s="1"/>
      <c r="KWH93" s="1"/>
      <c r="KWI93" s="1"/>
      <c r="KWJ93" s="1"/>
      <c r="KWK93" s="1"/>
      <c r="KWL93" s="1"/>
      <c r="KWM93" s="1"/>
      <c r="KWN93" s="1"/>
      <c r="KWO93" s="1"/>
      <c r="KWP93" s="1"/>
      <c r="KWQ93" s="1"/>
      <c r="KWR93" s="1"/>
      <c r="KWS93" s="1"/>
      <c r="KWT93" s="1"/>
      <c r="KWU93" s="1"/>
      <c r="KWV93" s="1"/>
      <c r="KWW93" s="1"/>
      <c r="KWX93" s="1"/>
      <c r="KWY93" s="1"/>
      <c r="KWZ93" s="1"/>
      <c r="KXA93" s="1"/>
      <c r="KXB93" s="1"/>
      <c r="KXC93" s="1"/>
      <c r="KXD93" s="1"/>
      <c r="KXE93" s="1"/>
      <c r="KXF93" s="1"/>
      <c r="KXG93" s="1"/>
      <c r="KXH93" s="1"/>
      <c r="KXI93" s="1"/>
      <c r="KXJ93" s="1"/>
      <c r="KXK93" s="1"/>
      <c r="KXL93" s="1"/>
      <c r="KXM93" s="1"/>
      <c r="KXN93" s="1"/>
      <c r="KXO93" s="1"/>
      <c r="KXP93" s="1"/>
      <c r="KXQ93" s="1"/>
      <c r="KXR93" s="1"/>
      <c r="KXS93" s="1"/>
      <c r="KXT93" s="1"/>
      <c r="KXU93" s="1"/>
      <c r="KXV93" s="1"/>
      <c r="KXW93" s="1"/>
      <c r="KXX93" s="1"/>
      <c r="KXY93" s="1"/>
      <c r="KXZ93" s="1"/>
      <c r="KYA93" s="1"/>
      <c r="KYB93" s="1"/>
      <c r="KYC93" s="1"/>
      <c r="KYD93" s="1"/>
      <c r="KYE93" s="1"/>
      <c r="KYF93" s="1"/>
      <c r="KYG93" s="1"/>
      <c r="KYH93" s="1"/>
      <c r="KYI93" s="1"/>
      <c r="KYJ93" s="1"/>
      <c r="KYK93" s="1"/>
      <c r="KYL93" s="1"/>
      <c r="KYM93" s="1"/>
      <c r="KYN93" s="1"/>
      <c r="KYO93" s="1"/>
      <c r="KYP93" s="1"/>
      <c r="KYQ93" s="1"/>
      <c r="KYR93" s="1"/>
      <c r="KYS93" s="1"/>
      <c r="KYT93" s="1"/>
      <c r="KYU93" s="1"/>
      <c r="KYV93" s="1"/>
      <c r="KYW93" s="1"/>
      <c r="KYX93" s="1"/>
      <c r="KYY93" s="1"/>
      <c r="KYZ93" s="1"/>
      <c r="KZA93" s="1"/>
      <c r="KZB93" s="1"/>
      <c r="KZC93" s="1"/>
      <c r="KZD93" s="1"/>
      <c r="KZE93" s="1"/>
      <c r="KZF93" s="1"/>
      <c r="KZG93" s="1"/>
      <c r="KZH93" s="1"/>
      <c r="KZI93" s="1"/>
      <c r="KZJ93" s="1"/>
      <c r="KZK93" s="1"/>
      <c r="KZL93" s="1"/>
      <c r="KZM93" s="1"/>
      <c r="KZN93" s="1"/>
      <c r="KZO93" s="1"/>
      <c r="KZP93" s="1"/>
      <c r="KZQ93" s="1"/>
      <c r="KZR93" s="1"/>
      <c r="KZS93" s="1"/>
      <c r="KZT93" s="1"/>
      <c r="KZU93" s="1"/>
      <c r="KZV93" s="1"/>
      <c r="KZW93" s="1"/>
      <c r="KZX93" s="1"/>
      <c r="KZY93" s="1"/>
      <c r="KZZ93" s="1"/>
      <c r="LAA93" s="1"/>
      <c r="LAB93" s="1"/>
      <c r="LAC93" s="1"/>
      <c r="LAD93" s="1"/>
      <c r="LAE93" s="1"/>
      <c r="LAF93" s="1"/>
      <c r="LAG93" s="1"/>
      <c r="LAH93" s="1"/>
      <c r="LAI93" s="1"/>
      <c r="LAJ93" s="1"/>
      <c r="LAK93" s="1"/>
      <c r="LAL93" s="1"/>
      <c r="LAM93" s="1"/>
      <c r="LAN93" s="1"/>
      <c r="LAO93" s="1"/>
      <c r="LAP93" s="1"/>
      <c r="LAQ93" s="1"/>
      <c r="LAR93" s="1"/>
      <c r="LAS93" s="1"/>
      <c r="LAT93" s="1"/>
      <c r="LAU93" s="1"/>
      <c r="LAV93" s="1"/>
      <c r="LAW93" s="1"/>
      <c r="LAX93" s="1"/>
      <c r="LAY93" s="1"/>
      <c r="LAZ93" s="1"/>
      <c r="LBA93" s="1"/>
      <c r="LBB93" s="1"/>
      <c r="LBC93" s="1"/>
      <c r="LBD93" s="1"/>
      <c r="LBE93" s="1"/>
      <c r="LBF93" s="1"/>
      <c r="LBG93" s="1"/>
      <c r="LBH93" s="1"/>
      <c r="LBI93" s="1"/>
      <c r="LBJ93" s="1"/>
      <c r="LBK93" s="1"/>
      <c r="LBL93" s="1"/>
      <c r="LBM93" s="1"/>
      <c r="LBN93" s="1"/>
      <c r="LBO93" s="1"/>
      <c r="LBP93" s="1"/>
      <c r="LBQ93" s="1"/>
      <c r="LBR93" s="1"/>
      <c r="LBS93" s="1"/>
      <c r="LBT93" s="1"/>
      <c r="LBU93" s="1"/>
      <c r="LBV93" s="1"/>
      <c r="LBW93" s="1"/>
      <c r="LBX93" s="1"/>
      <c r="LBY93" s="1"/>
      <c r="LBZ93" s="1"/>
      <c r="LCA93" s="1"/>
      <c r="LCB93" s="1"/>
      <c r="LCC93" s="1"/>
      <c r="LCD93" s="1"/>
      <c r="LCE93" s="1"/>
      <c r="LCF93" s="1"/>
      <c r="LCG93" s="1"/>
      <c r="LCH93" s="1"/>
      <c r="LCI93" s="1"/>
      <c r="LCJ93" s="1"/>
      <c r="LCK93" s="1"/>
      <c r="LCL93" s="1"/>
      <c r="LCM93" s="1"/>
      <c r="LCN93" s="1"/>
      <c r="LCO93" s="1"/>
      <c r="LCP93" s="1"/>
      <c r="LCQ93" s="1"/>
      <c r="LCR93" s="1"/>
      <c r="LCS93" s="1"/>
      <c r="LCT93" s="1"/>
      <c r="LCU93" s="1"/>
      <c r="LCV93" s="1"/>
      <c r="LCW93" s="1"/>
      <c r="LCX93" s="1"/>
      <c r="LCY93" s="1"/>
      <c r="LCZ93" s="1"/>
      <c r="LDA93" s="1"/>
      <c r="LDB93" s="1"/>
      <c r="LDC93" s="1"/>
      <c r="LDD93" s="1"/>
      <c r="LDE93" s="1"/>
      <c r="LDF93" s="1"/>
      <c r="LDG93" s="1"/>
      <c r="LDH93" s="1"/>
      <c r="LDI93" s="1"/>
      <c r="LDJ93" s="1"/>
      <c r="LDK93" s="1"/>
      <c r="LDL93" s="1"/>
      <c r="LDM93" s="1"/>
      <c r="LDN93" s="1"/>
      <c r="LDO93" s="1"/>
      <c r="LDP93" s="1"/>
      <c r="LDQ93" s="1"/>
      <c r="LDR93" s="1"/>
      <c r="LDS93" s="1"/>
      <c r="LDT93" s="1"/>
      <c r="LDU93" s="1"/>
      <c r="LDV93" s="1"/>
      <c r="LDW93" s="1"/>
      <c r="LDX93" s="1"/>
      <c r="LDY93" s="1"/>
      <c r="LDZ93" s="1"/>
      <c r="LEA93" s="1"/>
      <c r="LEB93" s="1"/>
      <c r="LEC93" s="1"/>
      <c r="LED93" s="1"/>
      <c r="LEE93" s="1"/>
      <c r="LEF93" s="1"/>
      <c r="LEG93" s="1"/>
      <c r="LEH93" s="1"/>
      <c r="LEI93" s="1"/>
      <c r="LEJ93" s="1"/>
      <c r="LEK93" s="1"/>
      <c r="LEL93" s="1"/>
      <c r="LEM93" s="1"/>
      <c r="LEN93" s="1"/>
      <c r="LEO93" s="1"/>
      <c r="LEP93" s="1"/>
      <c r="LEQ93" s="1"/>
      <c r="LER93" s="1"/>
      <c r="LES93" s="1"/>
      <c r="LET93" s="1"/>
      <c r="LEU93" s="1"/>
      <c r="LEV93" s="1"/>
      <c r="LEW93" s="1"/>
      <c r="LEX93" s="1"/>
      <c r="LEY93" s="1"/>
      <c r="LEZ93" s="1"/>
      <c r="LFA93" s="1"/>
      <c r="LFB93" s="1"/>
      <c r="LFC93" s="1"/>
      <c r="LFD93" s="1"/>
      <c r="LFE93" s="1"/>
      <c r="LFF93" s="1"/>
      <c r="LFG93" s="1"/>
      <c r="LFH93" s="1"/>
      <c r="LFI93" s="1"/>
      <c r="LFJ93" s="1"/>
      <c r="LFK93" s="1"/>
      <c r="LFL93" s="1"/>
      <c r="LFM93" s="1"/>
      <c r="LFN93" s="1"/>
      <c r="LFO93" s="1"/>
      <c r="LFP93" s="1"/>
      <c r="LFQ93" s="1"/>
      <c r="LFR93" s="1"/>
      <c r="LFS93" s="1"/>
      <c r="LFT93" s="1"/>
      <c r="LFU93" s="1"/>
      <c r="LFV93" s="1"/>
      <c r="LFW93" s="1"/>
      <c r="LFX93" s="1"/>
      <c r="LFY93" s="1"/>
      <c r="LFZ93" s="1"/>
      <c r="LGA93" s="1"/>
      <c r="LGB93" s="1"/>
      <c r="LGC93" s="1"/>
      <c r="LGD93" s="1"/>
      <c r="LGE93" s="1"/>
      <c r="LGF93" s="1"/>
      <c r="LGG93" s="1"/>
      <c r="LGH93" s="1"/>
      <c r="LGI93" s="1"/>
      <c r="LGJ93" s="1"/>
      <c r="LGK93" s="1"/>
      <c r="LGL93" s="1"/>
      <c r="LGM93" s="1"/>
      <c r="LGN93" s="1"/>
      <c r="LGO93" s="1"/>
      <c r="LGP93" s="1"/>
      <c r="LGQ93" s="1"/>
      <c r="LGR93" s="1"/>
      <c r="LGS93" s="1"/>
      <c r="LGT93" s="1"/>
      <c r="LGU93" s="1"/>
      <c r="LGV93" s="1"/>
      <c r="LGW93" s="1"/>
      <c r="LGX93" s="1"/>
      <c r="LGY93" s="1"/>
      <c r="LGZ93" s="1"/>
      <c r="LHA93" s="1"/>
      <c r="LHB93" s="1"/>
      <c r="LHC93" s="1"/>
      <c r="LHD93" s="1"/>
      <c r="LHE93" s="1"/>
      <c r="LHF93" s="1"/>
      <c r="LHG93" s="1"/>
      <c r="LHH93" s="1"/>
      <c r="LHI93" s="1"/>
      <c r="LHJ93" s="1"/>
      <c r="LHK93" s="1"/>
      <c r="LHL93" s="1"/>
      <c r="LHM93" s="1"/>
      <c r="LHN93" s="1"/>
      <c r="LHO93" s="1"/>
      <c r="LHP93" s="1"/>
      <c r="LHQ93" s="1"/>
      <c r="LHR93" s="1"/>
      <c r="LHS93" s="1"/>
      <c r="LHT93" s="1"/>
      <c r="LHU93" s="1"/>
      <c r="LHV93" s="1"/>
      <c r="LHW93" s="1"/>
      <c r="LHX93" s="1"/>
      <c r="LHY93" s="1"/>
      <c r="LHZ93" s="1"/>
      <c r="LIA93" s="1"/>
      <c r="LIB93" s="1"/>
      <c r="LIC93" s="1"/>
      <c r="LID93" s="1"/>
      <c r="LIE93" s="1"/>
      <c r="LIF93" s="1"/>
      <c r="LIG93" s="1"/>
      <c r="LIH93" s="1"/>
      <c r="LII93" s="1"/>
      <c r="LIJ93" s="1"/>
      <c r="LIK93" s="1"/>
      <c r="LIL93" s="1"/>
      <c r="LIM93" s="1"/>
      <c r="LIN93" s="1"/>
      <c r="LIO93" s="1"/>
      <c r="LIP93" s="1"/>
      <c r="LIQ93" s="1"/>
      <c r="LIR93" s="1"/>
      <c r="LIS93" s="1"/>
      <c r="LIT93" s="1"/>
      <c r="LIU93" s="1"/>
      <c r="LIV93" s="1"/>
      <c r="LIW93" s="1"/>
      <c r="LIX93" s="1"/>
      <c r="LIY93" s="1"/>
      <c r="LIZ93" s="1"/>
      <c r="LJA93" s="1"/>
      <c r="LJB93" s="1"/>
      <c r="LJC93" s="1"/>
      <c r="LJD93" s="1"/>
      <c r="LJE93" s="1"/>
      <c r="LJF93" s="1"/>
      <c r="LJG93" s="1"/>
      <c r="LJH93" s="1"/>
      <c r="LJI93" s="1"/>
      <c r="LJJ93" s="1"/>
      <c r="LJK93" s="1"/>
      <c r="LJL93" s="1"/>
      <c r="LJM93" s="1"/>
      <c r="LJN93" s="1"/>
      <c r="LJO93" s="1"/>
      <c r="LJP93" s="1"/>
      <c r="LJQ93" s="1"/>
      <c r="LJR93" s="1"/>
      <c r="LJS93" s="1"/>
      <c r="LJT93" s="1"/>
      <c r="LJU93" s="1"/>
      <c r="LJV93" s="1"/>
      <c r="LJW93" s="1"/>
      <c r="LJX93" s="1"/>
      <c r="LJY93" s="1"/>
      <c r="LJZ93" s="1"/>
      <c r="LKA93" s="1"/>
      <c r="LKB93" s="1"/>
      <c r="LKC93" s="1"/>
      <c r="LKD93" s="1"/>
      <c r="LKE93" s="1"/>
      <c r="LKF93" s="1"/>
      <c r="LKG93" s="1"/>
      <c r="LKH93" s="1"/>
      <c r="LKI93" s="1"/>
      <c r="LKJ93" s="1"/>
      <c r="LKK93" s="1"/>
      <c r="LKL93" s="1"/>
      <c r="LKM93" s="1"/>
      <c r="LKN93" s="1"/>
      <c r="LKO93" s="1"/>
      <c r="LKP93" s="1"/>
      <c r="LKQ93" s="1"/>
      <c r="LKR93" s="1"/>
      <c r="LKS93" s="1"/>
      <c r="LKT93" s="1"/>
      <c r="LKU93" s="1"/>
      <c r="LKV93" s="1"/>
      <c r="LKW93" s="1"/>
      <c r="LKX93" s="1"/>
      <c r="LKY93" s="1"/>
      <c r="LKZ93" s="1"/>
      <c r="LLA93" s="1"/>
      <c r="LLB93" s="1"/>
      <c r="LLC93" s="1"/>
      <c r="LLD93" s="1"/>
      <c r="LLE93" s="1"/>
      <c r="LLF93" s="1"/>
      <c r="LLG93" s="1"/>
      <c r="LLH93" s="1"/>
      <c r="LLI93" s="1"/>
      <c r="LLJ93" s="1"/>
      <c r="LLK93" s="1"/>
      <c r="LLL93" s="1"/>
      <c r="LLM93" s="1"/>
      <c r="LLN93" s="1"/>
      <c r="LLO93" s="1"/>
      <c r="LLP93" s="1"/>
      <c r="LLQ93" s="1"/>
      <c r="LLR93" s="1"/>
      <c r="LLS93" s="1"/>
      <c r="LLT93" s="1"/>
      <c r="LLU93" s="1"/>
      <c r="LLV93" s="1"/>
      <c r="LLW93" s="1"/>
      <c r="LLX93" s="1"/>
      <c r="LLY93" s="1"/>
      <c r="LLZ93" s="1"/>
      <c r="LMA93" s="1"/>
      <c r="LMB93" s="1"/>
      <c r="LMC93" s="1"/>
      <c r="LMD93" s="1"/>
      <c r="LME93" s="1"/>
      <c r="LMF93" s="1"/>
      <c r="LMG93" s="1"/>
      <c r="LMH93" s="1"/>
      <c r="LMI93" s="1"/>
      <c r="LMJ93" s="1"/>
      <c r="LMK93" s="1"/>
      <c r="LML93" s="1"/>
      <c r="LMM93" s="1"/>
      <c r="LMN93" s="1"/>
      <c r="LMO93" s="1"/>
      <c r="LMP93" s="1"/>
      <c r="LMQ93" s="1"/>
      <c r="LMR93" s="1"/>
      <c r="LMS93" s="1"/>
      <c r="LMT93" s="1"/>
      <c r="LMU93" s="1"/>
      <c r="LMV93" s="1"/>
      <c r="LMW93" s="1"/>
      <c r="LMX93" s="1"/>
      <c r="LMY93" s="1"/>
      <c r="LMZ93" s="1"/>
      <c r="LNA93" s="1"/>
      <c r="LNB93" s="1"/>
      <c r="LNC93" s="1"/>
      <c r="LND93" s="1"/>
      <c r="LNE93" s="1"/>
      <c r="LNF93" s="1"/>
      <c r="LNG93" s="1"/>
      <c r="LNH93" s="1"/>
      <c r="LNI93" s="1"/>
      <c r="LNJ93" s="1"/>
      <c r="LNK93" s="1"/>
      <c r="LNL93" s="1"/>
      <c r="LNM93" s="1"/>
      <c r="LNN93" s="1"/>
      <c r="LNO93" s="1"/>
      <c r="LNP93" s="1"/>
      <c r="LNQ93" s="1"/>
      <c r="LNR93" s="1"/>
      <c r="LNS93" s="1"/>
      <c r="LNT93" s="1"/>
      <c r="LNU93" s="1"/>
      <c r="LNV93" s="1"/>
      <c r="LNW93" s="1"/>
      <c r="LNX93" s="1"/>
      <c r="LNY93" s="1"/>
      <c r="LNZ93" s="1"/>
      <c r="LOA93" s="1"/>
      <c r="LOB93" s="1"/>
      <c r="LOC93" s="1"/>
      <c r="LOD93" s="1"/>
      <c r="LOE93" s="1"/>
      <c r="LOF93" s="1"/>
      <c r="LOG93" s="1"/>
      <c r="LOH93" s="1"/>
      <c r="LOI93" s="1"/>
      <c r="LOJ93" s="1"/>
      <c r="LOK93" s="1"/>
      <c r="LOL93" s="1"/>
      <c r="LOM93" s="1"/>
      <c r="LON93" s="1"/>
      <c r="LOO93" s="1"/>
      <c r="LOP93" s="1"/>
      <c r="LOQ93" s="1"/>
      <c r="LOR93" s="1"/>
      <c r="LOS93" s="1"/>
      <c r="LOT93" s="1"/>
      <c r="LOU93" s="1"/>
      <c r="LOV93" s="1"/>
      <c r="LOW93" s="1"/>
      <c r="LOX93" s="1"/>
      <c r="LOY93" s="1"/>
      <c r="LOZ93" s="1"/>
      <c r="LPA93" s="1"/>
      <c r="LPB93" s="1"/>
      <c r="LPC93" s="1"/>
      <c r="LPD93" s="1"/>
      <c r="LPE93" s="1"/>
      <c r="LPF93" s="1"/>
      <c r="LPG93" s="1"/>
      <c r="LPH93" s="1"/>
      <c r="LPI93" s="1"/>
      <c r="LPJ93" s="1"/>
      <c r="LPK93" s="1"/>
      <c r="LPL93" s="1"/>
      <c r="LPM93" s="1"/>
      <c r="LPN93" s="1"/>
      <c r="LPO93" s="1"/>
      <c r="LPP93" s="1"/>
      <c r="LPQ93" s="1"/>
      <c r="LPR93" s="1"/>
      <c r="LPS93" s="1"/>
      <c r="LPT93" s="1"/>
      <c r="LPU93" s="1"/>
      <c r="LPV93" s="1"/>
      <c r="LPW93" s="1"/>
      <c r="LPX93" s="1"/>
      <c r="LPY93" s="1"/>
      <c r="LPZ93" s="1"/>
      <c r="LQA93" s="1"/>
      <c r="LQB93" s="1"/>
      <c r="LQC93" s="1"/>
      <c r="LQD93" s="1"/>
      <c r="LQE93" s="1"/>
      <c r="LQF93" s="1"/>
      <c r="LQG93" s="1"/>
      <c r="LQH93" s="1"/>
      <c r="LQI93" s="1"/>
      <c r="LQJ93" s="1"/>
      <c r="LQK93" s="1"/>
      <c r="LQL93" s="1"/>
      <c r="LQM93" s="1"/>
      <c r="LQN93" s="1"/>
      <c r="LQO93" s="1"/>
      <c r="LQP93" s="1"/>
      <c r="LQQ93" s="1"/>
      <c r="LQR93" s="1"/>
      <c r="LQS93" s="1"/>
      <c r="LQT93" s="1"/>
      <c r="LQU93" s="1"/>
      <c r="LQV93" s="1"/>
      <c r="LQW93" s="1"/>
      <c r="LQX93" s="1"/>
      <c r="LQY93" s="1"/>
      <c r="LQZ93" s="1"/>
      <c r="LRA93" s="1"/>
      <c r="LRB93" s="1"/>
      <c r="LRC93" s="1"/>
      <c r="LRD93" s="1"/>
      <c r="LRE93" s="1"/>
      <c r="LRF93" s="1"/>
      <c r="LRG93" s="1"/>
      <c r="LRH93" s="1"/>
      <c r="LRI93" s="1"/>
      <c r="LRJ93" s="1"/>
      <c r="LRK93" s="1"/>
      <c r="LRL93" s="1"/>
      <c r="LRM93" s="1"/>
      <c r="LRN93" s="1"/>
      <c r="LRO93" s="1"/>
      <c r="LRP93" s="1"/>
      <c r="LRQ93" s="1"/>
      <c r="LRR93" s="1"/>
      <c r="LRS93" s="1"/>
      <c r="LRT93" s="1"/>
      <c r="LRU93" s="1"/>
      <c r="LRV93" s="1"/>
      <c r="LRW93" s="1"/>
      <c r="LRX93" s="1"/>
      <c r="LRY93" s="1"/>
      <c r="LRZ93" s="1"/>
      <c r="LSA93" s="1"/>
      <c r="LSB93" s="1"/>
      <c r="LSC93" s="1"/>
      <c r="LSD93" s="1"/>
      <c r="LSE93" s="1"/>
      <c r="LSF93" s="1"/>
      <c r="LSG93" s="1"/>
      <c r="LSH93" s="1"/>
      <c r="LSI93" s="1"/>
      <c r="LSJ93" s="1"/>
      <c r="LSK93" s="1"/>
      <c r="LSL93" s="1"/>
      <c r="LSM93" s="1"/>
      <c r="LSN93" s="1"/>
      <c r="LSO93" s="1"/>
      <c r="LSP93" s="1"/>
      <c r="LSQ93" s="1"/>
      <c r="LSR93" s="1"/>
      <c r="LSS93" s="1"/>
      <c r="LST93" s="1"/>
      <c r="LSU93" s="1"/>
      <c r="LSV93" s="1"/>
      <c r="LSW93" s="1"/>
      <c r="LSX93" s="1"/>
      <c r="LSY93" s="1"/>
      <c r="LSZ93" s="1"/>
      <c r="LTA93" s="1"/>
      <c r="LTB93" s="1"/>
      <c r="LTC93" s="1"/>
      <c r="LTD93" s="1"/>
      <c r="LTE93" s="1"/>
      <c r="LTF93" s="1"/>
      <c r="LTG93" s="1"/>
      <c r="LTH93" s="1"/>
      <c r="LTI93" s="1"/>
      <c r="LTJ93" s="1"/>
      <c r="LTK93" s="1"/>
      <c r="LTL93" s="1"/>
      <c r="LTM93" s="1"/>
      <c r="LTN93" s="1"/>
      <c r="LTO93" s="1"/>
      <c r="LTP93" s="1"/>
      <c r="LTQ93" s="1"/>
      <c r="LTR93" s="1"/>
      <c r="LTS93" s="1"/>
      <c r="LTT93" s="1"/>
      <c r="LTU93" s="1"/>
      <c r="LTV93" s="1"/>
      <c r="LTW93" s="1"/>
      <c r="LTX93" s="1"/>
      <c r="LTY93" s="1"/>
      <c r="LTZ93" s="1"/>
      <c r="LUA93" s="1"/>
      <c r="LUB93" s="1"/>
      <c r="LUC93" s="1"/>
      <c r="LUD93" s="1"/>
      <c r="LUE93" s="1"/>
      <c r="LUF93" s="1"/>
      <c r="LUG93" s="1"/>
      <c r="LUH93" s="1"/>
      <c r="LUI93" s="1"/>
      <c r="LUJ93" s="1"/>
      <c r="LUK93" s="1"/>
      <c r="LUL93" s="1"/>
      <c r="LUM93" s="1"/>
      <c r="LUN93" s="1"/>
      <c r="LUO93" s="1"/>
      <c r="LUP93" s="1"/>
      <c r="LUQ93" s="1"/>
      <c r="LUR93" s="1"/>
      <c r="LUS93" s="1"/>
      <c r="LUT93" s="1"/>
      <c r="LUU93" s="1"/>
      <c r="LUV93" s="1"/>
      <c r="LUW93" s="1"/>
      <c r="LUX93" s="1"/>
      <c r="LUY93" s="1"/>
      <c r="LUZ93" s="1"/>
      <c r="LVA93" s="1"/>
      <c r="LVB93" s="1"/>
      <c r="LVC93" s="1"/>
      <c r="LVD93" s="1"/>
      <c r="LVE93" s="1"/>
      <c r="LVF93" s="1"/>
      <c r="LVG93" s="1"/>
      <c r="LVH93" s="1"/>
      <c r="LVI93" s="1"/>
      <c r="LVJ93" s="1"/>
      <c r="LVK93" s="1"/>
      <c r="LVL93" s="1"/>
      <c r="LVM93" s="1"/>
      <c r="LVN93" s="1"/>
      <c r="LVO93" s="1"/>
      <c r="LVP93" s="1"/>
      <c r="LVQ93" s="1"/>
      <c r="LVR93" s="1"/>
      <c r="LVS93" s="1"/>
      <c r="LVT93" s="1"/>
      <c r="LVU93" s="1"/>
      <c r="LVV93" s="1"/>
      <c r="LVW93" s="1"/>
      <c r="LVX93" s="1"/>
      <c r="LVY93" s="1"/>
      <c r="LVZ93" s="1"/>
      <c r="LWA93" s="1"/>
      <c r="LWB93" s="1"/>
      <c r="LWC93" s="1"/>
      <c r="LWD93" s="1"/>
      <c r="LWE93" s="1"/>
      <c r="LWF93" s="1"/>
      <c r="LWG93" s="1"/>
      <c r="LWH93" s="1"/>
      <c r="LWI93" s="1"/>
      <c r="LWJ93" s="1"/>
      <c r="LWK93" s="1"/>
      <c r="LWL93" s="1"/>
      <c r="LWM93" s="1"/>
      <c r="LWN93" s="1"/>
      <c r="LWO93" s="1"/>
      <c r="LWP93" s="1"/>
      <c r="LWQ93" s="1"/>
      <c r="LWR93" s="1"/>
      <c r="LWS93" s="1"/>
      <c r="LWT93" s="1"/>
      <c r="LWU93" s="1"/>
      <c r="LWV93" s="1"/>
      <c r="LWW93" s="1"/>
      <c r="LWX93" s="1"/>
      <c r="LWY93" s="1"/>
      <c r="LWZ93" s="1"/>
      <c r="LXA93" s="1"/>
      <c r="LXB93" s="1"/>
      <c r="LXC93" s="1"/>
      <c r="LXD93" s="1"/>
      <c r="LXE93" s="1"/>
      <c r="LXF93" s="1"/>
      <c r="LXG93" s="1"/>
      <c r="LXH93" s="1"/>
      <c r="LXI93" s="1"/>
      <c r="LXJ93" s="1"/>
      <c r="LXK93" s="1"/>
      <c r="LXL93" s="1"/>
      <c r="LXM93" s="1"/>
      <c r="LXN93" s="1"/>
      <c r="LXO93" s="1"/>
      <c r="LXP93" s="1"/>
      <c r="LXQ93" s="1"/>
      <c r="LXR93" s="1"/>
      <c r="LXS93" s="1"/>
      <c r="LXT93" s="1"/>
      <c r="LXU93" s="1"/>
      <c r="LXV93" s="1"/>
      <c r="LXW93" s="1"/>
      <c r="LXX93" s="1"/>
      <c r="LXY93" s="1"/>
      <c r="LXZ93" s="1"/>
      <c r="LYA93" s="1"/>
      <c r="LYB93" s="1"/>
      <c r="LYC93" s="1"/>
      <c r="LYD93" s="1"/>
      <c r="LYE93" s="1"/>
      <c r="LYF93" s="1"/>
      <c r="LYG93" s="1"/>
      <c r="LYH93" s="1"/>
      <c r="LYI93" s="1"/>
      <c r="LYJ93" s="1"/>
      <c r="LYK93" s="1"/>
      <c r="LYL93" s="1"/>
      <c r="LYM93" s="1"/>
      <c r="LYN93" s="1"/>
      <c r="LYO93" s="1"/>
      <c r="LYP93" s="1"/>
      <c r="LYQ93" s="1"/>
      <c r="LYR93" s="1"/>
      <c r="LYS93" s="1"/>
      <c r="LYT93" s="1"/>
      <c r="LYU93" s="1"/>
      <c r="LYV93" s="1"/>
      <c r="LYW93" s="1"/>
      <c r="LYX93" s="1"/>
      <c r="LYY93" s="1"/>
      <c r="LYZ93" s="1"/>
      <c r="LZA93" s="1"/>
      <c r="LZB93" s="1"/>
      <c r="LZC93" s="1"/>
      <c r="LZD93" s="1"/>
      <c r="LZE93" s="1"/>
      <c r="LZF93" s="1"/>
      <c r="LZG93" s="1"/>
      <c r="LZH93" s="1"/>
      <c r="LZI93" s="1"/>
      <c r="LZJ93" s="1"/>
      <c r="LZK93" s="1"/>
      <c r="LZL93" s="1"/>
      <c r="LZM93" s="1"/>
      <c r="LZN93" s="1"/>
      <c r="LZO93" s="1"/>
      <c r="LZP93" s="1"/>
      <c r="LZQ93" s="1"/>
      <c r="LZR93" s="1"/>
      <c r="LZS93" s="1"/>
      <c r="LZT93" s="1"/>
      <c r="LZU93" s="1"/>
      <c r="LZV93" s="1"/>
      <c r="LZW93" s="1"/>
      <c r="LZX93" s="1"/>
      <c r="LZY93" s="1"/>
      <c r="LZZ93" s="1"/>
      <c r="MAA93" s="1"/>
      <c r="MAB93" s="1"/>
      <c r="MAC93" s="1"/>
      <c r="MAD93" s="1"/>
      <c r="MAE93" s="1"/>
      <c r="MAF93" s="1"/>
      <c r="MAG93" s="1"/>
      <c r="MAH93" s="1"/>
      <c r="MAI93" s="1"/>
      <c r="MAJ93" s="1"/>
      <c r="MAK93" s="1"/>
      <c r="MAL93" s="1"/>
      <c r="MAM93" s="1"/>
      <c r="MAN93" s="1"/>
      <c r="MAO93" s="1"/>
      <c r="MAP93" s="1"/>
      <c r="MAQ93" s="1"/>
      <c r="MAR93" s="1"/>
      <c r="MAS93" s="1"/>
      <c r="MAT93" s="1"/>
      <c r="MAU93" s="1"/>
      <c r="MAV93" s="1"/>
      <c r="MAW93" s="1"/>
      <c r="MAX93" s="1"/>
      <c r="MAY93" s="1"/>
      <c r="MAZ93" s="1"/>
      <c r="MBA93" s="1"/>
      <c r="MBB93" s="1"/>
      <c r="MBC93" s="1"/>
      <c r="MBD93" s="1"/>
      <c r="MBE93" s="1"/>
      <c r="MBF93" s="1"/>
      <c r="MBG93" s="1"/>
      <c r="MBH93" s="1"/>
      <c r="MBI93" s="1"/>
      <c r="MBJ93" s="1"/>
      <c r="MBK93" s="1"/>
      <c r="MBL93" s="1"/>
      <c r="MBM93" s="1"/>
      <c r="MBN93" s="1"/>
      <c r="MBO93" s="1"/>
      <c r="MBP93" s="1"/>
      <c r="MBQ93" s="1"/>
      <c r="MBR93" s="1"/>
      <c r="MBS93" s="1"/>
      <c r="MBT93" s="1"/>
      <c r="MBU93" s="1"/>
      <c r="MBV93" s="1"/>
      <c r="MBW93" s="1"/>
      <c r="MBX93" s="1"/>
      <c r="MBY93" s="1"/>
      <c r="MBZ93" s="1"/>
      <c r="MCA93" s="1"/>
      <c r="MCB93" s="1"/>
      <c r="MCC93" s="1"/>
      <c r="MCD93" s="1"/>
      <c r="MCE93" s="1"/>
      <c r="MCF93" s="1"/>
      <c r="MCG93" s="1"/>
      <c r="MCH93" s="1"/>
      <c r="MCI93" s="1"/>
      <c r="MCJ93" s="1"/>
      <c r="MCK93" s="1"/>
      <c r="MCL93" s="1"/>
      <c r="MCM93" s="1"/>
      <c r="MCN93" s="1"/>
      <c r="MCO93" s="1"/>
      <c r="MCP93" s="1"/>
      <c r="MCQ93" s="1"/>
      <c r="MCR93" s="1"/>
      <c r="MCS93" s="1"/>
      <c r="MCT93" s="1"/>
      <c r="MCU93" s="1"/>
      <c r="MCV93" s="1"/>
      <c r="MCW93" s="1"/>
      <c r="MCX93" s="1"/>
      <c r="MCY93" s="1"/>
      <c r="MCZ93" s="1"/>
      <c r="MDA93" s="1"/>
      <c r="MDB93" s="1"/>
      <c r="MDC93" s="1"/>
      <c r="MDD93" s="1"/>
      <c r="MDE93" s="1"/>
      <c r="MDF93" s="1"/>
      <c r="MDG93" s="1"/>
      <c r="MDH93" s="1"/>
      <c r="MDI93" s="1"/>
      <c r="MDJ93" s="1"/>
      <c r="MDK93" s="1"/>
      <c r="MDL93" s="1"/>
      <c r="MDM93" s="1"/>
      <c r="MDN93" s="1"/>
      <c r="MDO93" s="1"/>
      <c r="MDP93" s="1"/>
      <c r="MDQ93" s="1"/>
      <c r="MDR93" s="1"/>
      <c r="MDS93" s="1"/>
      <c r="MDT93" s="1"/>
      <c r="MDU93" s="1"/>
      <c r="MDV93" s="1"/>
      <c r="MDW93" s="1"/>
      <c r="MDX93" s="1"/>
      <c r="MDY93" s="1"/>
      <c r="MDZ93" s="1"/>
      <c r="MEA93" s="1"/>
      <c r="MEB93" s="1"/>
      <c r="MEC93" s="1"/>
      <c r="MED93" s="1"/>
      <c r="MEE93" s="1"/>
      <c r="MEF93" s="1"/>
      <c r="MEG93" s="1"/>
      <c r="MEH93" s="1"/>
      <c r="MEI93" s="1"/>
      <c r="MEJ93" s="1"/>
      <c r="MEK93" s="1"/>
      <c r="MEL93" s="1"/>
      <c r="MEM93" s="1"/>
      <c r="MEN93" s="1"/>
      <c r="MEO93" s="1"/>
      <c r="MEP93" s="1"/>
      <c r="MEQ93" s="1"/>
      <c r="MER93" s="1"/>
      <c r="MES93" s="1"/>
      <c r="MET93" s="1"/>
      <c r="MEU93" s="1"/>
      <c r="MEV93" s="1"/>
      <c r="MEW93" s="1"/>
      <c r="MEX93" s="1"/>
      <c r="MEY93" s="1"/>
      <c r="MEZ93" s="1"/>
      <c r="MFA93" s="1"/>
      <c r="MFB93" s="1"/>
      <c r="MFC93" s="1"/>
      <c r="MFD93" s="1"/>
      <c r="MFE93" s="1"/>
      <c r="MFF93" s="1"/>
      <c r="MFG93" s="1"/>
      <c r="MFH93" s="1"/>
      <c r="MFI93" s="1"/>
      <c r="MFJ93" s="1"/>
      <c r="MFK93" s="1"/>
      <c r="MFL93" s="1"/>
      <c r="MFM93" s="1"/>
      <c r="MFN93" s="1"/>
      <c r="MFO93" s="1"/>
      <c r="MFP93" s="1"/>
      <c r="MFQ93" s="1"/>
      <c r="MFR93" s="1"/>
      <c r="MFS93" s="1"/>
      <c r="MFT93" s="1"/>
      <c r="MFU93" s="1"/>
      <c r="MFV93" s="1"/>
      <c r="MFW93" s="1"/>
      <c r="MFX93" s="1"/>
      <c r="MFY93" s="1"/>
      <c r="MFZ93" s="1"/>
      <c r="MGA93" s="1"/>
      <c r="MGB93" s="1"/>
      <c r="MGC93" s="1"/>
      <c r="MGD93" s="1"/>
      <c r="MGE93" s="1"/>
      <c r="MGF93" s="1"/>
      <c r="MGG93" s="1"/>
      <c r="MGH93" s="1"/>
      <c r="MGI93" s="1"/>
      <c r="MGJ93" s="1"/>
      <c r="MGK93" s="1"/>
      <c r="MGL93" s="1"/>
      <c r="MGM93" s="1"/>
      <c r="MGN93" s="1"/>
      <c r="MGO93" s="1"/>
      <c r="MGP93" s="1"/>
      <c r="MGQ93" s="1"/>
      <c r="MGR93" s="1"/>
      <c r="MGS93" s="1"/>
      <c r="MGT93" s="1"/>
      <c r="MGU93" s="1"/>
      <c r="MGV93" s="1"/>
      <c r="MGW93" s="1"/>
      <c r="MGX93" s="1"/>
      <c r="MGY93" s="1"/>
      <c r="MGZ93" s="1"/>
      <c r="MHA93" s="1"/>
      <c r="MHB93" s="1"/>
      <c r="MHC93" s="1"/>
      <c r="MHD93" s="1"/>
      <c r="MHE93" s="1"/>
      <c r="MHF93" s="1"/>
      <c r="MHG93" s="1"/>
      <c r="MHH93" s="1"/>
      <c r="MHI93" s="1"/>
      <c r="MHJ93" s="1"/>
      <c r="MHK93" s="1"/>
      <c r="MHL93" s="1"/>
      <c r="MHM93" s="1"/>
      <c r="MHN93" s="1"/>
      <c r="MHO93" s="1"/>
      <c r="MHP93" s="1"/>
      <c r="MHQ93" s="1"/>
      <c r="MHR93" s="1"/>
      <c r="MHS93" s="1"/>
      <c r="MHT93" s="1"/>
      <c r="MHU93" s="1"/>
      <c r="MHV93" s="1"/>
      <c r="MHW93" s="1"/>
      <c r="MHX93" s="1"/>
      <c r="MHY93" s="1"/>
      <c r="MHZ93" s="1"/>
      <c r="MIA93" s="1"/>
      <c r="MIB93" s="1"/>
      <c r="MIC93" s="1"/>
      <c r="MID93" s="1"/>
      <c r="MIE93" s="1"/>
      <c r="MIF93" s="1"/>
      <c r="MIG93" s="1"/>
      <c r="MIH93" s="1"/>
      <c r="MII93" s="1"/>
      <c r="MIJ93" s="1"/>
      <c r="MIK93" s="1"/>
      <c r="MIL93" s="1"/>
      <c r="MIM93" s="1"/>
      <c r="MIN93" s="1"/>
      <c r="MIO93" s="1"/>
      <c r="MIP93" s="1"/>
      <c r="MIQ93" s="1"/>
      <c r="MIR93" s="1"/>
      <c r="MIS93" s="1"/>
      <c r="MIT93" s="1"/>
      <c r="MIU93" s="1"/>
      <c r="MIV93" s="1"/>
      <c r="MIW93" s="1"/>
      <c r="MIX93" s="1"/>
      <c r="MIY93" s="1"/>
      <c r="MIZ93" s="1"/>
      <c r="MJA93" s="1"/>
      <c r="MJB93" s="1"/>
      <c r="MJC93" s="1"/>
      <c r="MJD93" s="1"/>
      <c r="MJE93" s="1"/>
      <c r="MJF93" s="1"/>
      <c r="MJG93" s="1"/>
      <c r="MJH93" s="1"/>
      <c r="MJI93" s="1"/>
      <c r="MJJ93" s="1"/>
      <c r="MJK93" s="1"/>
      <c r="MJL93" s="1"/>
      <c r="MJM93" s="1"/>
      <c r="MJN93" s="1"/>
      <c r="MJO93" s="1"/>
      <c r="MJP93" s="1"/>
      <c r="MJQ93" s="1"/>
      <c r="MJR93" s="1"/>
      <c r="MJS93" s="1"/>
      <c r="MJT93" s="1"/>
      <c r="MJU93" s="1"/>
      <c r="MJV93" s="1"/>
      <c r="MJW93" s="1"/>
      <c r="MJX93" s="1"/>
      <c r="MJY93" s="1"/>
      <c r="MJZ93" s="1"/>
      <c r="MKA93" s="1"/>
      <c r="MKB93" s="1"/>
      <c r="MKC93" s="1"/>
      <c r="MKD93" s="1"/>
      <c r="MKE93" s="1"/>
      <c r="MKF93" s="1"/>
      <c r="MKG93" s="1"/>
      <c r="MKH93" s="1"/>
      <c r="MKI93" s="1"/>
      <c r="MKJ93" s="1"/>
      <c r="MKK93" s="1"/>
      <c r="MKL93" s="1"/>
      <c r="MKM93" s="1"/>
      <c r="MKN93" s="1"/>
      <c r="MKO93" s="1"/>
      <c r="MKP93" s="1"/>
      <c r="MKQ93" s="1"/>
      <c r="MKR93" s="1"/>
      <c r="MKS93" s="1"/>
      <c r="MKT93" s="1"/>
      <c r="MKU93" s="1"/>
      <c r="MKV93" s="1"/>
      <c r="MKW93" s="1"/>
      <c r="MKX93" s="1"/>
      <c r="MKY93" s="1"/>
      <c r="MKZ93" s="1"/>
      <c r="MLA93" s="1"/>
      <c r="MLB93" s="1"/>
      <c r="MLC93" s="1"/>
      <c r="MLD93" s="1"/>
      <c r="MLE93" s="1"/>
      <c r="MLF93" s="1"/>
      <c r="MLG93" s="1"/>
      <c r="MLH93" s="1"/>
      <c r="MLI93" s="1"/>
      <c r="MLJ93" s="1"/>
      <c r="MLK93" s="1"/>
      <c r="MLL93" s="1"/>
      <c r="MLM93" s="1"/>
      <c r="MLN93" s="1"/>
      <c r="MLO93" s="1"/>
      <c r="MLP93" s="1"/>
      <c r="MLQ93" s="1"/>
      <c r="MLR93" s="1"/>
      <c r="MLS93" s="1"/>
      <c r="MLT93" s="1"/>
      <c r="MLU93" s="1"/>
      <c r="MLV93" s="1"/>
      <c r="MLW93" s="1"/>
      <c r="MLX93" s="1"/>
      <c r="MLY93" s="1"/>
      <c r="MLZ93" s="1"/>
      <c r="MMA93" s="1"/>
      <c r="MMB93" s="1"/>
      <c r="MMC93" s="1"/>
      <c r="MMD93" s="1"/>
      <c r="MME93" s="1"/>
      <c r="MMF93" s="1"/>
      <c r="MMG93" s="1"/>
      <c r="MMH93" s="1"/>
      <c r="MMI93" s="1"/>
      <c r="MMJ93" s="1"/>
      <c r="MMK93" s="1"/>
      <c r="MML93" s="1"/>
      <c r="MMM93" s="1"/>
      <c r="MMN93" s="1"/>
      <c r="MMO93" s="1"/>
      <c r="MMP93" s="1"/>
      <c r="MMQ93" s="1"/>
      <c r="MMR93" s="1"/>
      <c r="MMS93" s="1"/>
      <c r="MMT93" s="1"/>
      <c r="MMU93" s="1"/>
      <c r="MMV93" s="1"/>
      <c r="MMW93" s="1"/>
      <c r="MMX93" s="1"/>
      <c r="MMY93" s="1"/>
      <c r="MMZ93" s="1"/>
      <c r="MNA93" s="1"/>
      <c r="MNB93" s="1"/>
      <c r="MNC93" s="1"/>
      <c r="MND93" s="1"/>
      <c r="MNE93" s="1"/>
      <c r="MNF93" s="1"/>
      <c r="MNG93" s="1"/>
      <c r="MNH93" s="1"/>
      <c r="MNI93" s="1"/>
      <c r="MNJ93" s="1"/>
      <c r="MNK93" s="1"/>
      <c r="MNL93" s="1"/>
      <c r="MNM93" s="1"/>
      <c r="MNN93" s="1"/>
      <c r="MNO93" s="1"/>
      <c r="MNP93" s="1"/>
      <c r="MNQ93" s="1"/>
      <c r="MNR93" s="1"/>
      <c r="MNS93" s="1"/>
      <c r="MNT93" s="1"/>
      <c r="MNU93" s="1"/>
      <c r="MNV93" s="1"/>
      <c r="MNW93" s="1"/>
      <c r="MNX93" s="1"/>
      <c r="MNY93" s="1"/>
      <c r="MNZ93" s="1"/>
      <c r="MOA93" s="1"/>
      <c r="MOB93" s="1"/>
      <c r="MOC93" s="1"/>
      <c r="MOD93" s="1"/>
      <c r="MOE93" s="1"/>
      <c r="MOF93" s="1"/>
      <c r="MOG93" s="1"/>
      <c r="MOH93" s="1"/>
      <c r="MOI93" s="1"/>
      <c r="MOJ93" s="1"/>
      <c r="MOK93" s="1"/>
      <c r="MOL93" s="1"/>
      <c r="MOM93" s="1"/>
      <c r="MON93" s="1"/>
      <c r="MOO93" s="1"/>
      <c r="MOP93" s="1"/>
      <c r="MOQ93" s="1"/>
      <c r="MOR93" s="1"/>
      <c r="MOS93" s="1"/>
      <c r="MOT93" s="1"/>
      <c r="MOU93" s="1"/>
      <c r="MOV93" s="1"/>
      <c r="MOW93" s="1"/>
      <c r="MOX93" s="1"/>
      <c r="MOY93" s="1"/>
      <c r="MOZ93" s="1"/>
      <c r="MPA93" s="1"/>
      <c r="MPB93" s="1"/>
      <c r="MPC93" s="1"/>
      <c r="MPD93" s="1"/>
      <c r="MPE93" s="1"/>
      <c r="MPF93" s="1"/>
      <c r="MPG93" s="1"/>
      <c r="MPH93" s="1"/>
      <c r="MPI93" s="1"/>
      <c r="MPJ93" s="1"/>
      <c r="MPK93" s="1"/>
      <c r="MPL93" s="1"/>
      <c r="MPM93" s="1"/>
      <c r="MPN93" s="1"/>
      <c r="MPO93" s="1"/>
      <c r="MPP93" s="1"/>
      <c r="MPQ93" s="1"/>
      <c r="MPR93" s="1"/>
      <c r="MPS93" s="1"/>
      <c r="MPT93" s="1"/>
      <c r="MPU93" s="1"/>
      <c r="MPV93" s="1"/>
      <c r="MPW93" s="1"/>
      <c r="MPX93" s="1"/>
      <c r="MPY93" s="1"/>
      <c r="MPZ93" s="1"/>
      <c r="MQA93" s="1"/>
      <c r="MQB93" s="1"/>
      <c r="MQC93" s="1"/>
      <c r="MQD93" s="1"/>
      <c r="MQE93" s="1"/>
      <c r="MQF93" s="1"/>
      <c r="MQG93" s="1"/>
      <c r="MQH93" s="1"/>
      <c r="MQI93" s="1"/>
      <c r="MQJ93" s="1"/>
      <c r="MQK93" s="1"/>
      <c r="MQL93" s="1"/>
      <c r="MQM93" s="1"/>
      <c r="MQN93" s="1"/>
      <c r="MQO93" s="1"/>
      <c r="MQP93" s="1"/>
      <c r="MQQ93" s="1"/>
      <c r="MQR93" s="1"/>
      <c r="MQS93" s="1"/>
      <c r="MQT93" s="1"/>
      <c r="MQU93" s="1"/>
      <c r="MQV93" s="1"/>
      <c r="MQW93" s="1"/>
      <c r="MQX93" s="1"/>
      <c r="MQY93" s="1"/>
      <c r="MQZ93" s="1"/>
      <c r="MRA93" s="1"/>
      <c r="MRB93" s="1"/>
      <c r="MRC93" s="1"/>
      <c r="MRD93" s="1"/>
      <c r="MRE93" s="1"/>
      <c r="MRF93" s="1"/>
      <c r="MRG93" s="1"/>
      <c r="MRH93" s="1"/>
      <c r="MRI93" s="1"/>
      <c r="MRJ93" s="1"/>
      <c r="MRK93" s="1"/>
      <c r="MRL93" s="1"/>
      <c r="MRM93" s="1"/>
      <c r="MRN93" s="1"/>
      <c r="MRO93" s="1"/>
      <c r="MRP93" s="1"/>
      <c r="MRQ93" s="1"/>
      <c r="MRR93" s="1"/>
      <c r="MRS93" s="1"/>
      <c r="MRT93" s="1"/>
      <c r="MRU93" s="1"/>
      <c r="MRV93" s="1"/>
      <c r="MRW93" s="1"/>
      <c r="MRX93" s="1"/>
      <c r="MRY93" s="1"/>
      <c r="MRZ93" s="1"/>
      <c r="MSA93" s="1"/>
      <c r="MSB93" s="1"/>
      <c r="MSC93" s="1"/>
      <c r="MSD93" s="1"/>
      <c r="MSE93" s="1"/>
      <c r="MSF93" s="1"/>
      <c r="MSG93" s="1"/>
      <c r="MSH93" s="1"/>
      <c r="MSI93" s="1"/>
      <c r="MSJ93" s="1"/>
      <c r="MSK93" s="1"/>
      <c r="MSL93" s="1"/>
      <c r="MSM93" s="1"/>
      <c r="MSN93" s="1"/>
      <c r="MSO93" s="1"/>
      <c r="MSP93" s="1"/>
      <c r="MSQ93" s="1"/>
      <c r="MSR93" s="1"/>
      <c r="MSS93" s="1"/>
      <c r="MST93" s="1"/>
      <c r="MSU93" s="1"/>
      <c r="MSV93" s="1"/>
      <c r="MSW93" s="1"/>
      <c r="MSX93" s="1"/>
      <c r="MSY93" s="1"/>
      <c r="MSZ93" s="1"/>
      <c r="MTA93" s="1"/>
      <c r="MTB93" s="1"/>
      <c r="MTC93" s="1"/>
      <c r="MTD93" s="1"/>
      <c r="MTE93" s="1"/>
      <c r="MTF93" s="1"/>
      <c r="MTG93" s="1"/>
      <c r="MTH93" s="1"/>
      <c r="MTI93" s="1"/>
      <c r="MTJ93" s="1"/>
      <c r="MTK93" s="1"/>
      <c r="MTL93" s="1"/>
      <c r="MTM93" s="1"/>
      <c r="MTN93" s="1"/>
      <c r="MTO93" s="1"/>
      <c r="MTP93" s="1"/>
      <c r="MTQ93" s="1"/>
      <c r="MTR93" s="1"/>
      <c r="MTS93" s="1"/>
      <c r="MTT93" s="1"/>
      <c r="MTU93" s="1"/>
      <c r="MTV93" s="1"/>
      <c r="MTW93" s="1"/>
      <c r="MTX93" s="1"/>
      <c r="MTY93" s="1"/>
      <c r="MTZ93" s="1"/>
      <c r="MUA93" s="1"/>
      <c r="MUB93" s="1"/>
      <c r="MUC93" s="1"/>
      <c r="MUD93" s="1"/>
      <c r="MUE93" s="1"/>
      <c r="MUF93" s="1"/>
      <c r="MUG93" s="1"/>
      <c r="MUH93" s="1"/>
      <c r="MUI93" s="1"/>
      <c r="MUJ93" s="1"/>
      <c r="MUK93" s="1"/>
      <c r="MUL93" s="1"/>
      <c r="MUM93" s="1"/>
      <c r="MUN93" s="1"/>
      <c r="MUO93" s="1"/>
      <c r="MUP93" s="1"/>
      <c r="MUQ93" s="1"/>
      <c r="MUR93" s="1"/>
      <c r="MUS93" s="1"/>
      <c r="MUT93" s="1"/>
      <c r="MUU93" s="1"/>
      <c r="MUV93" s="1"/>
      <c r="MUW93" s="1"/>
      <c r="MUX93" s="1"/>
      <c r="MUY93" s="1"/>
      <c r="MUZ93" s="1"/>
      <c r="MVA93" s="1"/>
      <c r="MVB93" s="1"/>
      <c r="MVC93" s="1"/>
      <c r="MVD93" s="1"/>
      <c r="MVE93" s="1"/>
      <c r="MVF93" s="1"/>
      <c r="MVG93" s="1"/>
      <c r="MVH93" s="1"/>
      <c r="MVI93" s="1"/>
      <c r="MVJ93" s="1"/>
      <c r="MVK93" s="1"/>
      <c r="MVL93" s="1"/>
      <c r="MVM93" s="1"/>
      <c r="MVN93" s="1"/>
      <c r="MVO93" s="1"/>
      <c r="MVP93" s="1"/>
      <c r="MVQ93" s="1"/>
      <c r="MVR93" s="1"/>
      <c r="MVS93" s="1"/>
      <c r="MVT93" s="1"/>
      <c r="MVU93" s="1"/>
      <c r="MVV93" s="1"/>
      <c r="MVW93" s="1"/>
      <c r="MVX93" s="1"/>
      <c r="MVY93" s="1"/>
      <c r="MVZ93" s="1"/>
      <c r="MWA93" s="1"/>
      <c r="MWB93" s="1"/>
      <c r="MWC93" s="1"/>
      <c r="MWD93" s="1"/>
      <c r="MWE93" s="1"/>
      <c r="MWF93" s="1"/>
      <c r="MWG93" s="1"/>
      <c r="MWH93" s="1"/>
      <c r="MWI93" s="1"/>
      <c r="MWJ93" s="1"/>
      <c r="MWK93" s="1"/>
      <c r="MWL93" s="1"/>
      <c r="MWM93" s="1"/>
      <c r="MWN93" s="1"/>
      <c r="MWO93" s="1"/>
      <c r="MWP93" s="1"/>
      <c r="MWQ93" s="1"/>
      <c r="MWR93" s="1"/>
      <c r="MWS93" s="1"/>
      <c r="MWT93" s="1"/>
      <c r="MWU93" s="1"/>
      <c r="MWV93" s="1"/>
      <c r="MWW93" s="1"/>
      <c r="MWX93" s="1"/>
      <c r="MWY93" s="1"/>
      <c r="MWZ93" s="1"/>
      <c r="MXA93" s="1"/>
      <c r="MXB93" s="1"/>
      <c r="MXC93" s="1"/>
      <c r="MXD93" s="1"/>
      <c r="MXE93" s="1"/>
      <c r="MXF93" s="1"/>
      <c r="MXG93" s="1"/>
      <c r="MXH93" s="1"/>
      <c r="MXI93" s="1"/>
      <c r="MXJ93" s="1"/>
      <c r="MXK93" s="1"/>
      <c r="MXL93" s="1"/>
      <c r="MXM93" s="1"/>
      <c r="MXN93" s="1"/>
      <c r="MXO93" s="1"/>
      <c r="MXP93" s="1"/>
      <c r="MXQ93" s="1"/>
      <c r="MXR93" s="1"/>
      <c r="MXS93" s="1"/>
      <c r="MXT93" s="1"/>
      <c r="MXU93" s="1"/>
      <c r="MXV93" s="1"/>
      <c r="MXW93" s="1"/>
      <c r="MXX93" s="1"/>
      <c r="MXY93" s="1"/>
      <c r="MXZ93" s="1"/>
      <c r="MYA93" s="1"/>
      <c r="MYB93" s="1"/>
      <c r="MYC93" s="1"/>
      <c r="MYD93" s="1"/>
      <c r="MYE93" s="1"/>
      <c r="MYF93" s="1"/>
      <c r="MYG93" s="1"/>
      <c r="MYH93" s="1"/>
      <c r="MYI93" s="1"/>
      <c r="MYJ93" s="1"/>
      <c r="MYK93" s="1"/>
      <c r="MYL93" s="1"/>
      <c r="MYM93" s="1"/>
      <c r="MYN93" s="1"/>
      <c r="MYO93" s="1"/>
      <c r="MYP93" s="1"/>
      <c r="MYQ93" s="1"/>
      <c r="MYR93" s="1"/>
      <c r="MYS93" s="1"/>
      <c r="MYT93" s="1"/>
      <c r="MYU93" s="1"/>
      <c r="MYV93" s="1"/>
      <c r="MYW93" s="1"/>
      <c r="MYX93" s="1"/>
      <c r="MYY93" s="1"/>
      <c r="MYZ93" s="1"/>
      <c r="MZA93" s="1"/>
      <c r="MZB93" s="1"/>
      <c r="MZC93" s="1"/>
      <c r="MZD93" s="1"/>
      <c r="MZE93" s="1"/>
      <c r="MZF93" s="1"/>
      <c r="MZG93" s="1"/>
      <c r="MZH93" s="1"/>
      <c r="MZI93" s="1"/>
      <c r="MZJ93" s="1"/>
      <c r="MZK93" s="1"/>
      <c r="MZL93" s="1"/>
      <c r="MZM93" s="1"/>
      <c r="MZN93" s="1"/>
      <c r="MZO93" s="1"/>
      <c r="MZP93" s="1"/>
      <c r="MZQ93" s="1"/>
      <c r="MZR93" s="1"/>
      <c r="MZS93" s="1"/>
      <c r="MZT93" s="1"/>
      <c r="MZU93" s="1"/>
      <c r="MZV93" s="1"/>
      <c r="MZW93" s="1"/>
      <c r="MZX93" s="1"/>
      <c r="MZY93" s="1"/>
      <c r="MZZ93" s="1"/>
      <c r="NAA93" s="1"/>
      <c r="NAB93" s="1"/>
      <c r="NAC93" s="1"/>
      <c r="NAD93" s="1"/>
      <c r="NAE93" s="1"/>
      <c r="NAF93" s="1"/>
      <c r="NAG93" s="1"/>
      <c r="NAH93" s="1"/>
      <c r="NAI93" s="1"/>
      <c r="NAJ93" s="1"/>
      <c r="NAK93" s="1"/>
      <c r="NAL93" s="1"/>
      <c r="NAM93" s="1"/>
      <c r="NAN93" s="1"/>
      <c r="NAO93" s="1"/>
      <c r="NAP93" s="1"/>
      <c r="NAQ93" s="1"/>
      <c r="NAR93" s="1"/>
      <c r="NAS93" s="1"/>
      <c r="NAT93" s="1"/>
      <c r="NAU93" s="1"/>
      <c r="NAV93" s="1"/>
      <c r="NAW93" s="1"/>
      <c r="NAX93" s="1"/>
      <c r="NAY93" s="1"/>
      <c r="NAZ93" s="1"/>
      <c r="NBA93" s="1"/>
      <c r="NBB93" s="1"/>
      <c r="NBC93" s="1"/>
      <c r="NBD93" s="1"/>
      <c r="NBE93" s="1"/>
      <c r="NBF93" s="1"/>
      <c r="NBG93" s="1"/>
      <c r="NBH93" s="1"/>
      <c r="NBI93" s="1"/>
      <c r="NBJ93" s="1"/>
      <c r="NBK93" s="1"/>
      <c r="NBL93" s="1"/>
      <c r="NBM93" s="1"/>
      <c r="NBN93" s="1"/>
      <c r="NBO93" s="1"/>
      <c r="NBP93" s="1"/>
      <c r="NBQ93" s="1"/>
      <c r="NBR93" s="1"/>
      <c r="NBS93" s="1"/>
      <c r="NBT93" s="1"/>
      <c r="NBU93" s="1"/>
      <c r="NBV93" s="1"/>
      <c r="NBW93" s="1"/>
      <c r="NBX93" s="1"/>
      <c r="NBY93" s="1"/>
      <c r="NBZ93" s="1"/>
      <c r="NCA93" s="1"/>
      <c r="NCB93" s="1"/>
      <c r="NCC93" s="1"/>
      <c r="NCD93" s="1"/>
      <c r="NCE93" s="1"/>
      <c r="NCF93" s="1"/>
      <c r="NCG93" s="1"/>
      <c r="NCH93" s="1"/>
      <c r="NCI93" s="1"/>
      <c r="NCJ93" s="1"/>
      <c r="NCK93" s="1"/>
      <c r="NCL93" s="1"/>
      <c r="NCM93" s="1"/>
      <c r="NCN93" s="1"/>
      <c r="NCO93" s="1"/>
      <c r="NCP93" s="1"/>
      <c r="NCQ93" s="1"/>
      <c r="NCR93" s="1"/>
      <c r="NCS93" s="1"/>
      <c r="NCT93" s="1"/>
      <c r="NCU93" s="1"/>
      <c r="NCV93" s="1"/>
      <c r="NCW93" s="1"/>
      <c r="NCX93" s="1"/>
      <c r="NCY93" s="1"/>
      <c r="NCZ93" s="1"/>
      <c r="NDA93" s="1"/>
      <c r="NDB93" s="1"/>
      <c r="NDC93" s="1"/>
      <c r="NDD93" s="1"/>
      <c r="NDE93" s="1"/>
      <c r="NDF93" s="1"/>
      <c r="NDG93" s="1"/>
      <c r="NDH93" s="1"/>
      <c r="NDI93" s="1"/>
      <c r="NDJ93" s="1"/>
      <c r="NDK93" s="1"/>
      <c r="NDL93" s="1"/>
      <c r="NDM93" s="1"/>
      <c r="NDN93" s="1"/>
      <c r="NDO93" s="1"/>
      <c r="NDP93" s="1"/>
      <c r="NDQ93" s="1"/>
      <c r="NDR93" s="1"/>
      <c r="NDS93" s="1"/>
      <c r="NDT93" s="1"/>
      <c r="NDU93" s="1"/>
      <c r="NDV93" s="1"/>
      <c r="NDW93" s="1"/>
      <c r="NDX93" s="1"/>
      <c r="NDY93" s="1"/>
      <c r="NDZ93" s="1"/>
      <c r="NEA93" s="1"/>
      <c r="NEB93" s="1"/>
      <c r="NEC93" s="1"/>
      <c r="NED93" s="1"/>
      <c r="NEE93" s="1"/>
      <c r="NEF93" s="1"/>
      <c r="NEG93" s="1"/>
      <c r="NEH93" s="1"/>
      <c r="NEI93" s="1"/>
      <c r="NEJ93" s="1"/>
      <c r="NEK93" s="1"/>
      <c r="NEL93" s="1"/>
      <c r="NEM93" s="1"/>
      <c r="NEN93" s="1"/>
      <c r="NEO93" s="1"/>
      <c r="NEP93" s="1"/>
      <c r="NEQ93" s="1"/>
      <c r="NER93" s="1"/>
      <c r="NES93" s="1"/>
      <c r="NET93" s="1"/>
      <c r="NEU93" s="1"/>
      <c r="NEV93" s="1"/>
      <c r="NEW93" s="1"/>
      <c r="NEX93" s="1"/>
      <c r="NEY93" s="1"/>
      <c r="NEZ93" s="1"/>
      <c r="NFA93" s="1"/>
      <c r="NFB93" s="1"/>
      <c r="NFC93" s="1"/>
      <c r="NFD93" s="1"/>
      <c r="NFE93" s="1"/>
      <c r="NFF93" s="1"/>
      <c r="NFG93" s="1"/>
      <c r="NFH93" s="1"/>
      <c r="NFI93" s="1"/>
      <c r="NFJ93" s="1"/>
      <c r="NFK93" s="1"/>
      <c r="NFL93" s="1"/>
      <c r="NFM93" s="1"/>
      <c r="NFN93" s="1"/>
      <c r="NFO93" s="1"/>
      <c r="NFP93" s="1"/>
      <c r="NFQ93" s="1"/>
      <c r="NFR93" s="1"/>
      <c r="NFS93" s="1"/>
      <c r="NFT93" s="1"/>
      <c r="NFU93" s="1"/>
      <c r="NFV93" s="1"/>
      <c r="NFW93" s="1"/>
      <c r="NFX93" s="1"/>
      <c r="NFY93" s="1"/>
      <c r="NFZ93" s="1"/>
      <c r="NGA93" s="1"/>
      <c r="NGB93" s="1"/>
      <c r="NGC93" s="1"/>
      <c r="NGD93" s="1"/>
      <c r="NGE93" s="1"/>
      <c r="NGF93" s="1"/>
      <c r="NGG93" s="1"/>
      <c r="NGH93" s="1"/>
      <c r="NGI93" s="1"/>
      <c r="NGJ93" s="1"/>
      <c r="NGK93" s="1"/>
      <c r="NGL93" s="1"/>
      <c r="NGM93" s="1"/>
      <c r="NGN93" s="1"/>
      <c r="NGO93" s="1"/>
      <c r="NGP93" s="1"/>
      <c r="NGQ93" s="1"/>
      <c r="NGR93" s="1"/>
      <c r="NGS93" s="1"/>
      <c r="NGT93" s="1"/>
      <c r="NGU93" s="1"/>
      <c r="NGV93" s="1"/>
      <c r="NGW93" s="1"/>
      <c r="NGX93" s="1"/>
      <c r="NGY93" s="1"/>
      <c r="NGZ93" s="1"/>
      <c r="NHA93" s="1"/>
      <c r="NHB93" s="1"/>
      <c r="NHC93" s="1"/>
      <c r="NHD93" s="1"/>
      <c r="NHE93" s="1"/>
      <c r="NHF93" s="1"/>
      <c r="NHG93" s="1"/>
      <c r="NHH93" s="1"/>
      <c r="NHI93" s="1"/>
      <c r="NHJ93" s="1"/>
      <c r="NHK93" s="1"/>
      <c r="NHL93" s="1"/>
      <c r="NHM93" s="1"/>
      <c r="NHN93" s="1"/>
      <c r="NHO93" s="1"/>
      <c r="NHP93" s="1"/>
      <c r="NHQ93" s="1"/>
      <c r="NHR93" s="1"/>
      <c r="NHS93" s="1"/>
      <c r="NHT93" s="1"/>
      <c r="NHU93" s="1"/>
      <c r="NHV93" s="1"/>
      <c r="NHW93" s="1"/>
      <c r="NHX93" s="1"/>
      <c r="NHY93" s="1"/>
      <c r="NHZ93" s="1"/>
      <c r="NIA93" s="1"/>
      <c r="NIB93" s="1"/>
      <c r="NIC93" s="1"/>
      <c r="NID93" s="1"/>
      <c r="NIE93" s="1"/>
      <c r="NIF93" s="1"/>
      <c r="NIG93" s="1"/>
      <c r="NIH93" s="1"/>
      <c r="NII93" s="1"/>
      <c r="NIJ93" s="1"/>
      <c r="NIK93" s="1"/>
      <c r="NIL93" s="1"/>
      <c r="NIM93" s="1"/>
      <c r="NIN93" s="1"/>
      <c r="NIO93" s="1"/>
      <c r="NIP93" s="1"/>
      <c r="NIQ93" s="1"/>
      <c r="NIR93" s="1"/>
      <c r="NIS93" s="1"/>
      <c r="NIT93" s="1"/>
      <c r="NIU93" s="1"/>
      <c r="NIV93" s="1"/>
      <c r="NIW93" s="1"/>
      <c r="NIX93" s="1"/>
      <c r="NIY93" s="1"/>
      <c r="NIZ93" s="1"/>
      <c r="NJA93" s="1"/>
      <c r="NJB93" s="1"/>
      <c r="NJC93" s="1"/>
      <c r="NJD93" s="1"/>
      <c r="NJE93" s="1"/>
      <c r="NJF93" s="1"/>
      <c r="NJG93" s="1"/>
      <c r="NJH93" s="1"/>
      <c r="NJI93" s="1"/>
      <c r="NJJ93" s="1"/>
      <c r="NJK93" s="1"/>
      <c r="NJL93" s="1"/>
      <c r="NJM93" s="1"/>
      <c r="NJN93" s="1"/>
      <c r="NJO93" s="1"/>
      <c r="NJP93" s="1"/>
      <c r="NJQ93" s="1"/>
      <c r="NJR93" s="1"/>
      <c r="NJS93" s="1"/>
      <c r="NJT93" s="1"/>
      <c r="NJU93" s="1"/>
      <c r="NJV93" s="1"/>
      <c r="NJW93" s="1"/>
      <c r="NJX93" s="1"/>
      <c r="NJY93" s="1"/>
      <c r="NJZ93" s="1"/>
      <c r="NKA93" s="1"/>
      <c r="NKB93" s="1"/>
      <c r="NKC93" s="1"/>
      <c r="NKD93" s="1"/>
      <c r="NKE93" s="1"/>
      <c r="NKF93" s="1"/>
      <c r="NKG93" s="1"/>
      <c r="NKH93" s="1"/>
      <c r="NKI93" s="1"/>
      <c r="NKJ93" s="1"/>
      <c r="NKK93" s="1"/>
      <c r="NKL93" s="1"/>
      <c r="NKM93" s="1"/>
      <c r="NKN93" s="1"/>
      <c r="NKO93" s="1"/>
      <c r="NKP93" s="1"/>
      <c r="NKQ93" s="1"/>
      <c r="NKR93" s="1"/>
      <c r="NKS93" s="1"/>
      <c r="NKT93" s="1"/>
      <c r="NKU93" s="1"/>
      <c r="NKV93" s="1"/>
      <c r="NKW93" s="1"/>
      <c r="NKX93" s="1"/>
      <c r="NKY93" s="1"/>
      <c r="NKZ93" s="1"/>
      <c r="NLA93" s="1"/>
      <c r="NLB93" s="1"/>
      <c r="NLC93" s="1"/>
      <c r="NLD93" s="1"/>
      <c r="NLE93" s="1"/>
      <c r="NLF93" s="1"/>
      <c r="NLG93" s="1"/>
      <c r="NLH93" s="1"/>
      <c r="NLI93" s="1"/>
      <c r="NLJ93" s="1"/>
      <c r="NLK93" s="1"/>
      <c r="NLL93" s="1"/>
      <c r="NLM93" s="1"/>
      <c r="NLN93" s="1"/>
      <c r="NLO93" s="1"/>
      <c r="NLP93" s="1"/>
      <c r="NLQ93" s="1"/>
      <c r="NLR93" s="1"/>
      <c r="NLS93" s="1"/>
      <c r="NLT93" s="1"/>
      <c r="NLU93" s="1"/>
      <c r="NLV93" s="1"/>
      <c r="NLW93" s="1"/>
      <c r="NLX93" s="1"/>
      <c r="NLY93" s="1"/>
      <c r="NLZ93" s="1"/>
      <c r="NMA93" s="1"/>
      <c r="NMB93" s="1"/>
      <c r="NMC93" s="1"/>
      <c r="NMD93" s="1"/>
      <c r="NME93" s="1"/>
      <c r="NMF93" s="1"/>
      <c r="NMG93" s="1"/>
      <c r="NMH93" s="1"/>
      <c r="NMI93" s="1"/>
      <c r="NMJ93" s="1"/>
      <c r="NMK93" s="1"/>
      <c r="NML93" s="1"/>
      <c r="NMM93" s="1"/>
      <c r="NMN93" s="1"/>
      <c r="NMO93" s="1"/>
      <c r="NMP93" s="1"/>
      <c r="NMQ93" s="1"/>
      <c r="NMR93" s="1"/>
      <c r="NMS93" s="1"/>
      <c r="NMT93" s="1"/>
      <c r="NMU93" s="1"/>
      <c r="NMV93" s="1"/>
      <c r="NMW93" s="1"/>
      <c r="NMX93" s="1"/>
      <c r="NMY93" s="1"/>
      <c r="NMZ93" s="1"/>
      <c r="NNA93" s="1"/>
      <c r="NNB93" s="1"/>
      <c r="NNC93" s="1"/>
      <c r="NND93" s="1"/>
      <c r="NNE93" s="1"/>
      <c r="NNF93" s="1"/>
      <c r="NNG93" s="1"/>
      <c r="NNH93" s="1"/>
      <c r="NNI93" s="1"/>
      <c r="NNJ93" s="1"/>
      <c r="NNK93" s="1"/>
      <c r="NNL93" s="1"/>
      <c r="NNM93" s="1"/>
      <c r="NNN93" s="1"/>
      <c r="NNO93" s="1"/>
      <c r="NNP93" s="1"/>
      <c r="NNQ93" s="1"/>
      <c r="NNR93" s="1"/>
      <c r="NNS93" s="1"/>
      <c r="NNT93" s="1"/>
      <c r="NNU93" s="1"/>
      <c r="NNV93" s="1"/>
      <c r="NNW93" s="1"/>
      <c r="NNX93" s="1"/>
      <c r="NNY93" s="1"/>
      <c r="NNZ93" s="1"/>
      <c r="NOA93" s="1"/>
      <c r="NOB93" s="1"/>
      <c r="NOC93" s="1"/>
      <c r="NOD93" s="1"/>
      <c r="NOE93" s="1"/>
      <c r="NOF93" s="1"/>
      <c r="NOG93" s="1"/>
      <c r="NOH93" s="1"/>
      <c r="NOI93" s="1"/>
      <c r="NOJ93" s="1"/>
      <c r="NOK93" s="1"/>
      <c r="NOL93" s="1"/>
      <c r="NOM93" s="1"/>
      <c r="NON93" s="1"/>
      <c r="NOO93" s="1"/>
      <c r="NOP93" s="1"/>
      <c r="NOQ93" s="1"/>
      <c r="NOR93" s="1"/>
      <c r="NOS93" s="1"/>
      <c r="NOT93" s="1"/>
      <c r="NOU93" s="1"/>
      <c r="NOV93" s="1"/>
      <c r="NOW93" s="1"/>
      <c r="NOX93" s="1"/>
      <c r="NOY93" s="1"/>
      <c r="NOZ93" s="1"/>
      <c r="NPA93" s="1"/>
      <c r="NPB93" s="1"/>
      <c r="NPC93" s="1"/>
      <c r="NPD93" s="1"/>
      <c r="NPE93" s="1"/>
      <c r="NPF93" s="1"/>
      <c r="NPG93" s="1"/>
      <c r="NPH93" s="1"/>
      <c r="NPI93" s="1"/>
      <c r="NPJ93" s="1"/>
      <c r="NPK93" s="1"/>
      <c r="NPL93" s="1"/>
      <c r="NPM93" s="1"/>
      <c r="NPN93" s="1"/>
      <c r="NPO93" s="1"/>
      <c r="NPP93" s="1"/>
      <c r="NPQ93" s="1"/>
      <c r="NPR93" s="1"/>
      <c r="NPS93" s="1"/>
      <c r="NPT93" s="1"/>
      <c r="NPU93" s="1"/>
      <c r="NPV93" s="1"/>
      <c r="NPW93" s="1"/>
      <c r="NPX93" s="1"/>
      <c r="NPY93" s="1"/>
      <c r="NPZ93" s="1"/>
      <c r="NQA93" s="1"/>
      <c r="NQB93" s="1"/>
      <c r="NQC93" s="1"/>
      <c r="NQD93" s="1"/>
      <c r="NQE93" s="1"/>
      <c r="NQF93" s="1"/>
      <c r="NQG93" s="1"/>
      <c r="NQH93" s="1"/>
      <c r="NQI93" s="1"/>
      <c r="NQJ93" s="1"/>
      <c r="NQK93" s="1"/>
      <c r="NQL93" s="1"/>
      <c r="NQM93" s="1"/>
      <c r="NQN93" s="1"/>
      <c r="NQO93" s="1"/>
      <c r="NQP93" s="1"/>
      <c r="NQQ93" s="1"/>
      <c r="NQR93" s="1"/>
      <c r="NQS93" s="1"/>
      <c r="NQT93" s="1"/>
      <c r="NQU93" s="1"/>
      <c r="NQV93" s="1"/>
      <c r="NQW93" s="1"/>
      <c r="NQX93" s="1"/>
      <c r="NQY93" s="1"/>
      <c r="NQZ93" s="1"/>
      <c r="NRA93" s="1"/>
      <c r="NRB93" s="1"/>
      <c r="NRC93" s="1"/>
      <c r="NRD93" s="1"/>
      <c r="NRE93" s="1"/>
      <c r="NRF93" s="1"/>
      <c r="NRG93" s="1"/>
      <c r="NRH93" s="1"/>
      <c r="NRI93" s="1"/>
      <c r="NRJ93" s="1"/>
      <c r="NRK93" s="1"/>
      <c r="NRL93" s="1"/>
      <c r="NRM93" s="1"/>
      <c r="NRN93" s="1"/>
      <c r="NRO93" s="1"/>
      <c r="NRP93" s="1"/>
      <c r="NRQ93" s="1"/>
      <c r="NRR93" s="1"/>
      <c r="NRS93" s="1"/>
      <c r="NRT93" s="1"/>
      <c r="NRU93" s="1"/>
      <c r="NRV93" s="1"/>
      <c r="NRW93" s="1"/>
      <c r="NRX93" s="1"/>
      <c r="NRY93" s="1"/>
      <c r="NRZ93" s="1"/>
      <c r="NSA93" s="1"/>
      <c r="NSB93" s="1"/>
      <c r="NSC93" s="1"/>
      <c r="NSD93" s="1"/>
      <c r="NSE93" s="1"/>
      <c r="NSF93" s="1"/>
      <c r="NSG93" s="1"/>
      <c r="NSH93" s="1"/>
      <c r="NSI93" s="1"/>
      <c r="NSJ93" s="1"/>
      <c r="NSK93" s="1"/>
      <c r="NSL93" s="1"/>
      <c r="NSM93" s="1"/>
      <c r="NSN93" s="1"/>
      <c r="NSO93" s="1"/>
      <c r="NSP93" s="1"/>
      <c r="NSQ93" s="1"/>
      <c r="NSR93" s="1"/>
      <c r="NSS93" s="1"/>
      <c r="NST93" s="1"/>
      <c r="NSU93" s="1"/>
      <c r="NSV93" s="1"/>
      <c r="NSW93" s="1"/>
      <c r="NSX93" s="1"/>
      <c r="NSY93" s="1"/>
      <c r="NSZ93" s="1"/>
      <c r="NTA93" s="1"/>
      <c r="NTB93" s="1"/>
      <c r="NTC93" s="1"/>
      <c r="NTD93" s="1"/>
      <c r="NTE93" s="1"/>
      <c r="NTF93" s="1"/>
      <c r="NTG93" s="1"/>
      <c r="NTH93" s="1"/>
      <c r="NTI93" s="1"/>
      <c r="NTJ93" s="1"/>
      <c r="NTK93" s="1"/>
      <c r="NTL93" s="1"/>
      <c r="NTM93" s="1"/>
      <c r="NTN93" s="1"/>
      <c r="NTO93" s="1"/>
      <c r="NTP93" s="1"/>
      <c r="NTQ93" s="1"/>
      <c r="NTR93" s="1"/>
      <c r="NTS93" s="1"/>
      <c r="NTT93" s="1"/>
      <c r="NTU93" s="1"/>
      <c r="NTV93" s="1"/>
      <c r="NTW93" s="1"/>
      <c r="NTX93" s="1"/>
      <c r="NTY93" s="1"/>
      <c r="NTZ93" s="1"/>
      <c r="NUA93" s="1"/>
      <c r="NUB93" s="1"/>
      <c r="NUC93" s="1"/>
      <c r="NUD93" s="1"/>
      <c r="NUE93" s="1"/>
      <c r="NUF93" s="1"/>
      <c r="NUG93" s="1"/>
      <c r="NUH93" s="1"/>
      <c r="NUI93" s="1"/>
      <c r="NUJ93" s="1"/>
      <c r="NUK93" s="1"/>
      <c r="NUL93" s="1"/>
      <c r="NUM93" s="1"/>
      <c r="NUN93" s="1"/>
      <c r="NUO93" s="1"/>
      <c r="NUP93" s="1"/>
      <c r="NUQ93" s="1"/>
      <c r="NUR93" s="1"/>
      <c r="NUS93" s="1"/>
      <c r="NUT93" s="1"/>
      <c r="NUU93" s="1"/>
      <c r="NUV93" s="1"/>
      <c r="NUW93" s="1"/>
      <c r="NUX93" s="1"/>
      <c r="NUY93" s="1"/>
      <c r="NUZ93" s="1"/>
      <c r="NVA93" s="1"/>
      <c r="NVB93" s="1"/>
      <c r="NVC93" s="1"/>
      <c r="NVD93" s="1"/>
      <c r="NVE93" s="1"/>
      <c r="NVF93" s="1"/>
      <c r="NVG93" s="1"/>
      <c r="NVH93" s="1"/>
      <c r="NVI93" s="1"/>
      <c r="NVJ93" s="1"/>
      <c r="NVK93" s="1"/>
      <c r="NVL93" s="1"/>
      <c r="NVM93" s="1"/>
      <c r="NVN93" s="1"/>
      <c r="NVO93" s="1"/>
      <c r="NVP93" s="1"/>
      <c r="NVQ93" s="1"/>
      <c r="NVR93" s="1"/>
      <c r="NVS93" s="1"/>
      <c r="NVT93" s="1"/>
      <c r="NVU93" s="1"/>
      <c r="NVV93" s="1"/>
      <c r="NVW93" s="1"/>
      <c r="NVX93" s="1"/>
      <c r="NVY93" s="1"/>
      <c r="NVZ93" s="1"/>
      <c r="NWA93" s="1"/>
      <c r="NWB93" s="1"/>
      <c r="NWC93" s="1"/>
      <c r="NWD93" s="1"/>
      <c r="NWE93" s="1"/>
      <c r="NWF93" s="1"/>
      <c r="NWG93" s="1"/>
      <c r="NWH93" s="1"/>
      <c r="NWI93" s="1"/>
      <c r="NWJ93" s="1"/>
      <c r="NWK93" s="1"/>
      <c r="NWL93" s="1"/>
      <c r="NWM93" s="1"/>
      <c r="NWN93" s="1"/>
      <c r="NWO93" s="1"/>
      <c r="NWP93" s="1"/>
      <c r="NWQ93" s="1"/>
      <c r="NWR93" s="1"/>
      <c r="NWS93" s="1"/>
      <c r="NWT93" s="1"/>
      <c r="NWU93" s="1"/>
      <c r="NWV93" s="1"/>
      <c r="NWW93" s="1"/>
      <c r="NWX93" s="1"/>
      <c r="NWY93" s="1"/>
      <c r="NWZ93" s="1"/>
      <c r="NXA93" s="1"/>
      <c r="NXB93" s="1"/>
      <c r="NXC93" s="1"/>
      <c r="NXD93" s="1"/>
      <c r="NXE93" s="1"/>
      <c r="NXF93" s="1"/>
      <c r="NXG93" s="1"/>
      <c r="NXH93" s="1"/>
      <c r="NXI93" s="1"/>
      <c r="NXJ93" s="1"/>
      <c r="NXK93" s="1"/>
      <c r="NXL93" s="1"/>
      <c r="NXM93" s="1"/>
      <c r="NXN93" s="1"/>
      <c r="NXO93" s="1"/>
      <c r="NXP93" s="1"/>
      <c r="NXQ93" s="1"/>
      <c r="NXR93" s="1"/>
      <c r="NXS93" s="1"/>
      <c r="NXT93" s="1"/>
      <c r="NXU93" s="1"/>
      <c r="NXV93" s="1"/>
      <c r="NXW93" s="1"/>
      <c r="NXX93" s="1"/>
      <c r="NXY93" s="1"/>
      <c r="NXZ93" s="1"/>
      <c r="NYA93" s="1"/>
      <c r="NYB93" s="1"/>
      <c r="NYC93" s="1"/>
      <c r="NYD93" s="1"/>
      <c r="NYE93" s="1"/>
      <c r="NYF93" s="1"/>
      <c r="NYG93" s="1"/>
      <c r="NYH93" s="1"/>
      <c r="NYI93" s="1"/>
      <c r="NYJ93" s="1"/>
      <c r="NYK93" s="1"/>
      <c r="NYL93" s="1"/>
      <c r="NYM93" s="1"/>
      <c r="NYN93" s="1"/>
      <c r="NYO93" s="1"/>
      <c r="NYP93" s="1"/>
      <c r="NYQ93" s="1"/>
      <c r="NYR93" s="1"/>
      <c r="NYS93" s="1"/>
      <c r="NYT93" s="1"/>
      <c r="NYU93" s="1"/>
      <c r="NYV93" s="1"/>
      <c r="NYW93" s="1"/>
      <c r="NYX93" s="1"/>
      <c r="NYY93" s="1"/>
      <c r="NYZ93" s="1"/>
      <c r="NZA93" s="1"/>
      <c r="NZB93" s="1"/>
      <c r="NZC93" s="1"/>
      <c r="NZD93" s="1"/>
      <c r="NZE93" s="1"/>
      <c r="NZF93" s="1"/>
      <c r="NZG93" s="1"/>
      <c r="NZH93" s="1"/>
      <c r="NZI93" s="1"/>
      <c r="NZJ93" s="1"/>
      <c r="NZK93" s="1"/>
      <c r="NZL93" s="1"/>
      <c r="NZM93" s="1"/>
      <c r="NZN93" s="1"/>
      <c r="NZO93" s="1"/>
      <c r="NZP93" s="1"/>
      <c r="NZQ93" s="1"/>
      <c r="NZR93" s="1"/>
      <c r="NZS93" s="1"/>
      <c r="NZT93" s="1"/>
      <c r="NZU93" s="1"/>
      <c r="NZV93" s="1"/>
      <c r="NZW93" s="1"/>
      <c r="NZX93" s="1"/>
      <c r="NZY93" s="1"/>
      <c r="NZZ93" s="1"/>
      <c r="OAA93" s="1"/>
      <c r="OAB93" s="1"/>
      <c r="OAC93" s="1"/>
      <c r="OAD93" s="1"/>
      <c r="OAE93" s="1"/>
      <c r="OAF93" s="1"/>
      <c r="OAG93" s="1"/>
      <c r="OAH93" s="1"/>
      <c r="OAI93" s="1"/>
      <c r="OAJ93" s="1"/>
      <c r="OAK93" s="1"/>
      <c r="OAL93" s="1"/>
      <c r="OAM93" s="1"/>
      <c r="OAN93" s="1"/>
      <c r="OAO93" s="1"/>
      <c r="OAP93" s="1"/>
      <c r="OAQ93" s="1"/>
      <c r="OAR93" s="1"/>
      <c r="OAS93" s="1"/>
      <c r="OAT93" s="1"/>
      <c r="OAU93" s="1"/>
      <c r="OAV93" s="1"/>
      <c r="OAW93" s="1"/>
      <c r="OAX93" s="1"/>
      <c r="OAY93" s="1"/>
      <c r="OAZ93" s="1"/>
      <c r="OBA93" s="1"/>
      <c r="OBB93" s="1"/>
      <c r="OBC93" s="1"/>
      <c r="OBD93" s="1"/>
      <c r="OBE93" s="1"/>
      <c r="OBF93" s="1"/>
      <c r="OBG93" s="1"/>
      <c r="OBH93" s="1"/>
      <c r="OBI93" s="1"/>
      <c r="OBJ93" s="1"/>
      <c r="OBK93" s="1"/>
      <c r="OBL93" s="1"/>
      <c r="OBM93" s="1"/>
      <c r="OBN93" s="1"/>
      <c r="OBO93" s="1"/>
      <c r="OBP93" s="1"/>
      <c r="OBQ93" s="1"/>
      <c r="OBR93" s="1"/>
      <c r="OBS93" s="1"/>
      <c r="OBT93" s="1"/>
      <c r="OBU93" s="1"/>
      <c r="OBV93" s="1"/>
      <c r="OBW93" s="1"/>
      <c r="OBX93" s="1"/>
      <c r="OBY93" s="1"/>
      <c r="OBZ93" s="1"/>
      <c r="OCA93" s="1"/>
      <c r="OCB93" s="1"/>
      <c r="OCC93" s="1"/>
      <c r="OCD93" s="1"/>
      <c r="OCE93" s="1"/>
      <c r="OCF93" s="1"/>
      <c r="OCG93" s="1"/>
      <c r="OCH93" s="1"/>
      <c r="OCI93" s="1"/>
      <c r="OCJ93" s="1"/>
      <c r="OCK93" s="1"/>
      <c r="OCL93" s="1"/>
      <c r="OCM93" s="1"/>
      <c r="OCN93" s="1"/>
      <c r="OCO93" s="1"/>
      <c r="OCP93" s="1"/>
      <c r="OCQ93" s="1"/>
      <c r="OCR93" s="1"/>
      <c r="OCS93" s="1"/>
      <c r="OCT93" s="1"/>
      <c r="OCU93" s="1"/>
      <c r="OCV93" s="1"/>
      <c r="OCW93" s="1"/>
      <c r="OCX93" s="1"/>
      <c r="OCY93" s="1"/>
      <c r="OCZ93" s="1"/>
      <c r="ODA93" s="1"/>
      <c r="ODB93" s="1"/>
      <c r="ODC93" s="1"/>
      <c r="ODD93" s="1"/>
      <c r="ODE93" s="1"/>
      <c r="ODF93" s="1"/>
      <c r="ODG93" s="1"/>
      <c r="ODH93" s="1"/>
      <c r="ODI93" s="1"/>
      <c r="ODJ93" s="1"/>
      <c r="ODK93" s="1"/>
      <c r="ODL93" s="1"/>
      <c r="ODM93" s="1"/>
      <c r="ODN93" s="1"/>
      <c r="ODO93" s="1"/>
      <c r="ODP93" s="1"/>
      <c r="ODQ93" s="1"/>
      <c r="ODR93" s="1"/>
      <c r="ODS93" s="1"/>
      <c r="ODT93" s="1"/>
      <c r="ODU93" s="1"/>
      <c r="ODV93" s="1"/>
      <c r="ODW93" s="1"/>
      <c r="ODX93" s="1"/>
      <c r="ODY93" s="1"/>
      <c r="ODZ93" s="1"/>
      <c r="OEA93" s="1"/>
      <c r="OEB93" s="1"/>
      <c r="OEC93" s="1"/>
      <c r="OED93" s="1"/>
      <c r="OEE93" s="1"/>
      <c r="OEF93" s="1"/>
      <c r="OEG93" s="1"/>
      <c r="OEH93" s="1"/>
      <c r="OEI93" s="1"/>
      <c r="OEJ93" s="1"/>
      <c r="OEK93" s="1"/>
      <c r="OEL93" s="1"/>
      <c r="OEM93" s="1"/>
      <c r="OEN93" s="1"/>
      <c r="OEO93" s="1"/>
      <c r="OEP93" s="1"/>
      <c r="OEQ93" s="1"/>
      <c r="OER93" s="1"/>
      <c r="OES93" s="1"/>
      <c r="OET93" s="1"/>
      <c r="OEU93" s="1"/>
      <c r="OEV93" s="1"/>
      <c r="OEW93" s="1"/>
      <c r="OEX93" s="1"/>
      <c r="OEY93" s="1"/>
      <c r="OEZ93" s="1"/>
      <c r="OFA93" s="1"/>
      <c r="OFB93" s="1"/>
      <c r="OFC93" s="1"/>
      <c r="OFD93" s="1"/>
      <c r="OFE93" s="1"/>
      <c r="OFF93" s="1"/>
      <c r="OFG93" s="1"/>
      <c r="OFH93" s="1"/>
      <c r="OFI93" s="1"/>
      <c r="OFJ93" s="1"/>
      <c r="OFK93" s="1"/>
      <c r="OFL93" s="1"/>
      <c r="OFM93" s="1"/>
      <c r="OFN93" s="1"/>
      <c r="OFO93" s="1"/>
      <c r="OFP93" s="1"/>
      <c r="OFQ93" s="1"/>
      <c r="OFR93" s="1"/>
      <c r="OFS93" s="1"/>
      <c r="OFT93" s="1"/>
      <c r="OFU93" s="1"/>
      <c r="OFV93" s="1"/>
      <c r="OFW93" s="1"/>
      <c r="OFX93" s="1"/>
      <c r="OFY93" s="1"/>
      <c r="OFZ93" s="1"/>
      <c r="OGA93" s="1"/>
      <c r="OGB93" s="1"/>
      <c r="OGC93" s="1"/>
      <c r="OGD93" s="1"/>
      <c r="OGE93" s="1"/>
      <c r="OGF93" s="1"/>
      <c r="OGG93" s="1"/>
      <c r="OGH93" s="1"/>
      <c r="OGI93" s="1"/>
      <c r="OGJ93" s="1"/>
      <c r="OGK93" s="1"/>
      <c r="OGL93" s="1"/>
      <c r="OGM93" s="1"/>
      <c r="OGN93" s="1"/>
      <c r="OGO93" s="1"/>
      <c r="OGP93" s="1"/>
      <c r="OGQ93" s="1"/>
      <c r="OGR93" s="1"/>
      <c r="OGS93" s="1"/>
      <c r="OGT93" s="1"/>
      <c r="OGU93" s="1"/>
      <c r="OGV93" s="1"/>
      <c r="OGW93" s="1"/>
      <c r="OGX93" s="1"/>
      <c r="OGY93" s="1"/>
      <c r="OGZ93" s="1"/>
      <c r="OHA93" s="1"/>
      <c r="OHB93" s="1"/>
      <c r="OHC93" s="1"/>
      <c r="OHD93" s="1"/>
      <c r="OHE93" s="1"/>
      <c r="OHF93" s="1"/>
      <c r="OHG93" s="1"/>
      <c r="OHH93" s="1"/>
      <c r="OHI93" s="1"/>
      <c r="OHJ93" s="1"/>
      <c r="OHK93" s="1"/>
      <c r="OHL93" s="1"/>
      <c r="OHM93" s="1"/>
      <c r="OHN93" s="1"/>
      <c r="OHO93" s="1"/>
      <c r="OHP93" s="1"/>
      <c r="OHQ93" s="1"/>
      <c r="OHR93" s="1"/>
      <c r="OHS93" s="1"/>
      <c r="OHT93" s="1"/>
      <c r="OHU93" s="1"/>
      <c r="OHV93" s="1"/>
      <c r="OHW93" s="1"/>
      <c r="OHX93" s="1"/>
      <c r="OHY93" s="1"/>
      <c r="OHZ93" s="1"/>
      <c r="OIA93" s="1"/>
      <c r="OIB93" s="1"/>
      <c r="OIC93" s="1"/>
      <c r="OID93" s="1"/>
      <c r="OIE93" s="1"/>
      <c r="OIF93" s="1"/>
      <c r="OIG93" s="1"/>
      <c r="OIH93" s="1"/>
      <c r="OII93" s="1"/>
      <c r="OIJ93" s="1"/>
      <c r="OIK93" s="1"/>
      <c r="OIL93" s="1"/>
      <c r="OIM93" s="1"/>
      <c r="OIN93" s="1"/>
      <c r="OIO93" s="1"/>
      <c r="OIP93" s="1"/>
      <c r="OIQ93" s="1"/>
      <c r="OIR93" s="1"/>
      <c r="OIS93" s="1"/>
      <c r="OIT93" s="1"/>
      <c r="OIU93" s="1"/>
      <c r="OIV93" s="1"/>
      <c r="OIW93" s="1"/>
      <c r="OIX93" s="1"/>
      <c r="OIY93" s="1"/>
      <c r="OIZ93" s="1"/>
      <c r="OJA93" s="1"/>
      <c r="OJB93" s="1"/>
      <c r="OJC93" s="1"/>
      <c r="OJD93" s="1"/>
      <c r="OJE93" s="1"/>
      <c r="OJF93" s="1"/>
      <c r="OJG93" s="1"/>
      <c r="OJH93" s="1"/>
      <c r="OJI93" s="1"/>
      <c r="OJJ93" s="1"/>
      <c r="OJK93" s="1"/>
      <c r="OJL93" s="1"/>
      <c r="OJM93" s="1"/>
      <c r="OJN93" s="1"/>
      <c r="OJO93" s="1"/>
      <c r="OJP93" s="1"/>
      <c r="OJQ93" s="1"/>
      <c r="OJR93" s="1"/>
      <c r="OJS93" s="1"/>
      <c r="OJT93" s="1"/>
      <c r="OJU93" s="1"/>
      <c r="OJV93" s="1"/>
      <c r="OJW93" s="1"/>
      <c r="OJX93" s="1"/>
      <c r="OJY93" s="1"/>
      <c r="OJZ93" s="1"/>
      <c r="OKA93" s="1"/>
      <c r="OKB93" s="1"/>
      <c r="OKC93" s="1"/>
      <c r="OKD93" s="1"/>
      <c r="OKE93" s="1"/>
      <c r="OKF93" s="1"/>
      <c r="OKG93" s="1"/>
      <c r="OKH93" s="1"/>
      <c r="OKI93" s="1"/>
      <c r="OKJ93" s="1"/>
      <c r="OKK93" s="1"/>
      <c r="OKL93" s="1"/>
      <c r="OKM93" s="1"/>
      <c r="OKN93" s="1"/>
      <c r="OKO93" s="1"/>
      <c r="OKP93" s="1"/>
      <c r="OKQ93" s="1"/>
      <c r="OKR93" s="1"/>
      <c r="OKS93" s="1"/>
      <c r="OKT93" s="1"/>
      <c r="OKU93" s="1"/>
      <c r="OKV93" s="1"/>
      <c r="OKW93" s="1"/>
      <c r="OKX93" s="1"/>
      <c r="OKY93" s="1"/>
      <c r="OKZ93" s="1"/>
      <c r="OLA93" s="1"/>
      <c r="OLB93" s="1"/>
      <c r="OLC93" s="1"/>
      <c r="OLD93" s="1"/>
      <c r="OLE93" s="1"/>
      <c r="OLF93" s="1"/>
      <c r="OLG93" s="1"/>
      <c r="OLH93" s="1"/>
      <c r="OLI93" s="1"/>
      <c r="OLJ93" s="1"/>
      <c r="OLK93" s="1"/>
      <c r="OLL93" s="1"/>
      <c r="OLM93" s="1"/>
      <c r="OLN93" s="1"/>
      <c r="OLO93" s="1"/>
      <c r="OLP93" s="1"/>
      <c r="OLQ93" s="1"/>
      <c r="OLR93" s="1"/>
      <c r="OLS93" s="1"/>
      <c r="OLT93" s="1"/>
      <c r="OLU93" s="1"/>
      <c r="OLV93" s="1"/>
      <c r="OLW93" s="1"/>
      <c r="OLX93" s="1"/>
      <c r="OLY93" s="1"/>
      <c r="OLZ93" s="1"/>
      <c r="OMA93" s="1"/>
      <c r="OMB93" s="1"/>
      <c r="OMC93" s="1"/>
      <c r="OMD93" s="1"/>
      <c r="OME93" s="1"/>
      <c r="OMF93" s="1"/>
      <c r="OMG93" s="1"/>
      <c r="OMH93" s="1"/>
      <c r="OMI93" s="1"/>
      <c r="OMJ93" s="1"/>
      <c r="OMK93" s="1"/>
      <c r="OML93" s="1"/>
      <c r="OMM93" s="1"/>
      <c r="OMN93" s="1"/>
      <c r="OMO93" s="1"/>
      <c r="OMP93" s="1"/>
      <c r="OMQ93" s="1"/>
      <c r="OMR93" s="1"/>
      <c r="OMS93" s="1"/>
      <c r="OMT93" s="1"/>
      <c r="OMU93" s="1"/>
      <c r="OMV93" s="1"/>
      <c r="OMW93" s="1"/>
      <c r="OMX93" s="1"/>
      <c r="OMY93" s="1"/>
      <c r="OMZ93" s="1"/>
      <c r="ONA93" s="1"/>
      <c r="ONB93" s="1"/>
      <c r="ONC93" s="1"/>
      <c r="OND93" s="1"/>
      <c r="ONE93" s="1"/>
      <c r="ONF93" s="1"/>
      <c r="ONG93" s="1"/>
      <c r="ONH93" s="1"/>
      <c r="ONI93" s="1"/>
      <c r="ONJ93" s="1"/>
      <c r="ONK93" s="1"/>
      <c r="ONL93" s="1"/>
      <c r="ONM93" s="1"/>
      <c r="ONN93" s="1"/>
      <c r="ONO93" s="1"/>
      <c r="ONP93" s="1"/>
      <c r="ONQ93" s="1"/>
      <c r="ONR93" s="1"/>
      <c r="ONS93" s="1"/>
      <c r="ONT93" s="1"/>
      <c r="ONU93" s="1"/>
      <c r="ONV93" s="1"/>
      <c r="ONW93" s="1"/>
      <c r="ONX93" s="1"/>
      <c r="ONY93" s="1"/>
      <c r="ONZ93" s="1"/>
      <c r="OOA93" s="1"/>
      <c r="OOB93" s="1"/>
      <c r="OOC93" s="1"/>
      <c r="OOD93" s="1"/>
      <c r="OOE93" s="1"/>
      <c r="OOF93" s="1"/>
      <c r="OOG93" s="1"/>
      <c r="OOH93" s="1"/>
      <c r="OOI93" s="1"/>
      <c r="OOJ93" s="1"/>
      <c r="OOK93" s="1"/>
      <c r="OOL93" s="1"/>
      <c r="OOM93" s="1"/>
      <c r="OON93" s="1"/>
      <c r="OOO93" s="1"/>
      <c r="OOP93" s="1"/>
      <c r="OOQ93" s="1"/>
      <c r="OOR93" s="1"/>
      <c r="OOS93" s="1"/>
      <c r="OOT93" s="1"/>
      <c r="OOU93" s="1"/>
      <c r="OOV93" s="1"/>
      <c r="OOW93" s="1"/>
      <c r="OOX93" s="1"/>
      <c r="OOY93" s="1"/>
      <c r="OOZ93" s="1"/>
      <c r="OPA93" s="1"/>
      <c r="OPB93" s="1"/>
      <c r="OPC93" s="1"/>
      <c r="OPD93" s="1"/>
      <c r="OPE93" s="1"/>
      <c r="OPF93" s="1"/>
      <c r="OPG93" s="1"/>
      <c r="OPH93" s="1"/>
      <c r="OPI93" s="1"/>
      <c r="OPJ93" s="1"/>
      <c r="OPK93" s="1"/>
      <c r="OPL93" s="1"/>
      <c r="OPM93" s="1"/>
      <c r="OPN93" s="1"/>
      <c r="OPO93" s="1"/>
      <c r="OPP93" s="1"/>
      <c r="OPQ93" s="1"/>
      <c r="OPR93" s="1"/>
      <c r="OPS93" s="1"/>
      <c r="OPT93" s="1"/>
      <c r="OPU93" s="1"/>
      <c r="OPV93" s="1"/>
      <c r="OPW93" s="1"/>
      <c r="OPX93" s="1"/>
      <c r="OPY93" s="1"/>
      <c r="OPZ93" s="1"/>
      <c r="OQA93" s="1"/>
      <c r="OQB93" s="1"/>
      <c r="OQC93" s="1"/>
      <c r="OQD93" s="1"/>
      <c r="OQE93" s="1"/>
      <c r="OQF93" s="1"/>
      <c r="OQG93" s="1"/>
      <c r="OQH93" s="1"/>
      <c r="OQI93" s="1"/>
      <c r="OQJ93" s="1"/>
      <c r="OQK93" s="1"/>
      <c r="OQL93" s="1"/>
      <c r="OQM93" s="1"/>
      <c r="OQN93" s="1"/>
      <c r="OQO93" s="1"/>
      <c r="OQP93" s="1"/>
      <c r="OQQ93" s="1"/>
      <c r="OQR93" s="1"/>
      <c r="OQS93" s="1"/>
      <c r="OQT93" s="1"/>
      <c r="OQU93" s="1"/>
      <c r="OQV93" s="1"/>
      <c r="OQW93" s="1"/>
      <c r="OQX93" s="1"/>
      <c r="OQY93" s="1"/>
      <c r="OQZ93" s="1"/>
      <c r="ORA93" s="1"/>
      <c r="ORB93" s="1"/>
      <c r="ORC93" s="1"/>
      <c r="ORD93" s="1"/>
      <c r="ORE93" s="1"/>
      <c r="ORF93" s="1"/>
      <c r="ORG93" s="1"/>
      <c r="ORH93" s="1"/>
      <c r="ORI93" s="1"/>
      <c r="ORJ93" s="1"/>
      <c r="ORK93" s="1"/>
      <c r="ORL93" s="1"/>
      <c r="ORM93" s="1"/>
      <c r="ORN93" s="1"/>
      <c r="ORO93" s="1"/>
      <c r="ORP93" s="1"/>
      <c r="ORQ93" s="1"/>
      <c r="ORR93" s="1"/>
      <c r="ORS93" s="1"/>
      <c r="ORT93" s="1"/>
      <c r="ORU93" s="1"/>
      <c r="ORV93" s="1"/>
      <c r="ORW93" s="1"/>
      <c r="ORX93" s="1"/>
      <c r="ORY93" s="1"/>
      <c r="ORZ93" s="1"/>
      <c r="OSA93" s="1"/>
      <c r="OSB93" s="1"/>
      <c r="OSC93" s="1"/>
      <c r="OSD93" s="1"/>
      <c r="OSE93" s="1"/>
      <c r="OSF93" s="1"/>
      <c r="OSG93" s="1"/>
      <c r="OSH93" s="1"/>
      <c r="OSI93" s="1"/>
      <c r="OSJ93" s="1"/>
      <c r="OSK93" s="1"/>
      <c r="OSL93" s="1"/>
      <c r="OSM93" s="1"/>
      <c r="OSN93" s="1"/>
      <c r="OSO93" s="1"/>
      <c r="OSP93" s="1"/>
      <c r="OSQ93" s="1"/>
      <c r="OSR93" s="1"/>
      <c r="OSS93" s="1"/>
      <c r="OST93" s="1"/>
      <c r="OSU93" s="1"/>
      <c r="OSV93" s="1"/>
      <c r="OSW93" s="1"/>
      <c r="OSX93" s="1"/>
      <c r="OSY93" s="1"/>
      <c r="OSZ93" s="1"/>
      <c r="OTA93" s="1"/>
      <c r="OTB93" s="1"/>
      <c r="OTC93" s="1"/>
      <c r="OTD93" s="1"/>
      <c r="OTE93" s="1"/>
      <c r="OTF93" s="1"/>
      <c r="OTG93" s="1"/>
      <c r="OTH93" s="1"/>
      <c r="OTI93" s="1"/>
      <c r="OTJ93" s="1"/>
      <c r="OTK93" s="1"/>
      <c r="OTL93" s="1"/>
      <c r="OTM93" s="1"/>
      <c r="OTN93" s="1"/>
      <c r="OTO93" s="1"/>
      <c r="OTP93" s="1"/>
      <c r="OTQ93" s="1"/>
      <c r="OTR93" s="1"/>
      <c r="OTS93" s="1"/>
      <c r="OTT93" s="1"/>
      <c r="OTU93" s="1"/>
      <c r="OTV93" s="1"/>
      <c r="OTW93" s="1"/>
      <c r="OTX93" s="1"/>
      <c r="OTY93" s="1"/>
      <c r="OTZ93" s="1"/>
      <c r="OUA93" s="1"/>
      <c r="OUB93" s="1"/>
      <c r="OUC93" s="1"/>
      <c r="OUD93" s="1"/>
      <c r="OUE93" s="1"/>
      <c r="OUF93" s="1"/>
      <c r="OUG93" s="1"/>
      <c r="OUH93" s="1"/>
      <c r="OUI93" s="1"/>
      <c r="OUJ93" s="1"/>
      <c r="OUK93" s="1"/>
      <c r="OUL93" s="1"/>
      <c r="OUM93" s="1"/>
      <c r="OUN93" s="1"/>
      <c r="OUO93" s="1"/>
      <c r="OUP93" s="1"/>
      <c r="OUQ93" s="1"/>
      <c r="OUR93" s="1"/>
      <c r="OUS93" s="1"/>
      <c r="OUT93" s="1"/>
      <c r="OUU93" s="1"/>
      <c r="OUV93" s="1"/>
      <c r="OUW93" s="1"/>
      <c r="OUX93" s="1"/>
      <c r="OUY93" s="1"/>
      <c r="OUZ93" s="1"/>
      <c r="OVA93" s="1"/>
      <c r="OVB93" s="1"/>
      <c r="OVC93" s="1"/>
      <c r="OVD93" s="1"/>
      <c r="OVE93" s="1"/>
      <c r="OVF93" s="1"/>
      <c r="OVG93" s="1"/>
      <c r="OVH93" s="1"/>
      <c r="OVI93" s="1"/>
      <c r="OVJ93" s="1"/>
      <c r="OVK93" s="1"/>
      <c r="OVL93" s="1"/>
      <c r="OVM93" s="1"/>
      <c r="OVN93" s="1"/>
      <c r="OVO93" s="1"/>
      <c r="OVP93" s="1"/>
      <c r="OVQ93" s="1"/>
      <c r="OVR93" s="1"/>
      <c r="OVS93" s="1"/>
      <c r="OVT93" s="1"/>
      <c r="OVU93" s="1"/>
      <c r="OVV93" s="1"/>
      <c r="OVW93" s="1"/>
      <c r="OVX93" s="1"/>
      <c r="OVY93" s="1"/>
      <c r="OVZ93" s="1"/>
      <c r="OWA93" s="1"/>
      <c r="OWB93" s="1"/>
      <c r="OWC93" s="1"/>
      <c r="OWD93" s="1"/>
      <c r="OWE93" s="1"/>
      <c r="OWF93" s="1"/>
      <c r="OWG93" s="1"/>
      <c r="OWH93" s="1"/>
      <c r="OWI93" s="1"/>
      <c r="OWJ93" s="1"/>
      <c r="OWK93" s="1"/>
      <c r="OWL93" s="1"/>
      <c r="OWM93" s="1"/>
      <c r="OWN93" s="1"/>
      <c r="OWO93" s="1"/>
      <c r="OWP93" s="1"/>
      <c r="OWQ93" s="1"/>
      <c r="OWR93" s="1"/>
      <c r="OWS93" s="1"/>
      <c r="OWT93" s="1"/>
      <c r="OWU93" s="1"/>
      <c r="OWV93" s="1"/>
      <c r="OWW93" s="1"/>
      <c r="OWX93" s="1"/>
      <c r="OWY93" s="1"/>
      <c r="OWZ93" s="1"/>
      <c r="OXA93" s="1"/>
      <c r="OXB93" s="1"/>
      <c r="OXC93" s="1"/>
      <c r="OXD93" s="1"/>
      <c r="OXE93" s="1"/>
      <c r="OXF93" s="1"/>
      <c r="OXG93" s="1"/>
      <c r="OXH93" s="1"/>
      <c r="OXI93" s="1"/>
      <c r="OXJ93" s="1"/>
      <c r="OXK93" s="1"/>
      <c r="OXL93" s="1"/>
      <c r="OXM93" s="1"/>
      <c r="OXN93" s="1"/>
      <c r="OXO93" s="1"/>
      <c r="OXP93" s="1"/>
      <c r="OXQ93" s="1"/>
      <c r="OXR93" s="1"/>
      <c r="OXS93" s="1"/>
      <c r="OXT93" s="1"/>
      <c r="OXU93" s="1"/>
      <c r="OXV93" s="1"/>
      <c r="OXW93" s="1"/>
      <c r="OXX93" s="1"/>
      <c r="OXY93" s="1"/>
      <c r="OXZ93" s="1"/>
      <c r="OYA93" s="1"/>
      <c r="OYB93" s="1"/>
      <c r="OYC93" s="1"/>
      <c r="OYD93" s="1"/>
      <c r="OYE93" s="1"/>
      <c r="OYF93" s="1"/>
      <c r="OYG93" s="1"/>
      <c r="OYH93" s="1"/>
      <c r="OYI93" s="1"/>
      <c r="OYJ93" s="1"/>
      <c r="OYK93" s="1"/>
      <c r="OYL93" s="1"/>
      <c r="OYM93" s="1"/>
      <c r="OYN93" s="1"/>
      <c r="OYO93" s="1"/>
      <c r="OYP93" s="1"/>
      <c r="OYQ93" s="1"/>
      <c r="OYR93" s="1"/>
      <c r="OYS93" s="1"/>
      <c r="OYT93" s="1"/>
      <c r="OYU93" s="1"/>
      <c r="OYV93" s="1"/>
      <c r="OYW93" s="1"/>
      <c r="OYX93" s="1"/>
      <c r="OYY93" s="1"/>
      <c r="OYZ93" s="1"/>
      <c r="OZA93" s="1"/>
      <c r="OZB93" s="1"/>
      <c r="OZC93" s="1"/>
      <c r="OZD93" s="1"/>
      <c r="OZE93" s="1"/>
      <c r="OZF93" s="1"/>
      <c r="OZG93" s="1"/>
      <c r="OZH93" s="1"/>
      <c r="OZI93" s="1"/>
      <c r="OZJ93" s="1"/>
      <c r="OZK93" s="1"/>
      <c r="OZL93" s="1"/>
      <c r="OZM93" s="1"/>
      <c r="OZN93" s="1"/>
      <c r="OZO93" s="1"/>
      <c r="OZP93" s="1"/>
      <c r="OZQ93" s="1"/>
      <c r="OZR93" s="1"/>
      <c r="OZS93" s="1"/>
      <c r="OZT93" s="1"/>
      <c r="OZU93" s="1"/>
      <c r="OZV93" s="1"/>
      <c r="OZW93" s="1"/>
      <c r="OZX93" s="1"/>
      <c r="OZY93" s="1"/>
      <c r="OZZ93" s="1"/>
      <c r="PAA93" s="1"/>
      <c r="PAB93" s="1"/>
      <c r="PAC93" s="1"/>
      <c r="PAD93" s="1"/>
      <c r="PAE93" s="1"/>
      <c r="PAF93" s="1"/>
      <c r="PAG93" s="1"/>
      <c r="PAH93" s="1"/>
      <c r="PAI93" s="1"/>
      <c r="PAJ93" s="1"/>
      <c r="PAK93" s="1"/>
      <c r="PAL93" s="1"/>
      <c r="PAM93" s="1"/>
      <c r="PAN93" s="1"/>
      <c r="PAO93" s="1"/>
      <c r="PAP93" s="1"/>
      <c r="PAQ93" s="1"/>
      <c r="PAR93" s="1"/>
      <c r="PAS93" s="1"/>
      <c r="PAT93" s="1"/>
      <c r="PAU93" s="1"/>
      <c r="PAV93" s="1"/>
      <c r="PAW93" s="1"/>
      <c r="PAX93" s="1"/>
      <c r="PAY93" s="1"/>
      <c r="PAZ93" s="1"/>
      <c r="PBA93" s="1"/>
      <c r="PBB93" s="1"/>
      <c r="PBC93" s="1"/>
      <c r="PBD93" s="1"/>
      <c r="PBE93" s="1"/>
      <c r="PBF93" s="1"/>
      <c r="PBG93" s="1"/>
      <c r="PBH93" s="1"/>
      <c r="PBI93" s="1"/>
      <c r="PBJ93" s="1"/>
      <c r="PBK93" s="1"/>
      <c r="PBL93" s="1"/>
      <c r="PBM93" s="1"/>
      <c r="PBN93" s="1"/>
      <c r="PBO93" s="1"/>
      <c r="PBP93" s="1"/>
      <c r="PBQ93" s="1"/>
      <c r="PBR93" s="1"/>
      <c r="PBS93" s="1"/>
      <c r="PBT93" s="1"/>
      <c r="PBU93" s="1"/>
      <c r="PBV93" s="1"/>
      <c r="PBW93" s="1"/>
      <c r="PBX93" s="1"/>
      <c r="PBY93" s="1"/>
      <c r="PBZ93" s="1"/>
      <c r="PCA93" s="1"/>
      <c r="PCB93" s="1"/>
      <c r="PCC93" s="1"/>
      <c r="PCD93" s="1"/>
      <c r="PCE93" s="1"/>
      <c r="PCF93" s="1"/>
      <c r="PCG93" s="1"/>
      <c r="PCH93" s="1"/>
      <c r="PCI93" s="1"/>
      <c r="PCJ93" s="1"/>
      <c r="PCK93" s="1"/>
      <c r="PCL93" s="1"/>
      <c r="PCM93" s="1"/>
      <c r="PCN93" s="1"/>
      <c r="PCO93" s="1"/>
      <c r="PCP93" s="1"/>
      <c r="PCQ93" s="1"/>
      <c r="PCR93" s="1"/>
      <c r="PCS93" s="1"/>
      <c r="PCT93" s="1"/>
      <c r="PCU93" s="1"/>
      <c r="PCV93" s="1"/>
      <c r="PCW93" s="1"/>
      <c r="PCX93" s="1"/>
      <c r="PCY93" s="1"/>
      <c r="PCZ93" s="1"/>
      <c r="PDA93" s="1"/>
      <c r="PDB93" s="1"/>
      <c r="PDC93" s="1"/>
      <c r="PDD93" s="1"/>
      <c r="PDE93" s="1"/>
      <c r="PDF93" s="1"/>
      <c r="PDG93" s="1"/>
      <c r="PDH93" s="1"/>
      <c r="PDI93" s="1"/>
      <c r="PDJ93" s="1"/>
      <c r="PDK93" s="1"/>
      <c r="PDL93" s="1"/>
      <c r="PDM93" s="1"/>
      <c r="PDN93" s="1"/>
      <c r="PDO93" s="1"/>
      <c r="PDP93" s="1"/>
      <c r="PDQ93" s="1"/>
      <c r="PDR93" s="1"/>
      <c r="PDS93" s="1"/>
      <c r="PDT93" s="1"/>
      <c r="PDU93" s="1"/>
      <c r="PDV93" s="1"/>
      <c r="PDW93" s="1"/>
      <c r="PDX93" s="1"/>
      <c r="PDY93" s="1"/>
      <c r="PDZ93" s="1"/>
      <c r="PEA93" s="1"/>
      <c r="PEB93" s="1"/>
      <c r="PEC93" s="1"/>
      <c r="PED93" s="1"/>
      <c r="PEE93" s="1"/>
      <c r="PEF93" s="1"/>
      <c r="PEG93" s="1"/>
      <c r="PEH93" s="1"/>
      <c r="PEI93" s="1"/>
      <c r="PEJ93" s="1"/>
      <c r="PEK93" s="1"/>
      <c r="PEL93" s="1"/>
      <c r="PEM93" s="1"/>
      <c r="PEN93" s="1"/>
      <c r="PEO93" s="1"/>
      <c r="PEP93" s="1"/>
      <c r="PEQ93" s="1"/>
      <c r="PER93" s="1"/>
      <c r="PES93" s="1"/>
      <c r="PET93" s="1"/>
      <c r="PEU93" s="1"/>
      <c r="PEV93" s="1"/>
      <c r="PEW93" s="1"/>
      <c r="PEX93" s="1"/>
      <c r="PEY93" s="1"/>
      <c r="PEZ93" s="1"/>
      <c r="PFA93" s="1"/>
      <c r="PFB93" s="1"/>
      <c r="PFC93" s="1"/>
      <c r="PFD93" s="1"/>
      <c r="PFE93" s="1"/>
      <c r="PFF93" s="1"/>
      <c r="PFG93" s="1"/>
      <c r="PFH93" s="1"/>
      <c r="PFI93" s="1"/>
      <c r="PFJ93" s="1"/>
      <c r="PFK93" s="1"/>
      <c r="PFL93" s="1"/>
      <c r="PFM93" s="1"/>
      <c r="PFN93" s="1"/>
      <c r="PFO93" s="1"/>
      <c r="PFP93" s="1"/>
      <c r="PFQ93" s="1"/>
      <c r="PFR93" s="1"/>
      <c r="PFS93" s="1"/>
      <c r="PFT93" s="1"/>
      <c r="PFU93" s="1"/>
      <c r="PFV93" s="1"/>
      <c r="PFW93" s="1"/>
      <c r="PFX93" s="1"/>
      <c r="PFY93" s="1"/>
      <c r="PFZ93" s="1"/>
      <c r="PGA93" s="1"/>
      <c r="PGB93" s="1"/>
      <c r="PGC93" s="1"/>
      <c r="PGD93" s="1"/>
      <c r="PGE93" s="1"/>
      <c r="PGF93" s="1"/>
      <c r="PGG93" s="1"/>
      <c r="PGH93" s="1"/>
      <c r="PGI93" s="1"/>
      <c r="PGJ93" s="1"/>
      <c r="PGK93" s="1"/>
      <c r="PGL93" s="1"/>
      <c r="PGM93" s="1"/>
      <c r="PGN93" s="1"/>
      <c r="PGO93" s="1"/>
      <c r="PGP93" s="1"/>
      <c r="PGQ93" s="1"/>
      <c r="PGR93" s="1"/>
      <c r="PGS93" s="1"/>
      <c r="PGT93" s="1"/>
      <c r="PGU93" s="1"/>
      <c r="PGV93" s="1"/>
      <c r="PGW93" s="1"/>
      <c r="PGX93" s="1"/>
      <c r="PGY93" s="1"/>
      <c r="PGZ93" s="1"/>
      <c r="PHA93" s="1"/>
      <c r="PHB93" s="1"/>
      <c r="PHC93" s="1"/>
      <c r="PHD93" s="1"/>
      <c r="PHE93" s="1"/>
      <c r="PHF93" s="1"/>
      <c r="PHG93" s="1"/>
      <c r="PHH93" s="1"/>
      <c r="PHI93" s="1"/>
      <c r="PHJ93" s="1"/>
      <c r="PHK93" s="1"/>
      <c r="PHL93" s="1"/>
      <c r="PHM93" s="1"/>
      <c r="PHN93" s="1"/>
      <c r="PHO93" s="1"/>
      <c r="PHP93" s="1"/>
      <c r="PHQ93" s="1"/>
      <c r="PHR93" s="1"/>
      <c r="PHS93" s="1"/>
      <c r="PHT93" s="1"/>
      <c r="PHU93" s="1"/>
      <c r="PHV93" s="1"/>
      <c r="PHW93" s="1"/>
      <c r="PHX93" s="1"/>
      <c r="PHY93" s="1"/>
      <c r="PHZ93" s="1"/>
      <c r="PIA93" s="1"/>
      <c r="PIB93" s="1"/>
      <c r="PIC93" s="1"/>
      <c r="PID93" s="1"/>
      <c r="PIE93" s="1"/>
      <c r="PIF93" s="1"/>
      <c r="PIG93" s="1"/>
      <c r="PIH93" s="1"/>
      <c r="PII93" s="1"/>
      <c r="PIJ93" s="1"/>
      <c r="PIK93" s="1"/>
      <c r="PIL93" s="1"/>
      <c r="PIM93" s="1"/>
      <c r="PIN93" s="1"/>
      <c r="PIO93" s="1"/>
      <c r="PIP93" s="1"/>
      <c r="PIQ93" s="1"/>
      <c r="PIR93" s="1"/>
      <c r="PIS93" s="1"/>
      <c r="PIT93" s="1"/>
      <c r="PIU93" s="1"/>
      <c r="PIV93" s="1"/>
      <c r="PIW93" s="1"/>
      <c r="PIX93" s="1"/>
      <c r="PIY93" s="1"/>
      <c r="PIZ93" s="1"/>
      <c r="PJA93" s="1"/>
      <c r="PJB93" s="1"/>
      <c r="PJC93" s="1"/>
      <c r="PJD93" s="1"/>
      <c r="PJE93" s="1"/>
      <c r="PJF93" s="1"/>
      <c r="PJG93" s="1"/>
      <c r="PJH93" s="1"/>
      <c r="PJI93" s="1"/>
      <c r="PJJ93" s="1"/>
      <c r="PJK93" s="1"/>
      <c r="PJL93" s="1"/>
      <c r="PJM93" s="1"/>
      <c r="PJN93" s="1"/>
      <c r="PJO93" s="1"/>
      <c r="PJP93" s="1"/>
      <c r="PJQ93" s="1"/>
      <c r="PJR93" s="1"/>
      <c r="PJS93" s="1"/>
      <c r="PJT93" s="1"/>
      <c r="PJU93" s="1"/>
      <c r="PJV93" s="1"/>
      <c r="PJW93" s="1"/>
      <c r="PJX93" s="1"/>
      <c r="PJY93" s="1"/>
      <c r="PJZ93" s="1"/>
      <c r="PKA93" s="1"/>
      <c r="PKB93" s="1"/>
      <c r="PKC93" s="1"/>
      <c r="PKD93" s="1"/>
      <c r="PKE93" s="1"/>
      <c r="PKF93" s="1"/>
      <c r="PKG93" s="1"/>
      <c r="PKH93" s="1"/>
      <c r="PKI93" s="1"/>
      <c r="PKJ93" s="1"/>
      <c r="PKK93" s="1"/>
      <c r="PKL93" s="1"/>
      <c r="PKM93" s="1"/>
      <c r="PKN93" s="1"/>
      <c r="PKO93" s="1"/>
      <c r="PKP93" s="1"/>
      <c r="PKQ93" s="1"/>
      <c r="PKR93" s="1"/>
      <c r="PKS93" s="1"/>
      <c r="PKT93" s="1"/>
      <c r="PKU93" s="1"/>
      <c r="PKV93" s="1"/>
      <c r="PKW93" s="1"/>
      <c r="PKX93" s="1"/>
      <c r="PKY93" s="1"/>
      <c r="PKZ93" s="1"/>
      <c r="PLA93" s="1"/>
      <c r="PLB93" s="1"/>
      <c r="PLC93" s="1"/>
      <c r="PLD93" s="1"/>
      <c r="PLE93" s="1"/>
      <c r="PLF93" s="1"/>
      <c r="PLG93" s="1"/>
      <c r="PLH93" s="1"/>
      <c r="PLI93" s="1"/>
      <c r="PLJ93" s="1"/>
      <c r="PLK93" s="1"/>
      <c r="PLL93" s="1"/>
      <c r="PLM93" s="1"/>
      <c r="PLN93" s="1"/>
      <c r="PLO93" s="1"/>
      <c r="PLP93" s="1"/>
      <c r="PLQ93" s="1"/>
      <c r="PLR93" s="1"/>
      <c r="PLS93" s="1"/>
      <c r="PLT93" s="1"/>
      <c r="PLU93" s="1"/>
      <c r="PLV93" s="1"/>
      <c r="PLW93" s="1"/>
      <c r="PLX93" s="1"/>
      <c r="PLY93" s="1"/>
      <c r="PLZ93" s="1"/>
      <c r="PMA93" s="1"/>
      <c r="PMB93" s="1"/>
      <c r="PMC93" s="1"/>
      <c r="PMD93" s="1"/>
      <c r="PME93" s="1"/>
      <c r="PMF93" s="1"/>
      <c r="PMG93" s="1"/>
      <c r="PMH93" s="1"/>
      <c r="PMI93" s="1"/>
      <c r="PMJ93" s="1"/>
      <c r="PMK93" s="1"/>
      <c r="PML93" s="1"/>
      <c r="PMM93" s="1"/>
      <c r="PMN93" s="1"/>
      <c r="PMO93" s="1"/>
      <c r="PMP93" s="1"/>
      <c r="PMQ93" s="1"/>
      <c r="PMR93" s="1"/>
      <c r="PMS93" s="1"/>
      <c r="PMT93" s="1"/>
      <c r="PMU93" s="1"/>
      <c r="PMV93" s="1"/>
      <c r="PMW93" s="1"/>
      <c r="PMX93" s="1"/>
      <c r="PMY93" s="1"/>
      <c r="PMZ93" s="1"/>
      <c r="PNA93" s="1"/>
      <c r="PNB93" s="1"/>
      <c r="PNC93" s="1"/>
      <c r="PND93" s="1"/>
      <c r="PNE93" s="1"/>
      <c r="PNF93" s="1"/>
      <c r="PNG93" s="1"/>
      <c r="PNH93" s="1"/>
      <c r="PNI93" s="1"/>
      <c r="PNJ93" s="1"/>
      <c r="PNK93" s="1"/>
      <c r="PNL93" s="1"/>
      <c r="PNM93" s="1"/>
      <c r="PNN93" s="1"/>
      <c r="PNO93" s="1"/>
      <c r="PNP93" s="1"/>
      <c r="PNQ93" s="1"/>
      <c r="PNR93" s="1"/>
      <c r="PNS93" s="1"/>
      <c r="PNT93" s="1"/>
      <c r="PNU93" s="1"/>
      <c r="PNV93" s="1"/>
      <c r="PNW93" s="1"/>
      <c r="PNX93" s="1"/>
      <c r="PNY93" s="1"/>
      <c r="PNZ93" s="1"/>
      <c r="POA93" s="1"/>
      <c r="POB93" s="1"/>
      <c r="POC93" s="1"/>
      <c r="POD93" s="1"/>
      <c r="POE93" s="1"/>
      <c r="POF93" s="1"/>
      <c r="POG93" s="1"/>
      <c r="POH93" s="1"/>
      <c r="POI93" s="1"/>
      <c r="POJ93" s="1"/>
      <c r="POK93" s="1"/>
      <c r="POL93" s="1"/>
      <c r="POM93" s="1"/>
      <c r="PON93" s="1"/>
      <c r="POO93" s="1"/>
      <c r="POP93" s="1"/>
      <c r="POQ93" s="1"/>
      <c r="POR93" s="1"/>
      <c r="POS93" s="1"/>
      <c r="POT93" s="1"/>
      <c r="POU93" s="1"/>
      <c r="POV93" s="1"/>
      <c r="POW93" s="1"/>
      <c r="POX93" s="1"/>
      <c r="POY93" s="1"/>
      <c r="POZ93" s="1"/>
      <c r="PPA93" s="1"/>
      <c r="PPB93" s="1"/>
      <c r="PPC93" s="1"/>
      <c r="PPD93" s="1"/>
      <c r="PPE93" s="1"/>
      <c r="PPF93" s="1"/>
      <c r="PPG93" s="1"/>
      <c r="PPH93" s="1"/>
      <c r="PPI93" s="1"/>
      <c r="PPJ93" s="1"/>
      <c r="PPK93" s="1"/>
      <c r="PPL93" s="1"/>
      <c r="PPM93" s="1"/>
      <c r="PPN93" s="1"/>
      <c r="PPO93" s="1"/>
      <c r="PPP93" s="1"/>
      <c r="PPQ93" s="1"/>
      <c r="PPR93" s="1"/>
      <c r="PPS93" s="1"/>
      <c r="PPT93" s="1"/>
      <c r="PPU93" s="1"/>
      <c r="PPV93" s="1"/>
      <c r="PPW93" s="1"/>
      <c r="PPX93" s="1"/>
      <c r="PPY93" s="1"/>
      <c r="PPZ93" s="1"/>
      <c r="PQA93" s="1"/>
      <c r="PQB93" s="1"/>
      <c r="PQC93" s="1"/>
      <c r="PQD93" s="1"/>
      <c r="PQE93" s="1"/>
      <c r="PQF93" s="1"/>
      <c r="PQG93" s="1"/>
      <c r="PQH93" s="1"/>
      <c r="PQI93" s="1"/>
      <c r="PQJ93" s="1"/>
      <c r="PQK93" s="1"/>
      <c r="PQL93" s="1"/>
      <c r="PQM93" s="1"/>
      <c r="PQN93" s="1"/>
      <c r="PQO93" s="1"/>
      <c r="PQP93" s="1"/>
      <c r="PQQ93" s="1"/>
      <c r="PQR93" s="1"/>
      <c r="PQS93" s="1"/>
      <c r="PQT93" s="1"/>
      <c r="PQU93" s="1"/>
      <c r="PQV93" s="1"/>
      <c r="PQW93" s="1"/>
      <c r="PQX93" s="1"/>
      <c r="PQY93" s="1"/>
      <c r="PQZ93" s="1"/>
      <c r="PRA93" s="1"/>
      <c r="PRB93" s="1"/>
      <c r="PRC93" s="1"/>
      <c r="PRD93" s="1"/>
      <c r="PRE93" s="1"/>
      <c r="PRF93" s="1"/>
      <c r="PRG93" s="1"/>
      <c r="PRH93" s="1"/>
      <c r="PRI93" s="1"/>
      <c r="PRJ93" s="1"/>
      <c r="PRK93" s="1"/>
      <c r="PRL93" s="1"/>
      <c r="PRM93" s="1"/>
      <c r="PRN93" s="1"/>
      <c r="PRO93" s="1"/>
      <c r="PRP93" s="1"/>
      <c r="PRQ93" s="1"/>
      <c r="PRR93" s="1"/>
      <c r="PRS93" s="1"/>
      <c r="PRT93" s="1"/>
      <c r="PRU93" s="1"/>
      <c r="PRV93" s="1"/>
      <c r="PRW93" s="1"/>
      <c r="PRX93" s="1"/>
      <c r="PRY93" s="1"/>
      <c r="PRZ93" s="1"/>
      <c r="PSA93" s="1"/>
      <c r="PSB93" s="1"/>
      <c r="PSC93" s="1"/>
      <c r="PSD93" s="1"/>
      <c r="PSE93" s="1"/>
      <c r="PSF93" s="1"/>
      <c r="PSG93" s="1"/>
      <c r="PSH93" s="1"/>
      <c r="PSI93" s="1"/>
      <c r="PSJ93" s="1"/>
      <c r="PSK93" s="1"/>
      <c r="PSL93" s="1"/>
      <c r="PSM93" s="1"/>
      <c r="PSN93" s="1"/>
      <c r="PSO93" s="1"/>
      <c r="PSP93" s="1"/>
      <c r="PSQ93" s="1"/>
      <c r="PSR93" s="1"/>
      <c r="PSS93" s="1"/>
      <c r="PST93" s="1"/>
      <c r="PSU93" s="1"/>
      <c r="PSV93" s="1"/>
      <c r="PSW93" s="1"/>
      <c r="PSX93" s="1"/>
      <c r="PSY93" s="1"/>
      <c r="PSZ93" s="1"/>
      <c r="PTA93" s="1"/>
      <c r="PTB93" s="1"/>
      <c r="PTC93" s="1"/>
      <c r="PTD93" s="1"/>
      <c r="PTE93" s="1"/>
      <c r="PTF93" s="1"/>
      <c r="PTG93" s="1"/>
      <c r="PTH93" s="1"/>
      <c r="PTI93" s="1"/>
      <c r="PTJ93" s="1"/>
      <c r="PTK93" s="1"/>
      <c r="PTL93" s="1"/>
      <c r="PTM93" s="1"/>
      <c r="PTN93" s="1"/>
      <c r="PTO93" s="1"/>
      <c r="PTP93" s="1"/>
      <c r="PTQ93" s="1"/>
      <c r="PTR93" s="1"/>
      <c r="PTS93" s="1"/>
      <c r="PTT93" s="1"/>
      <c r="PTU93" s="1"/>
      <c r="PTV93" s="1"/>
      <c r="PTW93" s="1"/>
      <c r="PTX93" s="1"/>
      <c r="PTY93" s="1"/>
      <c r="PTZ93" s="1"/>
      <c r="PUA93" s="1"/>
      <c r="PUB93" s="1"/>
      <c r="PUC93" s="1"/>
      <c r="PUD93" s="1"/>
      <c r="PUE93" s="1"/>
      <c r="PUF93" s="1"/>
      <c r="PUG93" s="1"/>
      <c r="PUH93" s="1"/>
      <c r="PUI93" s="1"/>
      <c r="PUJ93" s="1"/>
      <c r="PUK93" s="1"/>
      <c r="PUL93" s="1"/>
      <c r="PUM93" s="1"/>
      <c r="PUN93" s="1"/>
      <c r="PUO93" s="1"/>
      <c r="PUP93" s="1"/>
      <c r="PUQ93" s="1"/>
      <c r="PUR93" s="1"/>
      <c r="PUS93" s="1"/>
      <c r="PUT93" s="1"/>
      <c r="PUU93" s="1"/>
      <c r="PUV93" s="1"/>
      <c r="PUW93" s="1"/>
      <c r="PUX93" s="1"/>
      <c r="PUY93" s="1"/>
      <c r="PUZ93" s="1"/>
      <c r="PVA93" s="1"/>
      <c r="PVB93" s="1"/>
      <c r="PVC93" s="1"/>
      <c r="PVD93" s="1"/>
      <c r="PVE93" s="1"/>
      <c r="PVF93" s="1"/>
      <c r="PVG93" s="1"/>
      <c r="PVH93" s="1"/>
      <c r="PVI93" s="1"/>
      <c r="PVJ93" s="1"/>
      <c r="PVK93" s="1"/>
      <c r="PVL93" s="1"/>
      <c r="PVM93" s="1"/>
      <c r="PVN93" s="1"/>
      <c r="PVO93" s="1"/>
      <c r="PVP93" s="1"/>
      <c r="PVQ93" s="1"/>
      <c r="PVR93" s="1"/>
      <c r="PVS93" s="1"/>
      <c r="PVT93" s="1"/>
      <c r="PVU93" s="1"/>
      <c r="PVV93" s="1"/>
      <c r="PVW93" s="1"/>
      <c r="PVX93" s="1"/>
      <c r="PVY93" s="1"/>
      <c r="PVZ93" s="1"/>
      <c r="PWA93" s="1"/>
      <c r="PWB93" s="1"/>
      <c r="PWC93" s="1"/>
      <c r="PWD93" s="1"/>
      <c r="PWE93" s="1"/>
      <c r="PWF93" s="1"/>
      <c r="PWG93" s="1"/>
      <c r="PWH93" s="1"/>
      <c r="PWI93" s="1"/>
      <c r="PWJ93" s="1"/>
      <c r="PWK93" s="1"/>
      <c r="PWL93" s="1"/>
      <c r="PWM93" s="1"/>
      <c r="PWN93" s="1"/>
      <c r="PWO93" s="1"/>
      <c r="PWP93" s="1"/>
      <c r="PWQ93" s="1"/>
      <c r="PWR93" s="1"/>
      <c r="PWS93" s="1"/>
      <c r="PWT93" s="1"/>
      <c r="PWU93" s="1"/>
      <c r="PWV93" s="1"/>
      <c r="PWW93" s="1"/>
      <c r="PWX93" s="1"/>
      <c r="PWY93" s="1"/>
      <c r="PWZ93" s="1"/>
      <c r="PXA93" s="1"/>
      <c r="PXB93" s="1"/>
      <c r="PXC93" s="1"/>
      <c r="PXD93" s="1"/>
      <c r="PXE93" s="1"/>
      <c r="PXF93" s="1"/>
      <c r="PXG93" s="1"/>
      <c r="PXH93" s="1"/>
      <c r="PXI93" s="1"/>
      <c r="PXJ93" s="1"/>
      <c r="PXK93" s="1"/>
      <c r="PXL93" s="1"/>
      <c r="PXM93" s="1"/>
      <c r="PXN93" s="1"/>
      <c r="PXO93" s="1"/>
      <c r="PXP93" s="1"/>
      <c r="PXQ93" s="1"/>
      <c r="PXR93" s="1"/>
      <c r="PXS93" s="1"/>
      <c r="PXT93" s="1"/>
      <c r="PXU93" s="1"/>
      <c r="PXV93" s="1"/>
      <c r="PXW93" s="1"/>
      <c r="PXX93" s="1"/>
      <c r="PXY93" s="1"/>
      <c r="PXZ93" s="1"/>
      <c r="PYA93" s="1"/>
      <c r="PYB93" s="1"/>
      <c r="PYC93" s="1"/>
      <c r="PYD93" s="1"/>
      <c r="PYE93" s="1"/>
      <c r="PYF93" s="1"/>
      <c r="PYG93" s="1"/>
      <c r="PYH93" s="1"/>
      <c r="PYI93" s="1"/>
      <c r="PYJ93" s="1"/>
      <c r="PYK93" s="1"/>
      <c r="PYL93" s="1"/>
      <c r="PYM93" s="1"/>
      <c r="PYN93" s="1"/>
      <c r="PYO93" s="1"/>
      <c r="PYP93" s="1"/>
      <c r="PYQ93" s="1"/>
      <c r="PYR93" s="1"/>
      <c r="PYS93" s="1"/>
      <c r="PYT93" s="1"/>
      <c r="PYU93" s="1"/>
      <c r="PYV93" s="1"/>
      <c r="PYW93" s="1"/>
      <c r="PYX93" s="1"/>
      <c r="PYY93" s="1"/>
      <c r="PYZ93" s="1"/>
      <c r="PZA93" s="1"/>
      <c r="PZB93" s="1"/>
      <c r="PZC93" s="1"/>
      <c r="PZD93" s="1"/>
      <c r="PZE93" s="1"/>
      <c r="PZF93" s="1"/>
      <c r="PZG93" s="1"/>
      <c r="PZH93" s="1"/>
      <c r="PZI93" s="1"/>
      <c r="PZJ93" s="1"/>
      <c r="PZK93" s="1"/>
      <c r="PZL93" s="1"/>
      <c r="PZM93" s="1"/>
      <c r="PZN93" s="1"/>
      <c r="PZO93" s="1"/>
      <c r="PZP93" s="1"/>
      <c r="PZQ93" s="1"/>
      <c r="PZR93" s="1"/>
      <c r="PZS93" s="1"/>
      <c r="PZT93" s="1"/>
      <c r="PZU93" s="1"/>
      <c r="PZV93" s="1"/>
      <c r="PZW93" s="1"/>
      <c r="PZX93" s="1"/>
      <c r="PZY93" s="1"/>
      <c r="PZZ93" s="1"/>
      <c r="QAA93" s="1"/>
      <c r="QAB93" s="1"/>
      <c r="QAC93" s="1"/>
      <c r="QAD93" s="1"/>
      <c r="QAE93" s="1"/>
      <c r="QAF93" s="1"/>
      <c r="QAG93" s="1"/>
      <c r="QAH93" s="1"/>
      <c r="QAI93" s="1"/>
      <c r="QAJ93" s="1"/>
      <c r="QAK93" s="1"/>
      <c r="QAL93" s="1"/>
      <c r="QAM93" s="1"/>
      <c r="QAN93" s="1"/>
      <c r="QAO93" s="1"/>
      <c r="QAP93" s="1"/>
      <c r="QAQ93" s="1"/>
      <c r="QAR93" s="1"/>
      <c r="QAS93" s="1"/>
      <c r="QAT93" s="1"/>
      <c r="QAU93" s="1"/>
      <c r="QAV93" s="1"/>
      <c r="QAW93" s="1"/>
      <c r="QAX93" s="1"/>
      <c r="QAY93" s="1"/>
      <c r="QAZ93" s="1"/>
      <c r="QBA93" s="1"/>
      <c r="QBB93" s="1"/>
      <c r="QBC93" s="1"/>
      <c r="QBD93" s="1"/>
      <c r="QBE93" s="1"/>
      <c r="QBF93" s="1"/>
      <c r="QBG93" s="1"/>
      <c r="QBH93" s="1"/>
      <c r="QBI93" s="1"/>
      <c r="QBJ93" s="1"/>
      <c r="QBK93" s="1"/>
      <c r="QBL93" s="1"/>
      <c r="QBM93" s="1"/>
      <c r="QBN93" s="1"/>
      <c r="QBO93" s="1"/>
      <c r="QBP93" s="1"/>
      <c r="QBQ93" s="1"/>
      <c r="QBR93" s="1"/>
      <c r="QBS93" s="1"/>
      <c r="QBT93" s="1"/>
      <c r="QBU93" s="1"/>
      <c r="QBV93" s="1"/>
      <c r="QBW93" s="1"/>
      <c r="QBX93" s="1"/>
      <c r="QBY93" s="1"/>
      <c r="QBZ93" s="1"/>
      <c r="QCA93" s="1"/>
      <c r="QCB93" s="1"/>
      <c r="QCC93" s="1"/>
      <c r="QCD93" s="1"/>
      <c r="QCE93" s="1"/>
      <c r="QCF93" s="1"/>
      <c r="QCG93" s="1"/>
      <c r="QCH93" s="1"/>
      <c r="QCI93" s="1"/>
      <c r="QCJ93" s="1"/>
      <c r="QCK93" s="1"/>
      <c r="QCL93" s="1"/>
      <c r="QCM93" s="1"/>
      <c r="QCN93" s="1"/>
      <c r="QCO93" s="1"/>
      <c r="QCP93" s="1"/>
      <c r="QCQ93" s="1"/>
      <c r="QCR93" s="1"/>
      <c r="QCS93" s="1"/>
      <c r="QCT93" s="1"/>
      <c r="QCU93" s="1"/>
      <c r="QCV93" s="1"/>
      <c r="QCW93" s="1"/>
      <c r="QCX93" s="1"/>
      <c r="QCY93" s="1"/>
      <c r="QCZ93" s="1"/>
      <c r="QDA93" s="1"/>
      <c r="QDB93" s="1"/>
      <c r="QDC93" s="1"/>
      <c r="QDD93" s="1"/>
      <c r="QDE93" s="1"/>
      <c r="QDF93" s="1"/>
      <c r="QDG93" s="1"/>
      <c r="QDH93" s="1"/>
      <c r="QDI93" s="1"/>
      <c r="QDJ93" s="1"/>
      <c r="QDK93" s="1"/>
      <c r="QDL93" s="1"/>
      <c r="QDM93" s="1"/>
      <c r="QDN93" s="1"/>
      <c r="QDO93" s="1"/>
      <c r="QDP93" s="1"/>
      <c r="QDQ93" s="1"/>
      <c r="QDR93" s="1"/>
      <c r="QDS93" s="1"/>
      <c r="QDT93" s="1"/>
      <c r="QDU93" s="1"/>
      <c r="QDV93" s="1"/>
      <c r="QDW93" s="1"/>
      <c r="QDX93" s="1"/>
      <c r="QDY93" s="1"/>
      <c r="QDZ93" s="1"/>
      <c r="QEA93" s="1"/>
      <c r="QEB93" s="1"/>
      <c r="QEC93" s="1"/>
      <c r="QED93" s="1"/>
      <c r="QEE93" s="1"/>
      <c r="QEF93" s="1"/>
      <c r="QEG93" s="1"/>
      <c r="QEH93" s="1"/>
      <c r="QEI93" s="1"/>
      <c r="QEJ93" s="1"/>
      <c r="QEK93" s="1"/>
      <c r="QEL93" s="1"/>
      <c r="QEM93" s="1"/>
      <c r="QEN93" s="1"/>
      <c r="QEO93" s="1"/>
      <c r="QEP93" s="1"/>
      <c r="QEQ93" s="1"/>
      <c r="QER93" s="1"/>
      <c r="QES93" s="1"/>
      <c r="QET93" s="1"/>
      <c r="QEU93" s="1"/>
      <c r="QEV93" s="1"/>
      <c r="QEW93" s="1"/>
      <c r="QEX93" s="1"/>
      <c r="QEY93" s="1"/>
      <c r="QEZ93" s="1"/>
      <c r="QFA93" s="1"/>
      <c r="QFB93" s="1"/>
      <c r="QFC93" s="1"/>
      <c r="QFD93" s="1"/>
      <c r="QFE93" s="1"/>
      <c r="QFF93" s="1"/>
      <c r="QFG93" s="1"/>
      <c r="QFH93" s="1"/>
      <c r="QFI93" s="1"/>
      <c r="QFJ93" s="1"/>
      <c r="QFK93" s="1"/>
      <c r="QFL93" s="1"/>
      <c r="QFM93" s="1"/>
      <c r="QFN93" s="1"/>
      <c r="QFO93" s="1"/>
      <c r="QFP93" s="1"/>
      <c r="QFQ93" s="1"/>
      <c r="QFR93" s="1"/>
      <c r="QFS93" s="1"/>
      <c r="QFT93" s="1"/>
      <c r="QFU93" s="1"/>
      <c r="QFV93" s="1"/>
      <c r="QFW93" s="1"/>
      <c r="QFX93" s="1"/>
      <c r="QFY93" s="1"/>
      <c r="QFZ93" s="1"/>
      <c r="QGA93" s="1"/>
      <c r="QGB93" s="1"/>
      <c r="QGC93" s="1"/>
      <c r="QGD93" s="1"/>
      <c r="QGE93" s="1"/>
      <c r="QGF93" s="1"/>
      <c r="QGG93" s="1"/>
      <c r="QGH93" s="1"/>
      <c r="QGI93" s="1"/>
      <c r="QGJ93" s="1"/>
      <c r="QGK93" s="1"/>
      <c r="QGL93" s="1"/>
      <c r="QGM93" s="1"/>
      <c r="QGN93" s="1"/>
      <c r="QGO93" s="1"/>
      <c r="QGP93" s="1"/>
      <c r="QGQ93" s="1"/>
      <c r="QGR93" s="1"/>
      <c r="QGS93" s="1"/>
      <c r="QGT93" s="1"/>
      <c r="QGU93" s="1"/>
      <c r="QGV93" s="1"/>
      <c r="QGW93" s="1"/>
      <c r="QGX93" s="1"/>
      <c r="QGY93" s="1"/>
      <c r="QGZ93" s="1"/>
      <c r="QHA93" s="1"/>
      <c r="QHB93" s="1"/>
      <c r="QHC93" s="1"/>
      <c r="QHD93" s="1"/>
      <c r="QHE93" s="1"/>
      <c r="QHF93" s="1"/>
      <c r="QHG93" s="1"/>
      <c r="QHH93" s="1"/>
      <c r="QHI93" s="1"/>
      <c r="QHJ93" s="1"/>
      <c r="QHK93" s="1"/>
      <c r="QHL93" s="1"/>
      <c r="QHM93" s="1"/>
      <c r="QHN93" s="1"/>
      <c r="QHO93" s="1"/>
      <c r="QHP93" s="1"/>
      <c r="QHQ93" s="1"/>
      <c r="QHR93" s="1"/>
      <c r="QHS93" s="1"/>
      <c r="QHT93" s="1"/>
      <c r="QHU93" s="1"/>
      <c r="QHV93" s="1"/>
      <c r="QHW93" s="1"/>
      <c r="QHX93" s="1"/>
      <c r="QHY93" s="1"/>
      <c r="QHZ93" s="1"/>
      <c r="QIA93" s="1"/>
      <c r="QIB93" s="1"/>
      <c r="QIC93" s="1"/>
      <c r="QID93" s="1"/>
      <c r="QIE93" s="1"/>
      <c r="QIF93" s="1"/>
      <c r="QIG93" s="1"/>
      <c r="QIH93" s="1"/>
      <c r="QII93" s="1"/>
      <c r="QIJ93" s="1"/>
      <c r="QIK93" s="1"/>
      <c r="QIL93" s="1"/>
      <c r="QIM93" s="1"/>
      <c r="QIN93" s="1"/>
      <c r="QIO93" s="1"/>
      <c r="QIP93" s="1"/>
      <c r="QIQ93" s="1"/>
      <c r="QIR93" s="1"/>
      <c r="QIS93" s="1"/>
      <c r="QIT93" s="1"/>
      <c r="QIU93" s="1"/>
      <c r="QIV93" s="1"/>
      <c r="QIW93" s="1"/>
      <c r="QIX93" s="1"/>
      <c r="QIY93" s="1"/>
      <c r="QIZ93" s="1"/>
      <c r="QJA93" s="1"/>
      <c r="QJB93" s="1"/>
      <c r="QJC93" s="1"/>
      <c r="QJD93" s="1"/>
      <c r="QJE93" s="1"/>
      <c r="QJF93" s="1"/>
      <c r="QJG93" s="1"/>
      <c r="QJH93" s="1"/>
      <c r="QJI93" s="1"/>
      <c r="QJJ93" s="1"/>
      <c r="QJK93" s="1"/>
      <c r="QJL93" s="1"/>
      <c r="QJM93" s="1"/>
      <c r="QJN93" s="1"/>
      <c r="QJO93" s="1"/>
      <c r="QJP93" s="1"/>
      <c r="QJQ93" s="1"/>
      <c r="QJR93" s="1"/>
      <c r="QJS93" s="1"/>
      <c r="QJT93" s="1"/>
      <c r="QJU93" s="1"/>
      <c r="QJV93" s="1"/>
      <c r="QJW93" s="1"/>
      <c r="QJX93" s="1"/>
      <c r="QJY93" s="1"/>
      <c r="QJZ93" s="1"/>
      <c r="QKA93" s="1"/>
      <c r="QKB93" s="1"/>
      <c r="QKC93" s="1"/>
      <c r="QKD93" s="1"/>
      <c r="QKE93" s="1"/>
      <c r="QKF93" s="1"/>
      <c r="QKG93" s="1"/>
      <c r="QKH93" s="1"/>
      <c r="QKI93" s="1"/>
      <c r="QKJ93" s="1"/>
      <c r="QKK93" s="1"/>
      <c r="QKL93" s="1"/>
      <c r="QKM93" s="1"/>
      <c r="QKN93" s="1"/>
      <c r="QKO93" s="1"/>
      <c r="QKP93" s="1"/>
      <c r="QKQ93" s="1"/>
      <c r="QKR93" s="1"/>
      <c r="QKS93" s="1"/>
      <c r="QKT93" s="1"/>
      <c r="QKU93" s="1"/>
      <c r="QKV93" s="1"/>
      <c r="QKW93" s="1"/>
      <c r="QKX93" s="1"/>
      <c r="QKY93" s="1"/>
      <c r="QKZ93" s="1"/>
      <c r="QLA93" s="1"/>
      <c r="QLB93" s="1"/>
      <c r="QLC93" s="1"/>
      <c r="QLD93" s="1"/>
      <c r="QLE93" s="1"/>
      <c r="QLF93" s="1"/>
      <c r="QLG93" s="1"/>
      <c r="QLH93" s="1"/>
      <c r="QLI93" s="1"/>
      <c r="QLJ93" s="1"/>
      <c r="QLK93" s="1"/>
      <c r="QLL93" s="1"/>
      <c r="QLM93" s="1"/>
      <c r="QLN93" s="1"/>
      <c r="QLO93" s="1"/>
      <c r="QLP93" s="1"/>
      <c r="QLQ93" s="1"/>
      <c r="QLR93" s="1"/>
      <c r="QLS93" s="1"/>
      <c r="QLT93" s="1"/>
      <c r="QLU93" s="1"/>
      <c r="QLV93" s="1"/>
      <c r="QLW93" s="1"/>
      <c r="QLX93" s="1"/>
      <c r="QLY93" s="1"/>
      <c r="QLZ93" s="1"/>
      <c r="QMA93" s="1"/>
      <c r="QMB93" s="1"/>
      <c r="QMC93" s="1"/>
      <c r="QMD93" s="1"/>
      <c r="QME93" s="1"/>
      <c r="QMF93" s="1"/>
      <c r="QMG93" s="1"/>
      <c r="QMH93" s="1"/>
      <c r="QMI93" s="1"/>
      <c r="QMJ93" s="1"/>
      <c r="QMK93" s="1"/>
      <c r="QML93" s="1"/>
      <c r="QMM93" s="1"/>
      <c r="QMN93" s="1"/>
      <c r="QMO93" s="1"/>
      <c r="QMP93" s="1"/>
      <c r="QMQ93" s="1"/>
      <c r="QMR93" s="1"/>
      <c r="QMS93" s="1"/>
      <c r="QMT93" s="1"/>
      <c r="QMU93" s="1"/>
      <c r="QMV93" s="1"/>
      <c r="QMW93" s="1"/>
      <c r="QMX93" s="1"/>
      <c r="QMY93" s="1"/>
      <c r="QMZ93" s="1"/>
      <c r="QNA93" s="1"/>
      <c r="QNB93" s="1"/>
      <c r="QNC93" s="1"/>
      <c r="QND93" s="1"/>
      <c r="QNE93" s="1"/>
      <c r="QNF93" s="1"/>
      <c r="QNG93" s="1"/>
      <c r="QNH93" s="1"/>
      <c r="QNI93" s="1"/>
      <c r="QNJ93" s="1"/>
      <c r="QNK93" s="1"/>
      <c r="QNL93" s="1"/>
      <c r="QNM93" s="1"/>
      <c r="QNN93" s="1"/>
      <c r="QNO93" s="1"/>
      <c r="QNP93" s="1"/>
      <c r="QNQ93" s="1"/>
      <c r="QNR93" s="1"/>
      <c r="QNS93" s="1"/>
      <c r="QNT93" s="1"/>
      <c r="QNU93" s="1"/>
      <c r="QNV93" s="1"/>
      <c r="QNW93" s="1"/>
      <c r="QNX93" s="1"/>
      <c r="QNY93" s="1"/>
      <c r="QNZ93" s="1"/>
      <c r="QOA93" s="1"/>
      <c r="QOB93" s="1"/>
      <c r="QOC93" s="1"/>
      <c r="QOD93" s="1"/>
      <c r="QOE93" s="1"/>
      <c r="QOF93" s="1"/>
      <c r="QOG93" s="1"/>
      <c r="QOH93" s="1"/>
      <c r="QOI93" s="1"/>
      <c r="QOJ93" s="1"/>
      <c r="QOK93" s="1"/>
      <c r="QOL93" s="1"/>
      <c r="QOM93" s="1"/>
      <c r="QON93" s="1"/>
      <c r="QOO93" s="1"/>
      <c r="QOP93" s="1"/>
      <c r="QOQ93" s="1"/>
      <c r="QOR93" s="1"/>
      <c r="QOS93" s="1"/>
      <c r="QOT93" s="1"/>
      <c r="QOU93" s="1"/>
      <c r="QOV93" s="1"/>
      <c r="QOW93" s="1"/>
      <c r="QOX93" s="1"/>
      <c r="QOY93" s="1"/>
      <c r="QOZ93" s="1"/>
      <c r="QPA93" s="1"/>
      <c r="QPB93" s="1"/>
      <c r="QPC93" s="1"/>
      <c r="QPD93" s="1"/>
      <c r="QPE93" s="1"/>
      <c r="QPF93" s="1"/>
      <c r="QPG93" s="1"/>
      <c r="QPH93" s="1"/>
      <c r="QPI93" s="1"/>
      <c r="QPJ93" s="1"/>
      <c r="QPK93" s="1"/>
      <c r="QPL93" s="1"/>
      <c r="QPM93" s="1"/>
      <c r="QPN93" s="1"/>
      <c r="QPO93" s="1"/>
      <c r="QPP93" s="1"/>
      <c r="QPQ93" s="1"/>
      <c r="QPR93" s="1"/>
      <c r="QPS93" s="1"/>
      <c r="QPT93" s="1"/>
      <c r="QPU93" s="1"/>
      <c r="QPV93" s="1"/>
      <c r="QPW93" s="1"/>
      <c r="QPX93" s="1"/>
      <c r="QPY93" s="1"/>
      <c r="QPZ93" s="1"/>
      <c r="QQA93" s="1"/>
      <c r="QQB93" s="1"/>
      <c r="QQC93" s="1"/>
      <c r="QQD93" s="1"/>
      <c r="QQE93" s="1"/>
      <c r="QQF93" s="1"/>
      <c r="QQG93" s="1"/>
      <c r="QQH93" s="1"/>
      <c r="QQI93" s="1"/>
      <c r="QQJ93" s="1"/>
      <c r="QQK93" s="1"/>
      <c r="QQL93" s="1"/>
      <c r="QQM93" s="1"/>
      <c r="QQN93" s="1"/>
      <c r="QQO93" s="1"/>
      <c r="QQP93" s="1"/>
      <c r="QQQ93" s="1"/>
      <c r="QQR93" s="1"/>
      <c r="QQS93" s="1"/>
      <c r="QQT93" s="1"/>
      <c r="QQU93" s="1"/>
      <c r="QQV93" s="1"/>
      <c r="QQW93" s="1"/>
      <c r="QQX93" s="1"/>
      <c r="QQY93" s="1"/>
      <c r="QQZ93" s="1"/>
      <c r="QRA93" s="1"/>
      <c r="QRB93" s="1"/>
      <c r="QRC93" s="1"/>
      <c r="QRD93" s="1"/>
      <c r="QRE93" s="1"/>
      <c r="QRF93" s="1"/>
      <c r="QRG93" s="1"/>
      <c r="QRH93" s="1"/>
      <c r="QRI93" s="1"/>
      <c r="QRJ93" s="1"/>
      <c r="QRK93" s="1"/>
      <c r="QRL93" s="1"/>
      <c r="QRM93" s="1"/>
      <c r="QRN93" s="1"/>
      <c r="QRO93" s="1"/>
      <c r="QRP93" s="1"/>
      <c r="QRQ93" s="1"/>
      <c r="QRR93" s="1"/>
      <c r="QRS93" s="1"/>
      <c r="QRT93" s="1"/>
      <c r="QRU93" s="1"/>
      <c r="QRV93" s="1"/>
      <c r="QRW93" s="1"/>
      <c r="QRX93" s="1"/>
      <c r="QRY93" s="1"/>
      <c r="QRZ93" s="1"/>
      <c r="QSA93" s="1"/>
      <c r="QSB93" s="1"/>
      <c r="QSC93" s="1"/>
      <c r="QSD93" s="1"/>
      <c r="QSE93" s="1"/>
      <c r="QSF93" s="1"/>
      <c r="QSG93" s="1"/>
      <c r="QSH93" s="1"/>
      <c r="QSI93" s="1"/>
      <c r="QSJ93" s="1"/>
      <c r="QSK93" s="1"/>
      <c r="QSL93" s="1"/>
      <c r="QSM93" s="1"/>
      <c r="QSN93" s="1"/>
      <c r="QSO93" s="1"/>
      <c r="QSP93" s="1"/>
      <c r="QSQ93" s="1"/>
      <c r="QSR93" s="1"/>
      <c r="QSS93" s="1"/>
      <c r="QST93" s="1"/>
      <c r="QSU93" s="1"/>
      <c r="QSV93" s="1"/>
      <c r="QSW93" s="1"/>
      <c r="QSX93" s="1"/>
      <c r="QSY93" s="1"/>
      <c r="QSZ93" s="1"/>
      <c r="QTA93" s="1"/>
      <c r="QTB93" s="1"/>
      <c r="QTC93" s="1"/>
      <c r="QTD93" s="1"/>
      <c r="QTE93" s="1"/>
      <c r="QTF93" s="1"/>
      <c r="QTG93" s="1"/>
      <c r="QTH93" s="1"/>
      <c r="QTI93" s="1"/>
      <c r="QTJ93" s="1"/>
      <c r="QTK93" s="1"/>
      <c r="QTL93" s="1"/>
      <c r="QTM93" s="1"/>
      <c r="QTN93" s="1"/>
      <c r="QTO93" s="1"/>
      <c r="QTP93" s="1"/>
      <c r="QTQ93" s="1"/>
      <c r="QTR93" s="1"/>
      <c r="QTS93" s="1"/>
      <c r="QTT93" s="1"/>
      <c r="QTU93" s="1"/>
      <c r="QTV93" s="1"/>
      <c r="QTW93" s="1"/>
      <c r="QTX93" s="1"/>
      <c r="QTY93" s="1"/>
      <c r="QTZ93" s="1"/>
      <c r="QUA93" s="1"/>
      <c r="QUB93" s="1"/>
      <c r="QUC93" s="1"/>
      <c r="QUD93" s="1"/>
      <c r="QUE93" s="1"/>
      <c r="QUF93" s="1"/>
      <c r="QUG93" s="1"/>
      <c r="QUH93" s="1"/>
      <c r="QUI93" s="1"/>
      <c r="QUJ93" s="1"/>
      <c r="QUK93" s="1"/>
      <c r="QUL93" s="1"/>
      <c r="QUM93" s="1"/>
      <c r="QUN93" s="1"/>
      <c r="QUO93" s="1"/>
      <c r="QUP93" s="1"/>
      <c r="QUQ93" s="1"/>
      <c r="QUR93" s="1"/>
      <c r="QUS93" s="1"/>
      <c r="QUT93" s="1"/>
      <c r="QUU93" s="1"/>
      <c r="QUV93" s="1"/>
      <c r="QUW93" s="1"/>
      <c r="QUX93" s="1"/>
      <c r="QUY93" s="1"/>
      <c r="QUZ93" s="1"/>
      <c r="QVA93" s="1"/>
      <c r="QVB93" s="1"/>
      <c r="QVC93" s="1"/>
      <c r="QVD93" s="1"/>
      <c r="QVE93" s="1"/>
      <c r="QVF93" s="1"/>
      <c r="QVG93" s="1"/>
      <c r="QVH93" s="1"/>
      <c r="QVI93" s="1"/>
      <c r="QVJ93" s="1"/>
      <c r="QVK93" s="1"/>
      <c r="QVL93" s="1"/>
      <c r="QVM93" s="1"/>
      <c r="QVN93" s="1"/>
      <c r="QVO93" s="1"/>
      <c r="QVP93" s="1"/>
      <c r="QVQ93" s="1"/>
      <c r="QVR93" s="1"/>
      <c r="QVS93" s="1"/>
      <c r="QVT93" s="1"/>
      <c r="QVU93" s="1"/>
      <c r="QVV93" s="1"/>
      <c r="QVW93" s="1"/>
      <c r="QVX93" s="1"/>
      <c r="QVY93" s="1"/>
      <c r="QVZ93" s="1"/>
      <c r="QWA93" s="1"/>
      <c r="QWB93" s="1"/>
      <c r="QWC93" s="1"/>
      <c r="QWD93" s="1"/>
      <c r="QWE93" s="1"/>
      <c r="QWF93" s="1"/>
      <c r="QWG93" s="1"/>
      <c r="QWH93" s="1"/>
      <c r="QWI93" s="1"/>
      <c r="QWJ93" s="1"/>
      <c r="QWK93" s="1"/>
      <c r="QWL93" s="1"/>
      <c r="QWM93" s="1"/>
      <c r="QWN93" s="1"/>
      <c r="QWO93" s="1"/>
      <c r="QWP93" s="1"/>
      <c r="QWQ93" s="1"/>
      <c r="QWR93" s="1"/>
      <c r="QWS93" s="1"/>
      <c r="QWT93" s="1"/>
      <c r="QWU93" s="1"/>
      <c r="QWV93" s="1"/>
      <c r="QWW93" s="1"/>
      <c r="QWX93" s="1"/>
      <c r="QWY93" s="1"/>
      <c r="QWZ93" s="1"/>
      <c r="QXA93" s="1"/>
      <c r="QXB93" s="1"/>
      <c r="QXC93" s="1"/>
      <c r="QXD93" s="1"/>
      <c r="QXE93" s="1"/>
      <c r="QXF93" s="1"/>
      <c r="QXG93" s="1"/>
      <c r="QXH93" s="1"/>
      <c r="QXI93" s="1"/>
      <c r="QXJ93" s="1"/>
      <c r="QXK93" s="1"/>
      <c r="QXL93" s="1"/>
      <c r="QXM93" s="1"/>
      <c r="QXN93" s="1"/>
      <c r="QXO93" s="1"/>
      <c r="QXP93" s="1"/>
      <c r="QXQ93" s="1"/>
      <c r="QXR93" s="1"/>
      <c r="QXS93" s="1"/>
      <c r="QXT93" s="1"/>
      <c r="QXU93" s="1"/>
      <c r="QXV93" s="1"/>
      <c r="QXW93" s="1"/>
      <c r="QXX93" s="1"/>
      <c r="QXY93" s="1"/>
      <c r="QXZ93" s="1"/>
      <c r="QYA93" s="1"/>
      <c r="QYB93" s="1"/>
      <c r="QYC93" s="1"/>
      <c r="QYD93" s="1"/>
      <c r="QYE93" s="1"/>
      <c r="QYF93" s="1"/>
      <c r="QYG93" s="1"/>
      <c r="QYH93" s="1"/>
      <c r="QYI93" s="1"/>
      <c r="QYJ93" s="1"/>
      <c r="QYK93" s="1"/>
      <c r="QYL93" s="1"/>
      <c r="QYM93" s="1"/>
      <c r="QYN93" s="1"/>
      <c r="QYO93" s="1"/>
      <c r="QYP93" s="1"/>
      <c r="QYQ93" s="1"/>
      <c r="QYR93" s="1"/>
      <c r="QYS93" s="1"/>
      <c r="QYT93" s="1"/>
      <c r="QYU93" s="1"/>
      <c r="QYV93" s="1"/>
      <c r="QYW93" s="1"/>
      <c r="QYX93" s="1"/>
      <c r="QYY93" s="1"/>
      <c r="QYZ93" s="1"/>
      <c r="QZA93" s="1"/>
      <c r="QZB93" s="1"/>
      <c r="QZC93" s="1"/>
      <c r="QZD93" s="1"/>
      <c r="QZE93" s="1"/>
      <c r="QZF93" s="1"/>
      <c r="QZG93" s="1"/>
      <c r="QZH93" s="1"/>
      <c r="QZI93" s="1"/>
      <c r="QZJ93" s="1"/>
      <c r="QZK93" s="1"/>
      <c r="QZL93" s="1"/>
      <c r="QZM93" s="1"/>
      <c r="QZN93" s="1"/>
      <c r="QZO93" s="1"/>
      <c r="QZP93" s="1"/>
      <c r="QZQ93" s="1"/>
      <c r="QZR93" s="1"/>
      <c r="QZS93" s="1"/>
      <c r="QZT93" s="1"/>
      <c r="QZU93" s="1"/>
      <c r="QZV93" s="1"/>
      <c r="QZW93" s="1"/>
      <c r="QZX93" s="1"/>
      <c r="QZY93" s="1"/>
      <c r="QZZ93" s="1"/>
      <c r="RAA93" s="1"/>
      <c r="RAB93" s="1"/>
      <c r="RAC93" s="1"/>
      <c r="RAD93" s="1"/>
      <c r="RAE93" s="1"/>
      <c r="RAF93" s="1"/>
      <c r="RAG93" s="1"/>
      <c r="RAH93" s="1"/>
      <c r="RAI93" s="1"/>
      <c r="RAJ93" s="1"/>
      <c r="RAK93" s="1"/>
      <c r="RAL93" s="1"/>
      <c r="RAM93" s="1"/>
      <c r="RAN93" s="1"/>
      <c r="RAO93" s="1"/>
      <c r="RAP93" s="1"/>
      <c r="RAQ93" s="1"/>
      <c r="RAR93" s="1"/>
      <c r="RAS93" s="1"/>
      <c r="RAT93" s="1"/>
      <c r="RAU93" s="1"/>
      <c r="RAV93" s="1"/>
      <c r="RAW93" s="1"/>
      <c r="RAX93" s="1"/>
      <c r="RAY93" s="1"/>
      <c r="RAZ93" s="1"/>
      <c r="RBA93" s="1"/>
      <c r="RBB93" s="1"/>
      <c r="RBC93" s="1"/>
      <c r="RBD93" s="1"/>
      <c r="RBE93" s="1"/>
      <c r="RBF93" s="1"/>
      <c r="RBG93" s="1"/>
      <c r="RBH93" s="1"/>
      <c r="RBI93" s="1"/>
      <c r="RBJ93" s="1"/>
      <c r="RBK93" s="1"/>
      <c r="RBL93" s="1"/>
      <c r="RBM93" s="1"/>
      <c r="RBN93" s="1"/>
      <c r="RBO93" s="1"/>
      <c r="RBP93" s="1"/>
      <c r="RBQ93" s="1"/>
      <c r="RBR93" s="1"/>
      <c r="RBS93" s="1"/>
      <c r="RBT93" s="1"/>
      <c r="RBU93" s="1"/>
      <c r="RBV93" s="1"/>
      <c r="RBW93" s="1"/>
      <c r="RBX93" s="1"/>
      <c r="RBY93" s="1"/>
      <c r="RBZ93" s="1"/>
      <c r="RCA93" s="1"/>
      <c r="RCB93" s="1"/>
      <c r="RCC93" s="1"/>
      <c r="RCD93" s="1"/>
      <c r="RCE93" s="1"/>
      <c r="RCF93" s="1"/>
      <c r="RCG93" s="1"/>
      <c r="RCH93" s="1"/>
      <c r="RCI93" s="1"/>
      <c r="RCJ93" s="1"/>
      <c r="RCK93" s="1"/>
      <c r="RCL93" s="1"/>
      <c r="RCM93" s="1"/>
      <c r="RCN93" s="1"/>
      <c r="RCO93" s="1"/>
      <c r="RCP93" s="1"/>
      <c r="RCQ93" s="1"/>
      <c r="RCR93" s="1"/>
      <c r="RCS93" s="1"/>
      <c r="RCT93" s="1"/>
      <c r="RCU93" s="1"/>
      <c r="RCV93" s="1"/>
      <c r="RCW93" s="1"/>
      <c r="RCX93" s="1"/>
      <c r="RCY93" s="1"/>
      <c r="RCZ93" s="1"/>
      <c r="RDA93" s="1"/>
      <c r="RDB93" s="1"/>
      <c r="RDC93" s="1"/>
      <c r="RDD93" s="1"/>
      <c r="RDE93" s="1"/>
      <c r="RDF93" s="1"/>
      <c r="RDG93" s="1"/>
      <c r="RDH93" s="1"/>
      <c r="RDI93" s="1"/>
      <c r="RDJ93" s="1"/>
      <c r="RDK93" s="1"/>
      <c r="RDL93" s="1"/>
      <c r="RDM93" s="1"/>
      <c r="RDN93" s="1"/>
      <c r="RDO93" s="1"/>
      <c r="RDP93" s="1"/>
      <c r="RDQ93" s="1"/>
      <c r="RDR93" s="1"/>
      <c r="RDS93" s="1"/>
      <c r="RDT93" s="1"/>
      <c r="RDU93" s="1"/>
      <c r="RDV93" s="1"/>
      <c r="RDW93" s="1"/>
      <c r="RDX93" s="1"/>
      <c r="RDY93" s="1"/>
      <c r="RDZ93" s="1"/>
      <c r="REA93" s="1"/>
      <c r="REB93" s="1"/>
      <c r="REC93" s="1"/>
      <c r="RED93" s="1"/>
      <c r="REE93" s="1"/>
      <c r="REF93" s="1"/>
      <c r="REG93" s="1"/>
      <c r="REH93" s="1"/>
      <c r="REI93" s="1"/>
      <c r="REJ93" s="1"/>
      <c r="REK93" s="1"/>
      <c r="REL93" s="1"/>
      <c r="REM93" s="1"/>
      <c r="REN93" s="1"/>
      <c r="REO93" s="1"/>
      <c r="REP93" s="1"/>
      <c r="REQ93" s="1"/>
      <c r="RER93" s="1"/>
      <c r="RES93" s="1"/>
      <c r="RET93" s="1"/>
      <c r="REU93" s="1"/>
      <c r="REV93" s="1"/>
      <c r="REW93" s="1"/>
      <c r="REX93" s="1"/>
      <c r="REY93" s="1"/>
      <c r="REZ93" s="1"/>
      <c r="RFA93" s="1"/>
      <c r="RFB93" s="1"/>
      <c r="RFC93" s="1"/>
      <c r="RFD93" s="1"/>
      <c r="RFE93" s="1"/>
      <c r="RFF93" s="1"/>
      <c r="RFG93" s="1"/>
      <c r="RFH93" s="1"/>
      <c r="RFI93" s="1"/>
      <c r="RFJ93" s="1"/>
      <c r="RFK93" s="1"/>
      <c r="RFL93" s="1"/>
      <c r="RFM93" s="1"/>
      <c r="RFN93" s="1"/>
      <c r="RFO93" s="1"/>
      <c r="RFP93" s="1"/>
      <c r="RFQ93" s="1"/>
      <c r="RFR93" s="1"/>
      <c r="RFS93" s="1"/>
      <c r="RFT93" s="1"/>
      <c r="RFU93" s="1"/>
      <c r="RFV93" s="1"/>
      <c r="RFW93" s="1"/>
      <c r="RFX93" s="1"/>
      <c r="RFY93" s="1"/>
      <c r="RFZ93" s="1"/>
      <c r="RGA93" s="1"/>
      <c r="RGB93" s="1"/>
      <c r="RGC93" s="1"/>
      <c r="RGD93" s="1"/>
      <c r="RGE93" s="1"/>
      <c r="RGF93" s="1"/>
      <c r="RGG93" s="1"/>
      <c r="RGH93" s="1"/>
      <c r="RGI93" s="1"/>
      <c r="RGJ93" s="1"/>
      <c r="RGK93" s="1"/>
      <c r="RGL93" s="1"/>
      <c r="RGM93" s="1"/>
      <c r="RGN93" s="1"/>
      <c r="RGO93" s="1"/>
      <c r="RGP93" s="1"/>
      <c r="RGQ93" s="1"/>
      <c r="RGR93" s="1"/>
      <c r="RGS93" s="1"/>
      <c r="RGT93" s="1"/>
      <c r="RGU93" s="1"/>
      <c r="RGV93" s="1"/>
      <c r="RGW93" s="1"/>
      <c r="RGX93" s="1"/>
      <c r="RGY93" s="1"/>
      <c r="RGZ93" s="1"/>
      <c r="RHA93" s="1"/>
      <c r="RHB93" s="1"/>
      <c r="RHC93" s="1"/>
      <c r="RHD93" s="1"/>
      <c r="RHE93" s="1"/>
      <c r="RHF93" s="1"/>
      <c r="RHG93" s="1"/>
      <c r="RHH93" s="1"/>
      <c r="RHI93" s="1"/>
      <c r="RHJ93" s="1"/>
      <c r="RHK93" s="1"/>
      <c r="RHL93" s="1"/>
      <c r="RHM93" s="1"/>
      <c r="RHN93" s="1"/>
      <c r="RHO93" s="1"/>
      <c r="RHP93" s="1"/>
      <c r="RHQ93" s="1"/>
      <c r="RHR93" s="1"/>
      <c r="RHS93" s="1"/>
      <c r="RHT93" s="1"/>
      <c r="RHU93" s="1"/>
      <c r="RHV93" s="1"/>
      <c r="RHW93" s="1"/>
      <c r="RHX93" s="1"/>
      <c r="RHY93" s="1"/>
      <c r="RHZ93" s="1"/>
      <c r="RIA93" s="1"/>
      <c r="RIB93" s="1"/>
      <c r="RIC93" s="1"/>
      <c r="RID93" s="1"/>
      <c r="RIE93" s="1"/>
      <c r="RIF93" s="1"/>
      <c r="RIG93" s="1"/>
      <c r="RIH93" s="1"/>
      <c r="RII93" s="1"/>
      <c r="RIJ93" s="1"/>
      <c r="RIK93" s="1"/>
      <c r="RIL93" s="1"/>
      <c r="RIM93" s="1"/>
      <c r="RIN93" s="1"/>
      <c r="RIO93" s="1"/>
      <c r="RIP93" s="1"/>
      <c r="RIQ93" s="1"/>
      <c r="RIR93" s="1"/>
      <c r="RIS93" s="1"/>
      <c r="RIT93" s="1"/>
      <c r="RIU93" s="1"/>
      <c r="RIV93" s="1"/>
      <c r="RIW93" s="1"/>
      <c r="RIX93" s="1"/>
      <c r="RIY93" s="1"/>
      <c r="RIZ93" s="1"/>
      <c r="RJA93" s="1"/>
      <c r="RJB93" s="1"/>
      <c r="RJC93" s="1"/>
      <c r="RJD93" s="1"/>
      <c r="RJE93" s="1"/>
      <c r="RJF93" s="1"/>
      <c r="RJG93" s="1"/>
      <c r="RJH93" s="1"/>
      <c r="RJI93" s="1"/>
      <c r="RJJ93" s="1"/>
      <c r="RJK93" s="1"/>
      <c r="RJL93" s="1"/>
      <c r="RJM93" s="1"/>
      <c r="RJN93" s="1"/>
      <c r="RJO93" s="1"/>
      <c r="RJP93" s="1"/>
      <c r="RJQ93" s="1"/>
      <c r="RJR93" s="1"/>
      <c r="RJS93" s="1"/>
      <c r="RJT93" s="1"/>
      <c r="RJU93" s="1"/>
      <c r="RJV93" s="1"/>
      <c r="RJW93" s="1"/>
      <c r="RJX93" s="1"/>
      <c r="RJY93" s="1"/>
      <c r="RJZ93" s="1"/>
      <c r="RKA93" s="1"/>
      <c r="RKB93" s="1"/>
      <c r="RKC93" s="1"/>
      <c r="RKD93" s="1"/>
      <c r="RKE93" s="1"/>
      <c r="RKF93" s="1"/>
      <c r="RKG93" s="1"/>
      <c r="RKH93" s="1"/>
      <c r="RKI93" s="1"/>
      <c r="RKJ93" s="1"/>
      <c r="RKK93" s="1"/>
      <c r="RKL93" s="1"/>
      <c r="RKM93" s="1"/>
      <c r="RKN93" s="1"/>
      <c r="RKO93" s="1"/>
      <c r="RKP93" s="1"/>
      <c r="RKQ93" s="1"/>
      <c r="RKR93" s="1"/>
      <c r="RKS93" s="1"/>
      <c r="RKT93" s="1"/>
      <c r="RKU93" s="1"/>
      <c r="RKV93" s="1"/>
      <c r="RKW93" s="1"/>
      <c r="RKX93" s="1"/>
      <c r="RKY93" s="1"/>
      <c r="RKZ93" s="1"/>
      <c r="RLA93" s="1"/>
      <c r="RLB93" s="1"/>
      <c r="RLC93" s="1"/>
      <c r="RLD93" s="1"/>
      <c r="RLE93" s="1"/>
      <c r="RLF93" s="1"/>
      <c r="RLG93" s="1"/>
      <c r="RLH93" s="1"/>
      <c r="RLI93" s="1"/>
      <c r="RLJ93" s="1"/>
      <c r="RLK93" s="1"/>
      <c r="RLL93" s="1"/>
      <c r="RLM93" s="1"/>
      <c r="RLN93" s="1"/>
      <c r="RLO93" s="1"/>
      <c r="RLP93" s="1"/>
      <c r="RLQ93" s="1"/>
      <c r="RLR93" s="1"/>
      <c r="RLS93" s="1"/>
      <c r="RLT93" s="1"/>
      <c r="RLU93" s="1"/>
      <c r="RLV93" s="1"/>
      <c r="RLW93" s="1"/>
      <c r="RLX93" s="1"/>
      <c r="RLY93" s="1"/>
      <c r="RLZ93" s="1"/>
      <c r="RMA93" s="1"/>
      <c r="RMB93" s="1"/>
      <c r="RMC93" s="1"/>
      <c r="RMD93" s="1"/>
      <c r="RME93" s="1"/>
      <c r="RMF93" s="1"/>
      <c r="RMG93" s="1"/>
      <c r="RMH93" s="1"/>
      <c r="RMI93" s="1"/>
      <c r="RMJ93" s="1"/>
      <c r="RMK93" s="1"/>
      <c r="RML93" s="1"/>
      <c r="RMM93" s="1"/>
      <c r="RMN93" s="1"/>
      <c r="RMO93" s="1"/>
      <c r="RMP93" s="1"/>
      <c r="RMQ93" s="1"/>
      <c r="RMR93" s="1"/>
      <c r="RMS93" s="1"/>
      <c r="RMT93" s="1"/>
      <c r="RMU93" s="1"/>
      <c r="RMV93" s="1"/>
      <c r="RMW93" s="1"/>
      <c r="RMX93" s="1"/>
      <c r="RMY93" s="1"/>
      <c r="RMZ93" s="1"/>
      <c r="RNA93" s="1"/>
      <c r="RNB93" s="1"/>
      <c r="RNC93" s="1"/>
      <c r="RND93" s="1"/>
      <c r="RNE93" s="1"/>
      <c r="RNF93" s="1"/>
      <c r="RNG93" s="1"/>
      <c r="RNH93" s="1"/>
      <c r="RNI93" s="1"/>
      <c r="RNJ93" s="1"/>
      <c r="RNK93" s="1"/>
      <c r="RNL93" s="1"/>
      <c r="RNM93" s="1"/>
      <c r="RNN93" s="1"/>
      <c r="RNO93" s="1"/>
      <c r="RNP93" s="1"/>
      <c r="RNQ93" s="1"/>
      <c r="RNR93" s="1"/>
      <c r="RNS93" s="1"/>
      <c r="RNT93" s="1"/>
      <c r="RNU93" s="1"/>
      <c r="RNV93" s="1"/>
      <c r="RNW93" s="1"/>
      <c r="RNX93" s="1"/>
      <c r="RNY93" s="1"/>
      <c r="RNZ93" s="1"/>
      <c r="ROA93" s="1"/>
      <c r="ROB93" s="1"/>
      <c r="ROC93" s="1"/>
      <c r="ROD93" s="1"/>
      <c r="ROE93" s="1"/>
      <c r="ROF93" s="1"/>
      <c r="ROG93" s="1"/>
      <c r="ROH93" s="1"/>
      <c r="ROI93" s="1"/>
      <c r="ROJ93" s="1"/>
      <c r="ROK93" s="1"/>
      <c r="ROL93" s="1"/>
      <c r="ROM93" s="1"/>
      <c r="RON93" s="1"/>
      <c r="ROO93" s="1"/>
      <c r="ROP93" s="1"/>
      <c r="ROQ93" s="1"/>
      <c r="ROR93" s="1"/>
      <c r="ROS93" s="1"/>
      <c r="ROT93" s="1"/>
      <c r="ROU93" s="1"/>
      <c r="ROV93" s="1"/>
      <c r="ROW93" s="1"/>
      <c r="ROX93" s="1"/>
      <c r="ROY93" s="1"/>
      <c r="ROZ93" s="1"/>
      <c r="RPA93" s="1"/>
      <c r="RPB93" s="1"/>
      <c r="RPC93" s="1"/>
      <c r="RPD93" s="1"/>
      <c r="RPE93" s="1"/>
      <c r="RPF93" s="1"/>
      <c r="RPG93" s="1"/>
      <c r="RPH93" s="1"/>
      <c r="RPI93" s="1"/>
      <c r="RPJ93" s="1"/>
      <c r="RPK93" s="1"/>
      <c r="RPL93" s="1"/>
      <c r="RPM93" s="1"/>
      <c r="RPN93" s="1"/>
      <c r="RPO93" s="1"/>
      <c r="RPP93" s="1"/>
      <c r="RPQ93" s="1"/>
      <c r="RPR93" s="1"/>
      <c r="RPS93" s="1"/>
      <c r="RPT93" s="1"/>
      <c r="RPU93" s="1"/>
      <c r="RPV93" s="1"/>
      <c r="RPW93" s="1"/>
      <c r="RPX93" s="1"/>
      <c r="RPY93" s="1"/>
      <c r="RPZ93" s="1"/>
      <c r="RQA93" s="1"/>
      <c r="RQB93" s="1"/>
      <c r="RQC93" s="1"/>
      <c r="RQD93" s="1"/>
      <c r="RQE93" s="1"/>
      <c r="RQF93" s="1"/>
      <c r="RQG93" s="1"/>
      <c r="RQH93" s="1"/>
      <c r="RQI93" s="1"/>
      <c r="RQJ93" s="1"/>
      <c r="RQK93" s="1"/>
      <c r="RQL93" s="1"/>
      <c r="RQM93" s="1"/>
      <c r="RQN93" s="1"/>
      <c r="RQO93" s="1"/>
      <c r="RQP93" s="1"/>
      <c r="RQQ93" s="1"/>
      <c r="RQR93" s="1"/>
      <c r="RQS93" s="1"/>
      <c r="RQT93" s="1"/>
      <c r="RQU93" s="1"/>
      <c r="RQV93" s="1"/>
      <c r="RQW93" s="1"/>
      <c r="RQX93" s="1"/>
      <c r="RQY93" s="1"/>
      <c r="RQZ93" s="1"/>
      <c r="RRA93" s="1"/>
      <c r="RRB93" s="1"/>
      <c r="RRC93" s="1"/>
      <c r="RRD93" s="1"/>
      <c r="RRE93" s="1"/>
      <c r="RRF93" s="1"/>
      <c r="RRG93" s="1"/>
      <c r="RRH93" s="1"/>
      <c r="RRI93" s="1"/>
      <c r="RRJ93" s="1"/>
      <c r="RRK93" s="1"/>
      <c r="RRL93" s="1"/>
      <c r="RRM93" s="1"/>
      <c r="RRN93" s="1"/>
      <c r="RRO93" s="1"/>
      <c r="RRP93" s="1"/>
      <c r="RRQ93" s="1"/>
      <c r="RRR93" s="1"/>
      <c r="RRS93" s="1"/>
      <c r="RRT93" s="1"/>
      <c r="RRU93" s="1"/>
      <c r="RRV93" s="1"/>
      <c r="RRW93" s="1"/>
      <c r="RRX93" s="1"/>
      <c r="RRY93" s="1"/>
      <c r="RRZ93" s="1"/>
      <c r="RSA93" s="1"/>
      <c r="RSB93" s="1"/>
      <c r="RSC93" s="1"/>
      <c r="RSD93" s="1"/>
      <c r="RSE93" s="1"/>
      <c r="RSF93" s="1"/>
      <c r="RSG93" s="1"/>
      <c r="RSH93" s="1"/>
      <c r="RSI93" s="1"/>
      <c r="RSJ93" s="1"/>
      <c r="RSK93" s="1"/>
      <c r="RSL93" s="1"/>
      <c r="RSM93" s="1"/>
      <c r="RSN93" s="1"/>
      <c r="RSO93" s="1"/>
      <c r="RSP93" s="1"/>
      <c r="RSQ93" s="1"/>
      <c r="RSR93" s="1"/>
      <c r="RSS93" s="1"/>
      <c r="RST93" s="1"/>
      <c r="RSU93" s="1"/>
      <c r="RSV93" s="1"/>
      <c r="RSW93" s="1"/>
      <c r="RSX93" s="1"/>
      <c r="RSY93" s="1"/>
      <c r="RSZ93" s="1"/>
      <c r="RTA93" s="1"/>
      <c r="RTB93" s="1"/>
      <c r="RTC93" s="1"/>
      <c r="RTD93" s="1"/>
      <c r="RTE93" s="1"/>
      <c r="RTF93" s="1"/>
      <c r="RTG93" s="1"/>
      <c r="RTH93" s="1"/>
      <c r="RTI93" s="1"/>
      <c r="RTJ93" s="1"/>
      <c r="RTK93" s="1"/>
      <c r="RTL93" s="1"/>
      <c r="RTM93" s="1"/>
      <c r="RTN93" s="1"/>
      <c r="RTO93" s="1"/>
      <c r="RTP93" s="1"/>
      <c r="RTQ93" s="1"/>
      <c r="RTR93" s="1"/>
      <c r="RTS93" s="1"/>
      <c r="RTT93" s="1"/>
      <c r="RTU93" s="1"/>
      <c r="RTV93" s="1"/>
      <c r="RTW93" s="1"/>
      <c r="RTX93" s="1"/>
      <c r="RTY93" s="1"/>
      <c r="RTZ93" s="1"/>
      <c r="RUA93" s="1"/>
      <c r="RUB93" s="1"/>
      <c r="RUC93" s="1"/>
      <c r="RUD93" s="1"/>
      <c r="RUE93" s="1"/>
      <c r="RUF93" s="1"/>
      <c r="RUG93" s="1"/>
      <c r="RUH93" s="1"/>
      <c r="RUI93" s="1"/>
      <c r="RUJ93" s="1"/>
      <c r="RUK93" s="1"/>
      <c r="RUL93" s="1"/>
      <c r="RUM93" s="1"/>
      <c r="RUN93" s="1"/>
      <c r="RUO93" s="1"/>
      <c r="RUP93" s="1"/>
      <c r="RUQ93" s="1"/>
      <c r="RUR93" s="1"/>
      <c r="RUS93" s="1"/>
      <c r="RUT93" s="1"/>
      <c r="RUU93" s="1"/>
      <c r="RUV93" s="1"/>
      <c r="RUW93" s="1"/>
      <c r="RUX93" s="1"/>
      <c r="RUY93" s="1"/>
      <c r="RUZ93" s="1"/>
      <c r="RVA93" s="1"/>
      <c r="RVB93" s="1"/>
      <c r="RVC93" s="1"/>
      <c r="RVD93" s="1"/>
      <c r="RVE93" s="1"/>
      <c r="RVF93" s="1"/>
      <c r="RVG93" s="1"/>
      <c r="RVH93" s="1"/>
      <c r="RVI93" s="1"/>
      <c r="RVJ93" s="1"/>
      <c r="RVK93" s="1"/>
      <c r="RVL93" s="1"/>
      <c r="RVM93" s="1"/>
      <c r="RVN93" s="1"/>
      <c r="RVO93" s="1"/>
      <c r="RVP93" s="1"/>
      <c r="RVQ93" s="1"/>
      <c r="RVR93" s="1"/>
      <c r="RVS93" s="1"/>
      <c r="RVT93" s="1"/>
      <c r="RVU93" s="1"/>
      <c r="RVV93" s="1"/>
      <c r="RVW93" s="1"/>
      <c r="RVX93" s="1"/>
      <c r="RVY93" s="1"/>
      <c r="RVZ93" s="1"/>
      <c r="RWA93" s="1"/>
      <c r="RWB93" s="1"/>
      <c r="RWC93" s="1"/>
      <c r="RWD93" s="1"/>
      <c r="RWE93" s="1"/>
      <c r="RWF93" s="1"/>
      <c r="RWG93" s="1"/>
      <c r="RWH93" s="1"/>
      <c r="RWI93" s="1"/>
      <c r="RWJ93" s="1"/>
      <c r="RWK93" s="1"/>
      <c r="RWL93" s="1"/>
      <c r="RWM93" s="1"/>
      <c r="RWN93" s="1"/>
      <c r="RWO93" s="1"/>
      <c r="RWP93" s="1"/>
      <c r="RWQ93" s="1"/>
      <c r="RWR93" s="1"/>
      <c r="RWS93" s="1"/>
      <c r="RWT93" s="1"/>
      <c r="RWU93" s="1"/>
      <c r="RWV93" s="1"/>
      <c r="RWW93" s="1"/>
      <c r="RWX93" s="1"/>
      <c r="RWY93" s="1"/>
      <c r="RWZ93" s="1"/>
      <c r="RXA93" s="1"/>
      <c r="RXB93" s="1"/>
      <c r="RXC93" s="1"/>
      <c r="RXD93" s="1"/>
      <c r="RXE93" s="1"/>
      <c r="RXF93" s="1"/>
      <c r="RXG93" s="1"/>
      <c r="RXH93" s="1"/>
      <c r="RXI93" s="1"/>
      <c r="RXJ93" s="1"/>
      <c r="RXK93" s="1"/>
      <c r="RXL93" s="1"/>
      <c r="RXM93" s="1"/>
      <c r="RXN93" s="1"/>
      <c r="RXO93" s="1"/>
      <c r="RXP93" s="1"/>
      <c r="RXQ93" s="1"/>
      <c r="RXR93" s="1"/>
      <c r="RXS93" s="1"/>
      <c r="RXT93" s="1"/>
      <c r="RXU93" s="1"/>
      <c r="RXV93" s="1"/>
      <c r="RXW93" s="1"/>
      <c r="RXX93" s="1"/>
      <c r="RXY93" s="1"/>
      <c r="RXZ93" s="1"/>
      <c r="RYA93" s="1"/>
      <c r="RYB93" s="1"/>
      <c r="RYC93" s="1"/>
      <c r="RYD93" s="1"/>
      <c r="RYE93" s="1"/>
      <c r="RYF93" s="1"/>
      <c r="RYG93" s="1"/>
      <c r="RYH93" s="1"/>
      <c r="RYI93" s="1"/>
      <c r="RYJ93" s="1"/>
      <c r="RYK93" s="1"/>
      <c r="RYL93" s="1"/>
      <c r="RYM93" s="1"/>
      <c r="RYN93" s="1"/>
      <c r="RYO93" s="1"/>
      <c r="RYP93" s="1"/>
      <c r="RYQ93" s="1"/>
      <c r="RYR93" s="1"/>
      <c r="RYS93" s="1"/>
      <c r="RYT93" s="1"/>
      <c r="RYU93" s="1"/>
      <c r="RYV93" s="1"/>
      <c r="RYW93" s="1"/>
      <c r="RYX93" s="1"/>
      <c r="RYY93" s="1"/>
      <c r="RYZ93" s="1"/>
      <c r="RZA93" s="1"/>
      <c r="RZB93" s="1"/>
      <c r="RZC93" s="1"/>
      <c r="RZD93" s="1"/>
      <c r="RZE93" s="1"/>
      <c r="RZF93" s="1"/>
      <c r="RZG93" s="1"/>
      <c r="RZH93" s="1"/>
      <c r="RZI93" s="1"/>
      <c r="RZJ93" s="1"/>
      <c r="RZK93" s="1"/>
      <c r="RZL93" s="1"/>
      <c r="RZM93" s="1"/>
      <c r="RZN93" s="1"/>
      <c r="RZO93" s="1"/>
      <c r="RZP93" s="1"/>
      <c r="RZQ93" s="1"/>
      <c r="RZR93" s="1"/>
      <c r="RZS93" s="1"/>
      <c r="RZT93" s="1"/>
      <c r="RZU93" s="1"/>
      <c r="RZV93" s="1"/>
      <c r="RZW93" s="1"/>
      <c r="RZX93" s="1"/>
      <c r="RZY93" s="1"/>
      <c r="RZZ93" s="1"/>
      <c r="SAA93" s="1"/>
      <c r="SAB93" s="1"/>
      <c r="SAC93" s="1"/>
      <c r="SAD93" s="1"/>
      <c r="SAE93" s="1"/>
      <c r="SAF93" s="1"/>
      <c r="SAG93" s="1"/>
      <c r="SAH93" s="1"/>
      <c r="SAI93" s="1"/>
      <c r="SAJ93" s="1"/>
      <c r="SAK93" s="1"/>
      <c r="SAL93" s="1"/>
      <c r="SAM93" s="1"/>
      <c r="SAN93" s="1"/>
      <c r="SAO93" s="1"/>
      <c r="SAP93" s="1"/>
      <c r="SAQ93" s="1"/>
      <c r="SAR93" s="1"/>
      <c r="SAS93" s="1"/>
      <c r="SAT93" s="1"/>
      <c r="SAU93" s="1"/>
      <c r="SAV93" s="1"/>
      <c r="SAW93" s="1"/>
      <c r="SAX93" s="1"/>
      <c r="SAY93" s="1"/>
      <c r="SAZ93" s="1"/>
      <c r="SBA93" s="1"/>
      <c r="SBB93" s="1"/>
      <c r="SBC93" s="1"/>
      <c r="SBD93" s="1"/>
      <c r="SBE93" s="1"/>
      <c r="SBF93" s="1"/>
      <c r="SBG93" s="1"/>
      <c r="SBH93" s="1"/>
      <c r="SBI93" s="1"/>
      <c r="SBJ93" s="1"/>
      <c r="SBK93" s="1"/>
      <c r="SBL93" s="1"/>
      <c r="SBM93" s="1"/>
      <c r="SBN93" s="1"/>
      <c r="SBO93" s="1"/>
      <c r="SBP93" s="1"/>
      <c r="SBQ93" s="1"/>
      <c r="SBR93" s="1"/>
      <c r="SBS93" s="1"/>
      <c r="SBT93" s="1"/>
      <c r="SBU93" s="1"/>
      <c r="SBV93" s="1"/>
      <c r="SBW93" s="1"/>
      <c r="SBX93" s="1"/>
      <c r="SBY93" s="1"/>
      <c r="SBZ93" s="1"/>
      <c r="SCA93" s="1"/>
      <c r="SCB93" s="1"/>
      <c r="SCC93" s="1"/>
      <c r="SCD93" s="1"/>
      <c r="SCE93" s="1"/>
      <c r="SCF93" s="1"/>
      <c r="SCG93" s="1"/>
      <c r="SCH93" s="1"/>
      <c r="SCI93" s="1"/>
      <c r="SCJ93" s="1"/>
      <c r="SCK93" s="1"/>
      <c r="SCL93" s="1"/>
      <c r="SCM93" s="1"/>
      <c r="SCN93" s="1"/>
      <c r="SCO93" s="1"/>
      <c r="SCP93" s="1"/>
      <c r="SCQ93" s="1"/>
      <c r="SCR93" s="1"/>
      <c r="SCS93" s="1"/>
      <c r="SCT93" s="1"/>
      <c r="SCU93" s="1"/>
      <c r="SCV93" s="1"/>
      <c r="SCW93" s="1"/>
      <c r="SCX93" s="1"/>
      <c r="SCY93" s="1"/>
      <c r="SCZ93" s="1"/>
      <c r="SDA93" s="1"/>
      <c r="SDB93" s="1"/>
      <c r="SDC93" s="1"/>
      <c r="SDD93" s="1"/>
      <c r="SDE93" s="1"/>
      <c r="SDF93" s="1"/>
      <c r="SDG93" s="1"/>
      <c r="SDH93" s="1"/>
      <c r="SDI93" s="1"/>
      <c r="SDJ93" s="1"/>
      <c r="SDK93" s="1"/>
      <c r="SDL93" s="1"/>
      <c r="SDM93" s="1"/>
      <c r="SDN93" s="1"/>
      <c r="SDO93" s="1"/>
      <c r="SDP93" s="1"/>
      <c r="SDQ93" s="1"/>
      <c r="SDR93" s="1"/>
      <c r="SDS93" s="1"/>
      <c r="SDT93" s="1"/>
      <c r="SDU93" s="1"/>
      <c r="SDV93" s="1"/>
      <c r="SDW93" s="1"/>
      <c r="SDX93" s="1"/>
      <c r="SDY93" s="1"/>
      <c r="SDZ93" s="1"/>
      <c r="SEA93" s="1"/>
      <c r="SEB93" s="1"/>
      <c r="SEC93" s="1"/>
      <c r="SED93" s="1"/>
      <c r="SEE93" s="1"/>
      <c r="SEF93" s="1"/>
      <c r="SEG93" s="1"/>
      <c r="SEH93" s="1"/>
      <c r="SEI93" s="1"/>
      <c r="SEJ93" s="1"/>
      <c r="SEK93" s="1"/>
      <c r="SEL93" s="1"/>
      <c r="SEM93" s="1"/>
      <c r="SEN93" s="1"/>
      <c r="SEO93" s="1"/>
      <c r="SEP93" s="1"/>
      <c r="SEQ93" s="1"/>
      <c r="SER93" s="1"/>
      <c r="SES93" s="1"/>
      <c r="SET93" s="1"/>
      <c r="SEU93" s="1"/>
      <c r="SEV93" s="1"/>
      <c r="SEW93" s="1"/>
      <c r="SEX93" s="1"/>
      <c r="SEY93" s="1"/>
      <c r="SEZ93" s="1"/>
      <c r="SFA93" s="1"/>
      <c r="SFB93" s="1"/>
      <c r="SFC93" s="1"/>
      <c r="SFD93" s="1"/>
      <c r="SFE93" s="1"/>
      <c r="SFF93" s="1"/>
      <c r="SFG93" s="1"/>
      <c r="SFH93" s="1"/>
      <c r="SFI93" s="1"/>
      <c r="SFJ93" s="1"/>
      <c r="SFK93" s="1"/>
      <c r="SFL93" s="1"/>
      <c r="SFM93" s="1"/>
      <c r="SFN93" s="1"/>
      <c r="SFO93" s="1"/>
      <c r="SFP93" s="1"/>
      <c r="SFQ93" s="1"/>
      <c r="SFR93" s="1"/>
      <c r="SFS93" s="1"/>
      <c r="SFT93" s="1"/>
      <c r="SFU93" s="1"/>
      <c r="SFV93" s="1"/>
      <c r="SFW93" s="1"/>
      <c r="SFX93" s="1"/>
      <c r="SFY93" s="1"/>
      <c r="SFZ93" s="1"/>
      <c r="SGA93" s="1"/>
      <c r="SGB93" s="1"/>
      <c r="SGC93" s="1"/>
      <c r="SGD93" s="1"/>
      <c r="SGE93" s="1"/>
      <c r="SGF93" s="1"/>
      <c r="SGG93" s="1"/>
      <c r="SGH93" s="1"/>
      <c r="SGI93" s="1"/>
      <c r="SGJ93" s="1"/>
      <c r="SGK93" s="1"/>
      <c r="SGL93" s="1"/>
      <c r="SGM93" s="1"/>
      <c r="SGN93" s="1"/>
      <c r="SGO93" s="1"/>
      <c r="SGP93" s="1"/>
      <c r="SGQ93" s="1"/>
      <c r="SGR93" s="1"/>
      <c r="SGS93" s="1"/>
      <c r="SGT93" s="1"/>
      <c r="SGU93" s="1"/>
      <c r="SGV93" s="1"/>
      <c r="SGW93" s="1"/>
      <c r="SGX93" s="1"/>
      <c r="SGY93" s="1"/>
      <c r="SGZ93" s="1"/>
      <c r="SHA93" s="1"/>
      <c r="SHB93" s="1"/>
      <c r="SHC93" s="1"/>
      <c r="SHD93" s="1"/>
      <c r="SHE93" s="1"/>
      <c r="SHF93" s="1"/>
      <c r="SHG93" s="1"/>
      <c r="SHH93" s="1"/>
      <c r="SHI93" s="1"/>
      <c r="SHJ93" s="1"/>
      <c r="SHK93" s="1"/>
      <c r="SHL93" s="1"/>
      <c r="SHM93" s="1"/>
      <c r="SHN93" s="1"/>
      <c r="SHO93" s="1"/>
      <c r="SHP93" s="1"/>
      <c r="SHQ93" s="1"/>
      <c r="SHR93" s="1"/>
      <c r="SHS93" s="1"/>
      <c r="SHT93" s="1"/>
      <c r="SHU93" s="1"/>
      <c r="SHV93" s="1"/>
      <c r="SHW93" s="1"/>
      <c r="SHX93" s="1"/>
      <c r="SHY93" s="1"/>
      <c r="SHZ93" s="1"/>
      <c r="SIA93" s="1"/>
      <c r="SIB93" s="1"/>
      <c r="SIC93" s="1"/>
      <c r="SID93" s="1"/>
      <c r="SIE93" s="1"/>
      <c r="SIF93" s="1"/>
      <c r="SIG93" s="1"/>
      <c r="SIH93" s="1"/>
      <c r="SII93" s="1"/>
      <c r="SIJ93" s="1"/>
      <c r="SIK93" s="1"/>
      <c r="SIL93" s="1"/>
      <c r="SIM93" s="1"/>
      <c r="SIN93" s="1"/>
      <c r="SIO93" s="1"/>
      <c r="SIP93" s="1"/>
      <c r="SIQ93" s="1"/>
      <c r="SIR93" s="1"/>
      <c r="SIS93" s="1"/>
      <c r="SIT93" s="1"/>
      <c r="SIU93" s="1"/>
      <c r="SIV93" s="1"/>
      <c r="SIW93" s="1"/>
      <c r="SIX93" s="1"/>
      <c r="SIY93" s="1"/>
      <c r="SIZ93" s="1"/>
      <c r="SJA93" s="1"/>
      <c r="SJB93" s="1"/>
      <c r="SJC93" s="1"/>
      <c r="SJD93" s="1"/>
      <c r="SJE93" s="1"/>
      <c r="SJF93" s="1"/>
      <c r="SJG93" s="1"/>
      <c r="SJH93" s="1"/>
      <c r="SJI93" s="1"/>
      <c r="SJJ93" s="1"/>
      <c r="SJK93" s="1"/>
      <c r="SJL93" s="1"/>
      <c r="SJM93" s="1"/>
      <c r="SJN93" s="1"/>
      <c r="SJO93" s="1"/>
      <c r="SJP93" s="1"/>
      <c r="SJQ93" s="1"/>
      <c r="SJR93" s="1"/>
      <c r="SJS93" s="1"/>
      <c r="SJT93" s="1"/>
      <c r="SJU93" s="1"/>
      <c r="SJV93" s="1"/>
      <c r="SJW93" s="1"/>
      <c r="SJX93" s="1"/>
      <c r="SJY93" s="1"/>
      <c r="SJZ93" s="1"/>
      <c r="SKA93" s="1"/>
      <c r="SKB93" s="1"/>
      <c r="SKC93" s="1"/>
      <c r="SKD93" s="1"/>
      <c r="SKE93" s="1"/>
      <c r="SKF93" s="1"/>
      <c r="SKG93" s="1"/>
      <c r="SKH93" s="1"/>
      <c r="SKI93" s="1"/>
      <c r="SKJ93" s="1"/>
      <c r="SKK93" s="1"/>
      <c r="SKL93" s="1"/>
      <c r="SKM93" s="1"/>
      <c r="SKN93" s="1"/>
      <c r="SKO93" s="1"/>
      <c r="SKP93" s="1"/>
      <c r="SKQ93" s="1"/>
      <c r="SKR93" s="1"/>
      <c r="SKS93" s="1"/>
      <c r="SKT93" s="1"/>
      <c r="SKU93" s="1"/>
      <c r="SKV93" s="1"/>
      <c r="SKW93" s="1"/>
      <c r="SKX93" s="1"/>
      <c r="SKY93" s="1"/>
      <c r="SKZ93" s="1"/>
      <c r="SLA93" s="1"/>
      <c r="SLB93" s="1"/>
      <c r="SLC93" s="1"/>
      <c r="SLD93" s="1"/>
      <c r="SLE93" s="1"/>
      <c r="SLF93" s="1"/>
      <c r="SLG93" s="1"/>
      <c r="SLH93" s="1"/>
      <c r="SLI93" s="1"/>
      <c r="SLJ93" s="1"/>
      <c r="SLK93" s="1"/>
      <c r="SLL93" s="1"/>
      <c r="SLM93" s="1"/>
      <c r="SLN93" s="1"/>
      <c r="SLO93" s="1"/>
      <c r="SLP93" s="1"/>
      <c r="SLQ93" s="1"/>
      <c r="SLR93" s="1"/>
      <c r="SLS93" s="1"/>
      <c r="SLT93" s="1"/>
      <c r="SLU93" s="1"/>
      <c r="SLV93" s="1"/>
      <c r="SLW93" s="1"/>
      <c r="SLX93" s="1"/>
      <c r="SLY93" s="1"/>
      <c r="SLZ93" s="1"/>
      <c r="SMA93" s="1"/>
      <c r="SMB93" s="1"/>
      <c r="SMC93" s="1"/>
      <c r="SMD93" s="1"/>
      <c r="SME93" s="1"/>
      <c r="SMF93" s="1"/>
      <c r="SMG93" s="1"/>
      <c r="SMH93" s="1"/>
      <c r="SMI93" s="1"/>
      <c r="SMJ93" s="1"/>
      <c r="SMK93" s="1"/>
      <c r="SML93" s="1"/>
      <c r="SMM93" s="1"/>
      <c r="SMN93" s="1"/>
      <c r="SMO93" s="1"/>
      <c r="SMP93" s="1"/>
      <c r="SMQ93" s="1"/>
      <c r="SMR93" s="1"/>
      <c r="SMS93" s="1"/>
      <c r="SMT93" s="1"/>
      <c r="SMU93" s="1"/>
      <c r="SMV93" s="1"/>
      <c r="SMW93" s="1"/>
      <c r="SMX93" s="1"/>
      <c r="SMY93" s="1"/>
      <c r="SMZ93" s="1"/>
      <c r="SNA93" s="1"/>
      <c r="SNB93" s="1"/>
      <c r="SNC93" s="1"/>
      <c r="SND93" s="1"/>
      <c r="SNE93" s="1"/>
      <c r="SNF93" s="1"/>
      <c r="SNG93" s="1"/>
      <c r="SNH93" s="1"/>
      <c r="SNI93" s="1"/>
      <c r="SNJ93" s="1"/>
      <c r="SNK93" s="1"/>
      <c r="SNL93" s="1"/>
      <c r="SNM93" s="1"/>
      <c r="SNN93" s="1"/>
      <c r="SNO93" s="1"/>
      <c r="SNP93" s="1"/>
      <c r="SNQ93" s="1"/>
      <c r="SNR93" s="1"/>
      <c r="SNS93" s="1"/>
      <c r="SNT93" s="1"/>
      <c r="SNU93" s="1"/>
      <c r="SNV93" s="1"/>
      <c r="SNW93" s="1"/>
      <c r="SNX93" s="1"/>
      <c r="SNY93" s="1"/>
      <c r="SNZ93" s="1"/>
      <c r="SOA93" s="1"/>
      <c r="SOB93" s="1"/>
      <c r="SOC93" s="1"/>
      <c r="SOD93" s="1"/>
      <c r="SOE93" s="1"/>
      <c r="SOF93" s="1"/>
      <c r="SOG93" s="1"/>
      <c r="SOH93" s="1"/>
      <c r="SOI93" s="1"/>
      <c r="SOJ93" s="1"/>
      <c r="SOK93" s="1"/>
      <c r="SOL93" s="1"/>
      <c r="SOM93" s="1"/>
      <c r="SON93" s="1"/>
      <c r="SOO93" s="1"/>
      <c r="SOP93" s="1"/>
      <c r="SOQ93" s="1"/>
      <c r="SOR93" s="1"/>
      <c r="SOS93" s="1"/>
      <c r="SOT93" s="1"/>
      <c r="SOU93" s="1"/>
      <c r="SOV93" s="1"/>
      <c r="SOW93" s="1"/>
      <c r="SOX93" s="1"/>
      <c r="SOY93" s="1"/>
      <c r="SOZ93" s="1"/>
      <c r="SPA93" s="1"/>
      <c r="SPB93" s="1"/>
      <c r="SPC93" s="1"/>
      <c r="SPD93" s="1"/>
      <c r="SPE93" s="1"/>
      <c r="SPF93" s="1"/>
      <c r="SPG93" s="1"/>
      <c r="SPH93" s="1"/>
      <c r="SPI93" s="1"/>
      <c r="SPJ93" s="1"/>
      <c r="SPK93" s="1"/>
      <c r="SPL93" s="1"/>
      <c r="SPM93" s="1"/>
      <c r="SPN93" s="1"/>
      <c r="SPO93" s="1"/>
      <c r="SPP93" s="1"/>
      <c r="SPQ93" s="1"/>
      <c r="SPR93" s="1"/>
      <c r="SPS93" s="1"/>
      <c r="SPT93" s="1"/>
      <c r="SPU93" s="1"/>
      <c r="SPV93" s="1"/>
      <c r="SPW93" s="1"/>
      <c r="SPX93" s="1"/>
      <c r="SPY93" s="1"/>
      <c r="SPZ93" s="1"/>
      <c r="SQA93" s="1"/>
      <c r="SQB93" s="1"/>
      <c r="SQC93" s="1"/>
      <c r="SQD93" s="1"/>
      <c r="SQE93" s="1"/>
      <c r="SQF93" s="1"/>
      <c r="SQG93" s="1"/>
      <c r="SQH93" s="1"/>
      <c r="SQI93" s="1"/>
      <c r="SQJ93" s="1"/>
      <c r="SQK93" s="1"/>
      <c r="SQL93" s="1"/>
      <c r="SQM93" s="1"/>
      <c r="SQN93" s="1"/>
      <c r="SQO93" s="1"/>
      <c r="SQP93" s="1"/>
      <c r="SQQ93" s="1"/>
      <c r="SQR93" s="1"/>
      <c r="SQS93" s="1"/>
      <c r="SQT93" s="1"/>
      <c r="SQU93" s="1"/>
      <c r="SQV93" s="1"/>
      <c r="SQW93" s="1"/>
      <c r="SQX93" s="1"/>
      <c r="SQY93" s="1"/>
      <c r="SQZ93" s="1"/>
      <c r="SRA93" s="1"/>
      <c r="SRB93" s="1"/>
      <c r="SRC93" s="1"/>
      <c r="SRD93" s="1"/>
      <c r="SRE93" s="1"/>
      <c r="SRF93" s="1"/>
      <c r="SRG93" s="1"/>
      <c r="SRH93" s="1"/>
      <c r="SRI93" s="1"/>
      <c r="SRJ93" s="1"/>
      <c r="SRK93" s="1"/>
      <c r="SRL93" s="1"/>
      <c r="SRM93" s="1"/>
      <c r="SRN93" s="1"/>
      <c r="SRO93" s="1"/>
      <c r="SRP93" s="1"/>
      <c r="SRQ93" s="1"/>
      <c r="SRR93" s="1"/>
      <c r="SRS93" s="1"/>
      <c r="SRT93" s="1"/>
      <c r="SRU93" s="1"/>
      <c r="SRV93" s="1"/>
      <c r="SRW93" s="1"/>
      <c r="SRX93" s="1"/>
      <c r="SRY93" s="1"/>
      <c r="SRZ93" s="1"/>
      <c r="SSA93" s="1"/>
      <c r="SSB93" s="1"/>
      <c r="SSC93" s="1"/>
      <c r="SSD93" s="1"/>
      <c r="SSE93" s="1"/>
      <c r="SSF93" s="1"/>
      <c r="SSG93" s="1"/>
      <c r="SSH93" s="1"/>
      <c r="SSI93" s="1"/>
      <c r="SSJ93" s="1"/>
      <c r="SSK93" s="1"/>
      <c r="SSL93" s="1"/>
      <c r="SSM93" s="1"/>
      <c r="SSN93" s="1"/>
      <c r="SSO93" s="1"/>
      <c r="SSP93" s="1"/>
      <c r="SSQ93" s="1"/>
      <c r="SSR93" s="1"/>
      <c r="SSS93" s="1"/>
      <c r="SST93" s="1"/>
      <c r="SSU93" s="1"/>
      <c r="SSV93" s="1"/>
      <c r="SSW93" s="1"/>
      <c r="SSX93" s="1"/>
      <c r="SSY93" s="1"/>
      <c r="SSZ93" s="1"/>
      <c r="STA93" s="1"/>
      <c r="STB93" s="1"/>
      <c r="STC93" s="1"/>
      <c r="STD93" s="1"/>
      <c r="STE93" s="1"/>
      <c r="STF93" s="1"/>
      <c r="STG93" s="1"/>
      <c r="STH93" s="1"/>
      <c r="STI93" s="1"/>
      <c r="STJ93" s="1"/>
      <c r="STK93" s="1"/>
      <c r="STL93" s="1"/>
      <c r="STM93" s="1"/>
      <c r="STN93" s="1"/>
      <c r="STO93" s="1"/>
      <c r="STP93" s="1"/>
      <c r="STQ93" s="1"/>
      <c r="STR93" s="1"/>
      <c r="STS93" s="1"/>
      <c r="STT93" s="1"/>
      <c r="STU93" s="1"/>
      <c r="STV93" s="1"/>
      <c r="STW93" s="1"/>
      <c r="STX93" s="1"/>
      <c r="STY93" s="1"/>
      <c r="STZ93" s="1"/>
      <c r="SUA93" s="1"/>
      <c r="SUB93" s="1"/>
      <c r="SUC93" s="1"/>
      <c r="SUD93" s="1"/>
      <c r="SUE93" s="1"/>
      <c r="SUF93" s="1"/>
      <c r="SUG93" s="1"/>
      <c r="SUH93" s="1"/>
      <c r="SUI93" s="1"/>
      <c r="SUJ93" s="1"/>
      <c r="SUK93" s="1"/>
      <c r="SUL93" s="1"/>
      <c r="SUM93" s="1"/>
      <c r="SUN93" s="1"/>
      <c r="SUO93" s="1"/>
      <c r="SUP93" s="1"/>
      <c r="SUQ93" s="1"/>
      <c r="SUR93" s="1"/>
      <c r="SUS93" s="1"/>
      <c r="SUT93" s="1"/>
      <c r="SUU93" s="1"/>
      <c r="SUV93" s="1"/>
      <c r="SUW93" s="1"/>
      <c r="SUX93" s="1"/>
      <c r="SUY93" s="1"/>
      <c r="SUZ93" s="1"/>
      <c r="SVA93" s="1"/>
      <c r="SVB93" s="1"/>
      <c r="SVC93" s="1"/>
      <c r="SVD93" s="1"/>
      <c r="SVE93" s="1"/>
      <c r="SVF93" s="1"/>
      <c r="SVG93" s="1"/>
      <c r="SVH93" s="1"/>
      <c r="SVI93" s="1"/>
      <c r="SVJ93" s="1"/>
      <c r="SVK93" s="1"/>
      <c r="SVL93" s="1"/>
      <c r="SVM93" s="1"/>
      <c r="SVN93" s="1"/>
      <c r="SVO93" s="1"/>
      <c r="SVP93" s="1"/>
      <c r="SVQ93" s="1"/>
      <c r="SVR93" s="1"/>
      <c r="SVS93" s="1"/>
      <c r="SVT93" s="1"/>
      <c r="SVU93" s="1"/>
      <c r="SVV93" s="1"/>
      <c r="SVW93" s="1"/>
      <c r="SVX93" s="1"/>
      <c r="SVY93" s="1"/>
      <c r="SVZ93" s="1"/>
      <c r="SWA93" s="1"/>
      <c r="SWB93" s="1"/>
      <c r="SWC93" s="1"/>
      <c r="SWD93" s="1"/>
      <c r="SWE93" s="1"/>
      <c r="SWF93" s="1"/>
      <c r="SWG93" s="1"/>
      <c r="SWH93" s="1"/>
      <c r="SWI93" s="1"/>
      <c r="SWJ93" s="1"/>
      <c r="SWK93" s="1"/>
      <c r="SWL93" s="1"/>
      <c r="SWM93" s="1"/>
      <c r="SWN93" s="1"/>
      <c r="SWO93" s="1"/>
      <c r="SWP93" s="1"/>
      <c r="SWQ93" s="1"/>
      <c r="SWR93" s="1"/>
      <c r="SWS93" s="1"/>
      <c r="SWT93" s="1"/>
      <c r="SWU93" s="1"/>
      <c r="SWV93" s="1"/>
      <c r="SWW93" s="1"/>
      <c r="SWX93" s="1"/>
      <c r="SWY93" s="1"/>
      <c r="SWZ93" s="1"/>
      <c r="SXA93" s="1"/>
      <c r="SXB93" s="1"/>
      <c r="SXC93" s="1"/>
      <c r="SXD93" s="1"/>
      <c r="SXE93" s="1"/>
      <c r="SXF93" s="1"/>
      <c r="SXG93" s="1"/>
      <c r="SXH93" s="1"/>
      <c r="SXI93" s="1"/>
      <c r="SXJ93" s="1"/>
      <c r="SXK93" s="1"/>
      <c r="SXL93" s="1"/>
      <c r="SXM93" s="1"/>
      <c r="SXN93" s="1"/>
      <c r="SXO93" s="1"/>
      <c r="SXP93" s="1"/>
      <c r="SXQ93" s="1"/>
      <c r="SXR93" s="1"/>
      <c r="SXS93" s="1"/>
      <c r="SXT93" s="1"/>
      <c r="SXU93" s="1"/>
      <c r="SXV93" s="1"/>
      <c r="SXW93" s="1"/>
      <c r="SXX93" s="1"/>
      <c r="SXY93" s="1"/>
      <c r="SXZ93" s="1"/>
      <c r="SYA93" s="1"/>
      <c r="SYB93" s="1"/>
      <c r="SYC93" s="1"/>
      <c r="SYD93" s="1"/>
      <c r="SYE93" s="1"/>
      <c r="SYF93" s="1"/>
      <c r="SYG93" s="1"/>
      <c r="SYH93" s="1"/>
      <c r="SYI93" s="1"/>
      <c r="SYJ93" s="1"/>
      <c r="SYK93" s="1"/>
      <c r="SYL93" s="1"/>
      <c r="SYM93" s="1"/>
      <c r="SYN93" s="1"/>
      <c r="SYO93" s="1"/>
      <c r="SYP93" s="1"/>
      <c r="SYQ93" s="1"/>
      <c r="SYR93" s="1"/>
      <c r="SYS93" s="1"/>
      <c r="SYT93" s="1"/>
      <c r="SYU93" s="1"/>
      <c r="SYV93" s="1"/>
      <c r="SYW93" s="1"/>
      <c r="SYX93" s="1"/>
      <c r="SYY93" s="1"/>
      <c r="SYZ93" s="1"/>
      <c r="SZA93" s="1"/>
      <c r="SZB93" s="1"/>
      <c r="SZC93" s="1"/>
      <c r="SZD93" s="1"/>
      <c r="SZE93" s="1"/>
      <c r="SZF93" s="1"/>
      <c r="SZG93" s="1"/>
      <c r="SZH93" s="1"/>
      <c r="SZI93" s="1"/>
      <c r="SZJ93" s="1"/>
      <c r="SZK93" s="1"/>
      <c r="SZL93" s="1"/>
      <c r="SZM93" s="1"/>
      <c r="SZN93" s="1"/>
      <c r="SZO93" s="1"/>
      <c r="SZP93" s="1"/>
      <c r="SZQ93" s="1"/>
      <c r="SZR93" s="1"/>
      <c r="SZS93" s="1"/>
      <c r="SZT93" s="1"/>
      <c r="SZU93" s="1"/>
      <c r="SZV93" s="1"/>
      <c r="SZW93" s="1"/>
      <c r="SZX93" s="1"/>
      <c r="SZY93" s="1"/>
      <c r="SZZ93" s="1"/>
      <c r="TAA93" s="1"/>
      <c r="TAB93" s="1"/>
      <c r="TAC93" s="1"/>
      <c r="TAD93" s="1"/>
      <c r="TAE93" s="1"/>
      <c r="TAF93" s="1"/>
      <c r="TAG93" s="1"/>
      <c r="TAH93" s="1"/>
      <c r="TAI93" s="1"/>
      <c r="TAJ93" s="1"/>
      <c r="TAK93" s="1"/>
      <c r="TAL93" s="1"/>
      <c r="TAM93" s="1"/>
      <c r="TAN93" s="1"/>
      <c r="TAO93" s="1"/>
      <c r="TAP93" s="1"/>
      <c r="TAQ93" s="1"/>
      <c r="TAR93" s="1"/>
      <c r="TAS93" s="1"/>
      <c r="TAT93" s="1"/>
      <c r="TAU93" s="1"/>
      <c r="TAV93" s="1"/>
      <c r="TAW93" s="1"/>
      <c r="TAX93" s="1"/>
      <c r="TAY93" s="1"/>
      <c r="TAZ93" s="1"/>
      <c r="TBA93" s="1"/>
      <c r="TBB93" s="1"/>
      <c r="TBC93" s="1"/>
      <c r="TBD93" s="1"/>
      <c r="TBE93" s="1"/>
      <c r="TBF93" s="1"/>
      <c r="TBG93" s="1"/>
      <c r="TBH93" s="1"/>
      <c r="TBI93" s="1"/>
      <c r="TBJ93" s="1"/>
      <c r="TBK93" s="1"/>
      <c r="TBL93" s="1"/>
      <c r="TBM93" s="1"/>
      <c r="TBN93" s="1"/>
      <c r="TBO93" s="1"/>
      <c r="TBP93" s="1"/>
      <c r="TBQ93" s="1"/>
      <c r="TBR93" s="1"/>
      <c r="TBS93" s="1"/>
      <c r="TBT93" s="1"/>
      <c r="TBU93" s="1"/>
      <c r="TBV93" s="1"/>
      <c r="TBW93" s="1"/>
      <c r="TBX93" s="1"/>
      <c r="TBY93" s="1"/>
      <c r="TBZ93" s="1"/>
      <c r="TCA93" s="1"/>
      <c r="TCB93" s="1"/>
      <c r="TCC93" s="1"/>
      <c r="TCD93" s="1"/>
      <c r="TCE93" s="1"/>
      <c r="TCF93" s="1"/>
      <c r="TCG93" s="1"/>
      <c r="TCH93" s="1"/>
      <c r="TCI93" s="1"/>
      <c r="TCJ93" s="1"/>
      <c r="TCK93" s="1"/>
      <c r="TCL93" s="1"/>
      <c r="TCM93" s="1"/>
      <c r="TCN93" s="1"/>
      <c r="TCO93" s="1"/>
      <c r="TCP93" s="1"/>
      <c r="TCQ93" s="1"/>
      <c r="TCR93" s="1"/>
      <c r="TCS93" s="1"/>
      <c r="TCT93" s="1"/>
      <c r="TCU93" s="1"/>
      <c r="TCV93" s="1"/>
      <c r="TCW93" s="1"/>
      <c r="TCX93" s="1"/>
      <c r="TCY93" s="1"/>
      <c r="TCZ93" s="1"/>
      <c r="TDA93" s="1"/>
      <c r="TDB93" s="1"/>
      <c r="TDC93" s="1"/>
      <c r="TDD93" s="1"/>
      <c r="TDE93" s="1"/>
      <c r="TDF93" s="1"/>
      <c r="TDG93" s="1"/>
      <c r="TDH93" s="1"/>
      <c r="TDI93" s="1"/>
      <c r="TDJ93" s="1"/>
      <c r="TDK93" s="1"/>
      <c r="TDL93" s="1"/>
      <c r="TDM93" s="1"/>
      <c r="TDN93" s="1"/>
      <c r="TDO93" s="1"/>
      <c r="TDP93" s="1"/>
      <c r="TDQ93" s="1"/>
      <c r="TDR93" s="1"/>
      <c r="TDS93" s="1"/>
      <c r="TDT93" s="1"/>
      <c r="TDU93" s="1"/>
      <c r="TDV93" s="1"/>
      <c r="TDW93" s="1"/>
      <c r="TDX93" s="1"/>
      <c r="TDY93" s="1"/>
      <c r="TDZ93" s="1"/>
      <c r="TEA93" s="1"/>
      <c r="TEB93" s="1"/>
      <c r="TEC93" s="1"/>
      <c r="TED93" s="1"/>
      <c r="TEE93" s="1"/>
      <c r="TEF93" s="1"/>
      <c r="TEG93" s="1"/>
      <c r="TEH93" s="1"/>
      <c r="TEI93" s="1"/>
      <c r="TEJ93" s="1"/>
      <c r="TEK93" s="1"/>
      <c r="TEL93" s="1"/>
      <c r="TEM93" s="1"/>
      <c r="TEN93" s="1"/>
      <c r="TEO93" s="1"/>
      <c r="TEP93" s="1"/>
      <c r="TEQ93" s="1"/>
      <c r="TER93" s="1"/>
      <c r="TES93" s="1"/>
      <c r="TET93" s="1"/>
      <c r="TEU93" s="1"/>
      <c r="TEV93" s="1"/>
      <c r="TEW93" s="1"/>
      <c r="TEX93" s="1"/>
      <c r="TEY93" s="1"/>
      <c r="TEZ93" s="1"/>
      <c r="TFA93" s="1"/>
      <c r="TFB93" s="1"/>
      <c r="TFC93" s="1"/>
      <c r="TFD93" s="1"/>
      <c r="TFE93" s="1"/>
      <c r="TFF93" s="1"/>
      <c r="TFG93" s="1"/>
      <c r="TFH93" s="1"/>
      <c r="TFI93" s="1"/>
      <c r="TFJ93" s="1"/>
      <c r="TFK93" s="1"/>
      <c r="TFL93" s="1"/>
      <c r="TFM93" s="1"/>
      <c r="TFN93" s="1"/>
      <c r="TFO93" s="1"/>
      <c r="TFP93" s="1"/>
      <c r="TFQ93" s="1"/>
      <c r="TFR93" s="1"/>
      <c r="TFS93" s="1"/>
      <c r="TFT93" s="1"/>
      <c r="TFU93" s="1"/>
      <c r="TFV93" s="1"/>
      <c r="TFW93" s="1"/>
      <c r="TFX93" s="1"/>
      <c r="TFY93" s="1"/>
      <c r="TFZ93" s="1"/>
      <c r="TGA93" s="1"/>
      <c r="TGB93" s="1"/>
      <c r="TGC93" s="1"/>
      <c r="TGD93" s="1"/>
      <c r="TGE93" s="1"/>
      <c r="TGF93" s="1"/>
      <c r="TGG93" s="1"/>
      <c r="TGH93" s="1"/>
      <c r="TGI93" s="1"/>
      <c r="TGJ93" s="1"/>
      <c r="TGK93" s="1"/>
      <c r="TGL93" s="1"/>
      <c r="TGM93" s="1"/>
      <c r="TGN93" s="1"/>
      <c r="TGO93" s="1"/>
      <c r="TGP93" s="1"/>
      <c r="TGQ93" s="1"/>
      <c r="TGR93" s="1"/>
      <c r="TGS93" s="1"/>
      <c r="TGT93" s="1"/>
      <c r="TGU93" s="1"/>
      <c r="TGV93" s="1"/>
      <c r="TGW93" s="1"/>
      <c r="TGX93" s="1"/>
      <c r="TGY93" s="1"/>
      <c r="TGZ93" s="1"/>
      <c r="THA93" s="1"/>
      <c r="THB93" s="1"/>
      <c r="THC93" s="1"/>
      <c r="THD93" s="1"/>
      <c r="THE93" s="1"/>
      <c r="THF93" s="1"/>
      <c r="THG93" s="1"/>
      <c r="THH93" s="1"/>
      <c r="THI93" s="1"/>
      <c r="THJ93" s="1"/>
      <c r="THK93" s="1"/>
      <c r="THL93" s="1"/>
      <c r="THM93" s="1"/>
      <c r="THN93" s="1"/>
      <c r="THO93" s="1"/>
      <c r="THP93" s="1"/>
      <c r="THQ93" s="1"/>
      <c r="THR93" s="1"/>
      <c r="THS93" s="1"/>
      <c r="THT93" s="1"/>
      <c r="THU93" s="1"/>
      <c r="THV93" s="1"/>
      <c r="THW93" s="1"/>
      <c r="THX93" s="1"/>
      <c r="THY93" s="1"/>
      <c r="THZ93" s="1"/>
      <c r="TIA93" s="1"/>
      <c r="TIB93" s="1"/>
      <c r="TIC93" s="1"/>
      <c r="TID93" s="1"/>
      <c r="TIE93" s="1"/>
      <c r="TIF93" s="1"/>
      <c r="TIG93" s="1"/>
      <c r="TIH93" s="1"/>
      <c r="TII93" s="1"/>
      <c r="TIJ93" s="1"/>
      <c r="TIK93" s="1"/>
      <c r="TIL93" s="1"/>
      <c r="TIM93" s="1"/>
      <c r="TIN93" s="1"/>
      <c r="TIO93" s="1"/>
      <c r="TIP93" s="1"/>
      <c r="TIQ93" s="1"/>
      <c r="TIR93" s="1"/>
      <c r="TIS93" s="1"/>
      <c r="TIT93" s="1"/>
      <c r="TIU93" s="1"/>
      <c r="TIV93" s="1"/>
      <c r="TIW93" s="1"/>
      <c r="TIX93" s="1"/>
      <c r="TIY93" s="1"/>
      <c r="TIZ93" s="1"/>
      <c r="TJA93" s="1"/>
      <c r="TJB93" s="1"/>
      <c r="TJC93" s="1"/>
      <c r="TJD93" s="1"/>
      <c r="TJE93" s="1"/>
      <c r="TJF93" s="1"/>
      <c r="TJG93" s="1"/>
      <c r="TJH93" s="1"/>
      <c r="TJI93" s="1"/>
      <c r="TJJ93" s="1"/>
      <c r="TJK93" s="1"/>
      <c r="TJL93" s="1"/>
      <c r="TJM93" s="1"/>
      <c r="TJN93" s="1"/>
      <c r="TJO93" s="1"/>
      <c r="TJP93" s="1"/>
      <c r="TJQ93" s="1"/>
      <c r="TJR93" s="1"/>
      <c r="TJS93" s="1"/>
      <c r="TJT93" s="1"/>
      <c r="TJU93" s="1"/>
      <c r="TJV93" s="1"/>
      <c r="TJW93" s="1"/>
      <c r="TJX93" s="1"/>
      <c r="TJY93" s="1"/>
      <c r="TJZ93" s="1"/>
      <c r="TKA93" s="1"/>
      <c r="TKB93" s="1"/>
      <c r="TKC93" s="1"/>
      <c r="TKD93" s="1"/>
      <c r="TKE93" s="1"/>
      <c r="TKF93" s="1"/>
      <c r="TKG93" s="1"/>
      <c r="TKH93" s="1"/>
      <c r="TKI93" s="1"/>
      <c r="TKJ93" s="1"/>
      <c r="TKK93" s="1"/>
      <c r="TKL93" s="1"/>
      <c r="TKM93" s="1"/>
      <c r="TKN93" s="1"/>
      <c r="TKO93" s="1"/>
      <c r="TKP93" s="1"/>
      <c r="TKQ93" s="1"/>
      <c r="TKR93" s="1"/>
      <c r="TKS93" s="1"/>
      <c r="TKT93" s="1"/>
      <c r="TKU93" s="1"/>
      <c r="TKV93" s="1"/>
      <c r="TKW93" s="1"/>
      <c r="TKX93" s="1"/>
      <c r="TKY93" s="1"/>
      <c r="TKZ93" s="1"/>
      <c r="TLA93" s="1"/>
      <c r="TLB93" s="1"/>
      <c r="TLC93" s="1"/>
      <c r="TLD93" s="1"/>
      <c r="TLE93" s="1"/>
      <c r="TLF93" s="1"/>
      <c r="TLG93" s="1"/>
      <c r="TLH93" s="1"/>
      <c r="TLI93" s="1"/>
      <c r="TLJ93" s="1"/>
      <c r="TLK93" s="1"/>
      <c r="TLL93" s="1"/>
      <c r="TLM93" s="1"/>
      <c r="TLN93" s="1"/>
      <c r="TLO93" s="1"/>
      <c r="TLP93" s="1"/>
      <c r="TLQ93" s="1"/>
      <c r="TLR93" s="1"/>
      <c r="TLS93" s="1"/>
      <c r="TLT93" s="1"/>
      <c r="TLU93" s="1"/>
      <c r="TLV93" s="1"/>
      <c r="TLW93" s="1"/>
      <c r="TLX93" s="1"/>
      <c r="TLY93" s="1"/>
      <c r="TLZ93" s="1"/>
      <c r="TMA93" s="1"/>
      <c r="TMB93" s="1"/>
      <c r="TMC93" s="1"/>
      <c r="TMD93" s="1"/>
      <c r="TME93" s="1"/>
      <c r="TMF93" s="1"/>
      <c r="TMG93" s="1"/>
      <c r="TMH93" s="1"/>
      <c r="TMI93" s="1"/>
      <c r="TMJ93" s="1"/>
      <c r="TMK93" s="1"/>
      <c r="TML93" s="1"/>
      <c r="TMM93" s="1"/>
      <c r="TMN93" s="1"/>
      <c r="TMO93" s="1"/>
      <c r="TMP93" s="1"/>
      <c r="TMQ93" s="1"/>
      <c r="TMR93" s="1"/>
      <c r="TMS93" s="1"/>
      <c r="TMT93" s="1"/>
      <c r="TMU93" s="1"/>
      <c r="TMV93" s="1"/>
      <c r="TMW93" s="1"/>
      <c r="TMX93" s="1"/>
      <c r="TMY93" s="1"/>
      <c r="TMZ93" s="1"/>
      <c r="TNA93" s="1"/>
      <c r="TNB93" s="1"/>
      <c r="TNC93" s="1"/>
      <c r="TND93" s="1"/>
      <c r="TNE93" s="1"/>
      <c r="TNF93" s="1"/>
      <c r="TNG93" s="1"/>
      <c r="TNH93" s="1"/>
      <c r="TNI93" s="1"/>
      <c r="TNJ93" s="1"/>
      <c r="TNK93" s="1"/>
      <c r="TNL93" s="1"/>
      <c r="TNM93" s="1"/>
      <c r="TNN93" s="1"/>
      <c r="TNO93" s="1"/>
      <c r="TNP93" s="1"/>
      <c r="TNQ93" s="1"/>
      <c r="TNR93" s="1"/>
      <c r="TNS93" s="1"/>
      <c r="TNT93" s="1"/>
      <c r="TNU93" s="1"/>
      <c r="TNV93" s="1"/>
      <c r="TNW93" s="1"/>
      <c r="TNX93" s="1"/>
      <c r="TNY93" s="1"/>
      <c r="TNZ93" s="1"/>
      <c r="TOA93" s="1"/>
      <c r="TOB93" s="1"/>
      <c r="TOC93" s="1"/>
      <c r="TOD93" s="1"/>
      <c r="TOE93" s="1"/>
      <c r="TOF93" s="1"/>
      <c r="TOG93" s="1"/>
      <c r="TOH93" s="1"/>
      <c r="TOI93" s="1"/>
      <c r="TOJ93" s="1"/>
      <c r="TOK93" s="1"/>
      <c r="TOL93" s="1"/>
      <c r="TOM93" s="1"/>
      <c r="TON93" s="1"/>
      <c r="TOO93" s="1"/>
      <c r="TOP93" s="1"/>
      <c r="TOQ93" s="1"/>
      <c r="TOR93" s="1"/>
      <c r="TOS93" s="1"/>
      <c r="TOT93" s="1"/>
      <c r="TOU93" s="1"/>
      <c r="TOV93" s="1"/>
      <c r="TOW93" s="1"/>
      <c r="TOX93" s="1"/>
      <c r="TOY93" s="1"/>
      <c r="TOZ93" s="1"/>
      <c r="TPA93" s="1"/>
      <c r="TPB93" s="1"/>
      <c r="TPC93" s="1"/>
      <c r="TPD93" s="1"/>
      <c r="TPE93" s="1"/>
      <c r="TPF93" s="1"/>
      <c r="TPG93" s="1"/>
      <c r="TPH93" s="1"/>
      <c r="TPI93" s="1"/>
      <c r="TPJ93" s="1"/>
      <c r="TPK93" s="1"/>
      <c r="TPL93" s="1"/>
      <c r="TPM93" s="1"/>
      <c r="TPN93" s="1"/>
      <c r="TPO93" s="1"/>
      <c r="TPP93" s="1"/>
      <c r="TPQ93" s="1"/>
      <c r="TPR93" s="1"/>
      <c r="TPS93" s="1"/>
      <c r="TPT93" s="1"/>
      <c r="TPU93" s="1"/>
      <c r="TPV93" s="1"/>
      <c r="TPW93" s="1"/>
      <c r="TPX93" s="1"/>
      <c r="TPY93" s="1"/>
      <c r="TPZ93" s="1"/>
      <c r="TQA93" s="1"/>
      <c r="TQB93" s="1"/>
      <c r="TQC93" s="1"/>
      <c r="TQD93" s="1"/>
      <c r="TQE93" s="1"/>
      <c r="TQF93" s="1"/>
      <c r="TQG93" s="1"/>
      <c r="TQH93" s="1"/>
      <c r="TQI93" s="1"/>
      <c r="TQJ93" s="1"/>
      <c r="TQK93" s="1"/>
      <c r="TQL93" s="1"/>
      <c r="TQM93" s="1"/>
      <c r="TQN93" s="1"/>
      <c r="TQO93" s="1"/>
      <c r="TQP93" s="1"/>
      <c r="TQQ93" s="1"/>
      <c r="TQR93" s="1"/>
      <c r="TQS93" s="1"/>
      <c r="TQT93" s="1"/>
      <c r="TQU93" s="1"/>
      <c r="TQV93" s="1"/>
      <c r="TQW93" s="1"/>
      <c r="TQX93" s="1"/>
      <c r="TQY93" s="1"/>
      <c r="TQZ93" s="1"/>
      <c r="TRA93" s="1"/>
      <c r="TRB93" s="1"/>
      <c r="TRC93" s="1"/>
      <c r="TRD93" s="1"/>
      <c r="TRE93" s="1"/>
      <c r="TRF93" s="1"/>
      <c r="TRG93" s="1"/>
      <c r="TRH93" s="1"/>
      <c r="TRI93" s="1"/>
      <c r="TRJ93" s="1"/>
      <c r="TRK93" s="1"/>
      <c r="TRL93" s="1"/>
      <c r="TRM93" s="1"/>
      <c r="TRN93" s="1"/>
      <c r="TRO93" s="1"/>
      <c r="TRP93" s="1"/>
      <c r="TRQ93" s="1"/>
      <c r="TRR93" s="1"/>
      <c r="TRS93" s="1"/>
      <c r="TRT93" s="1"/>
      <c r="TRU93" s="1"/>
      <c r="TRV93" s="1"/>
      <c r="TRW93" s="1"/>
      <c r="TRX93" s="1"/>
      <c r="TRY93" s="1"/>
      <c r="TRZ93" s="1"/>
      <c r="TSA93" s="1"/>
      <c r="TSB93" s="1"/>
      <c r="TSC93" s="1"/>
      <c r="TSD93" s="1"/>
      <c r="TSE93" s="1"/>
      <c r="TSF93" s="1"/>
      <c r="TSG93" s="1"/>
      <c r="TSH93" s="1"/>
      <c r="TSI93" s="1"/>
      <c r="TSJ93" s="1"/>
      <c r="TSK93" s="1"/>
      <c r="TSL93" s="1"/>
      <c r="TSM93" s="1"/>
      <c r="TSN93" s="1"/>
      <c r="TSO93" s="1"/>
      <c r="TSP93" s="1"/>
      <c r="TSQ93" s="1"/>
      <c r="TSR93" s="1"/>
      <c r="TSS93" s="1"/>
      <c r="TST93" s="1"/>
      <c r="TSU93" s="1"/>
      <c r="TSV93" s="1"/>
      <c r="TSW93" s="1"/>
      <c r="TSX93" s="1"/>
      <c r="TSY93" s="1"/>
      <c r="TSZ93" s="1"/>
      <c r="TTA93" s="1"/>
      <c r="TTB93" s="1"/>
      <c r="TTC93" s="1"/>
      <c r="TTD93" s="1"/>
      <c r="TTE93" s="1"/>
      <c r="TTF93" s="1"/>
      <c r="TTG93" s="1"/>
      <c r="TTH93" s="1"/>
      <c r="TTI93" s="1"/>
      <c r="TTJ93" s="1"/>
      <c r="TTK93" s="1"/>
      <c r="TTL93" s="1"/>
      <c r="TTM93" s="1"/>
      <c r="TTN93" s="1"/>
      <c r="TTO93" s="1"/>
      <c r="TTP93" s="1"/>
      <c r="TTQ93" s="1"/>
      <c r="TTR93" s="1"/>
      <c r="TTS93" s="1"/>
      <c r="TTT93" s="1"/>
      <c r="TTU93" s="1"/>
      <c r="TTV93" s="1"/>
      <c r="TTW93" s="1"/>
      <c r="TTX93" s="1"/>
      <c r="TTY93" s="1"/>
      <c r="TTZ93" s="1"/>
      <c r="TUA93" s="1"/>
      <c r="TUB93" s="1"/>
      <c r="TUC93" s="1"/>
      <c r="TUD93" s="1"/>
      <c r="TUE93" s="1"/>
      <c r="TUF93" s="1"/>
      <c r="TUG93" s="1"/>
      <c r="TUH93" s="1"/>
      <c r="TUI93" s="1"/>
      <c r="TUJ93" s="1"/>
      <c r="TUK93" s="1"/>
      <c r="TUL93" s="1"/>
      <c r="TUM93" s="1"/>
      <c r="TUN93" s="1"/>
      <c r="TUO93" s="1"/>
      <c r="TUP93" s="1"/>
      <c r="TUQ93" s="1"/>
      <c r="TUR93" s="1"/>
      <c r="TUS93" s="1"/>
      <c r="TUT93" s="1"/>
      <c r="TUU93" s="1"/>
      <c r="TUV93" s="1"/>
      <c r="TUW93" s="1"/>
      <c r="TUX93" s="1"/>
      <c r="TUY93" s="1"/>
      <c r="TUZ93" s="1"/>
      <c r="TVA93" s="1"/>
      <c r="TVB93" s="1"/>
      <c r="TVC93" s="1"/>
      <c r="TVD93" s="1"/>
      <c r="TVE93" s="1"/>
      <c r="TVF93" s="1"/>
      <c r="TVG93" s="1"/>
      <c r="TVH93" s="1"/>
      <c r="TVI93" s="1"/>
      <c r="TVJ93" s="1"/>
      <c r="TVK93" s="1"/>
      <c r="TVL93" s="1"/>
      <c r="TVM93" s="1"/>
      <c r="TVN93" s="1"/>
      <c r="TVO93" s="1"/>
      <c r="TVP93" s="1"/>
      <c r="TVQ93" s="1"/>
      <c r="TVR93" s="1"/>
      <c r="TVS93" s="1"/>
      <c r="TVT93" s="1"/>
      <c r="TVU93" s="1"/>
      <c r="TVV93" s="1"/>
      <c r="TVW93" s="1"/>
      <c r="TVX93" s="1"/>
      <c r="TVY93" s="1"/>
      <c r="TVZ93" s="1"/>
      <c r="TWA93" s="1"/>
      <c r="TWB93" s="1"/>
      <c r="TWC93" s="1"/>
      <c r="TWD93" s="1"/>
      <c r="TWE93" s="1"/>
      <c r="TWF93" s="1"/>
      <c r="TWG93" s="1"/>
      <c r="TWH93" s="1"/>
      <c r="TWI93" s="1"/>
      <c r="TWJ93" s="1"/>
      <c r="TWK93" s="1"/>
      <c r="TWL93" s="1"/>
      <c r="TWM93" s="1"/>
      <c r="TWN93" s="1"/>
      <c r="TWO93" s="1"/>
      <c r="TWP93" s="1"/>
      <c r="TWQ93" s="1"/>
      <c r="TWR93" s="1"/>
      <c r="TWS93" s="1"/>
      <c r="TWT93" s="1"/>
      <c r="TWU93" s="1"/>
      <c r="TWV93" s="1"/>
      <c r="TWW93" s="1"/>
      <c r="TWX93" s="1"/>
      <c r="TWY93" s="1"/>
      <c r="TWZ93" s="1"/>
      <c r="TXA93" s="1"/>
      <c r="TXB93" s="1"/>
      <c r="TXC93" s="1"/>
      <c r="TXD93" s="1"/>
      <c r="TXE93" s="1"/>
      <c r="TXF93" s="1"/>
      <c r="TXG93" s="1"/>
      <c r="TXH93" s="1"/>
      <c r="TXI93" s="1"/>
      <c r="TXJ93" s="1"/>
      <c r="TXK93" s="1"/>
      <c r="TXL93" s="1"/>
      <c r="TXM93" s="1"/>
      <c r="TXN93" s="1"/>
      <c r="TXO93" s="1"/>
      <c r="TXP93" s="1"/>
      <c r="TXQ93" s="1"/>
      <c r="TXR93" s="1"/>
      <c r="TXS93" s="1"/>
      <c r="TXT93" s="1"/>
      <c r="TXU93" s="1"/>
      <c r="TXV93" s="1"/>
      <c r="TXW93" s="1"/>
      <c r="TXX93" s="1"/>
      <c r="TXY93" s="1"/>
      <c r="TXZ93" s="1"/>
      <c r="TYA93" s="1"/>
      <c r="TYB93" s="1"/>
      <c r="TYC93" s="1"/>
      <c r="TYD93" s="1"/>
      <c r="TYE93" s="1"/>
      <c r="TYF93" s="1"/>
      <c r="TYG93" s="1"/>
      <c r="TYH93" s="1"/>
      <c r="TYI93" s="1"/>
      <c r="TYJ93" s="1"/>
      <c r="TYK93" s="1"/>
      <c r="TYL93" s="1"/>
      <c r="TYM93" s="1"/>
      <c r="TYN93" s="1"/>
      <c r="TYO93" s="1"/>
      <c r="TYP93" s="1"/>
      <c r="TYQ93" s="1"/>
      <c r="TYR93" s="1"/>
      <c r="TYS93" s="1"/>
      <c r="TYT93" s="1"/>
      <c r="TYU93" s="1"/>
      <c r="TYV93" s="1"/>
      <c r="TYW93" s="1"/>
      <c r="TYX93" s="1"/>
      <c r="TYY93" s="1"/>
      <c r="TYZ93" s="1"/>
      <c r="TZA93" s="1"/>
      <c r="TZB93" s="1"/>
      <c r="TZC93" s="1"/>
      <c r="TZD93" s="1"/>
      <c r="TZE93" s="1"/>
      <c r="TZF93" s="1"/>
      <c r="TZG93" s="1"/>
      <c r="TZH93" s="1"/>
      <c r="TZI93" s="1"/>
      <c r="TZJ93" s="1"/>
      <c r="TZK93" s="1"/>
      <c r="TZL93" s="1"/>
      <c r="TZM93" s="1"/>
      <c r="TZN93" s="1"/>
      <c r="TZO93" s="1"/>
      <c r="TZP93" s="1"/>
      <c r="TZQ93" s="1"/>
      <c r="TZR93" s="1"/>
      <c r="TZS93" s="1"/>
      <c r="TZT93" s="1"/>
      <c r="TZU93" s="1"/>
      <c r="TZV93" s="1"/>
      <c r="TZW93" s="1"/>
      <c r="TZX93" s="1"/>
      <c r="TZY93" s="1"/>
      <c r="TZZ93" s="1"/>
      <c r="UAA93" s="1"/>
      <c r="UAB93" s="1"/>
      <c r="UAC93" s="1"/>
      <c r="UAD93" s="1"/>
      <c r="UAE93" s="1"/>
      <c r="UAF93" s="1"/>
      <c r="UAG93" s="1"/>
      <c r="UAH93" s="1"/>
      <c r="UAI93" s="1"/>
      <c r="UAJ93" s="1"/>
      <c r="UAK93" s="1"/>
      <c r="UAL93" s="1"/>
      <c r="UAM93" s="1"/>
      <c r="UAN93" s="1"/>
      <c r="UAO93" s="1"/>
      <c r="UAP93" s="1"/>
      <c r="UAQ93" s="1"/>
      <c r="UAR93" s="1"/>
      <c r="UAS93" s="1"/>
      <c r="UAT93" s="1"/>
      <c r="UAU93" s="1"/>
      <c r="UAV93" s="1"/>
      <c r="UAW93" s="1"/>
      <c r="UAX93" s="1"/>
      <c r="UAY93" s="1"/>
      <c r="UAZ93" s="1"/>
      <c r="UBA93" s="1"/>
      <c r="UBB93" s="1"/>
      <c r="UBC93" s="1"/>
      <c r="UBD93" s="1"/>
      <c r="UBE93" s="1"/>
      <c r="UBF93" s="1"/>
      <c r="UBG93" s="1"/>
      <c r="UBH93" s="1"/>
      <c r="UBI93" s="1"/>
      <c r="UBJ93" s="1"/>
      <c r="UBK93" s="1"/>
      <c r="UBL93" s="1"/>
      <c r="UBM93" s="1"/>
      <c r="UBN93" s="1"/>
      <c r="UBO93" s="1"/>
      <c r="UBP93" s="1"/>
      <c r="UBQ93" s="1"/>
      <c r="UBR93" s="1"/>
      <c r="UBS93" s="1"/>
      <c r="UBT93" s="1"/>
      <c r="UBU93" s="1"/>
      <c r="UBV93" s="1"/>
      <c r="UBW93" s="1"/>
      <c r="UBX93" s="1"/>
      <c r="UBY93" s="1"/>
      <c r="UBZ93" s="1"/>
      <c r="UCA93" s="1"/>
      <c r="UCB93" s="1"/>
      <c r="UCC93" s="1"/>
      <c r="UCD93" s="1"/>
      <c r="UCE93" s="1"/>
      <c r="UCF93" s="1"/>
      <c r="UCG93" s="1"/>
      <c r="UCH93" s="1"/>
      <c r="UCI93" s="1"/>
      <c r="UCJ93" s="1"/>
      <c r="UCK93" s="1"/>
      <c r="UCL93" s="1"/>
      <c r="UCM93" s="1"/>
      <c r="UCN93" s="1"/>
      <c r="UCO93" s="1"/>
      <c r="UCP93" s="1"/>
      <c r="UCQ93" s="1"/>
      <c r="UCR93" s="1"/>
      <c r="UCS93" s="1"/>
      <c r="UCT93" s="1"/>
      <c r="UCU93" s="1"/>
      <c r="UCV93" s="1"/>
      <c r="UCW93" s="1"/>
      <c r="UCX93" s="1"/>
      <c r="UCY93" s="1"/>
      <c r="UCZ93" s="1"/>
      <c r="UDA93" s="1"/>
      <c r="UDB93" s="1"/>
      <c r="UDC93" s="1"/>
      <c r="UDD93" s="1"/>
      <c r="UDE93" s="1"/>
      <c r="UDF93" s="1"/>
      <c r="UDG93" s="1"/>
      <c r="UDH93" s="1"/>
      <c r="UDI93" s="1"/>
      <c r="UDJ93" s="1"/>
      <c r="UDK93" s="1"/>
      <c r="UDL93" s="1"/>
      <c r="UDM93" s="1"/>
      <c r="UDN93" s="1"/>
      <c r="UDO93" s="1"/>
      <c r="UDP93" s="1"/>
      <c r="UDQ93" s="1"/>
      <c r="UDR93" s="1"/>
      <c r="UDS93" s="1"/>
      <c r="UDT93" s="1"/>
      <c r="UDU93" s="1"/>
      <c r="UDV93" s="1"/>
      <c r="UDW93" s="1"/>
      <c r="UDX93" s="1"/>
      <c r="UDY93" s="1"/>
      <c r="UDZ93" s="1"/>
      <c r="UEA93" s="1"/>
      <c r="UEB93" s="1"/>
      <c r="UEC93" s="1"/>
      <c r="UED93" s="1"/>
      <c r="UEE93" s="1"/>
      <c r="UEF93" s="1"/>
      <c r="UEG93" s="1"/>
      <c r="UEH93" s="1"/>
      <c r="UEI93" s="1"/>
      <c r="UEJ93" s="1"/>
      <c r="UEK93" s="1"/>
      <c r="UEL93" s="1"/>
      <c r="UEM93" s="1"/>
      <c r="UEN93" s="1"/>
      <c r="UEO93" s="1"/>
      <c r="UEP93" s="1"/>
      <c r="UEQ93" s="1"/>
      <c r="UER93" s="1"/>
      <c r="UES93" s="1"/>
      <c r="UET93" s="1"/>
      <c r="UEU93" s="1"/>
      <c r="UEV93" s="1"/>
      <c r="UEW93" s="1"/>
      <c r="UEX93" s="1"/>
      <c r="UEY93" s="1"/>
      <c r="UEZ93" s="1"/>
      <c r="UFA93" s="1"/>
      <c r="UFB93" s="1"/>
      <c r="UFC93" s="1"/>
      <c r="UFD93" s="1"/>
      <c r="UFE93" s="1"/>
      <c r="UFF93" s="1"/>
      <c r="UFG93" s="1"/>
      <c r="UFH93" s="1"/>
      <c r="UFI93" s="1"/>
      <c r="UFJ93" s="1"/>
      <c r="UFK93" s="1"/>
      <c r="UFL93" s="1"/>
      <c r="UFM93" s="1"/>
      <c r="UFN93" s="1"/>
      <c r="UFO93" s="1"/>
      <c r="UFP93" s="1"/>
      <c r="UFQ93" s="1"/>
      <c r="UFR93" s="1"/>
      <c r="UFS93" s="1"/>
      <c r="UFT93" s="1"/>
      <c r="UFU93" s="1"/>
      <c r="UFV93" s="1"/>
      <c r="UFW93" s="1"/>
      <c r="UFX93" s="1"/>
      <c r="UFY93" s="1"/>
      <c r="UFZ93" s="1"/>
      <c r="UGA93" s="1"/>
      <c r="UGB93" s="1"/>
      <c r="UGC93" s="1"/>
      <c r="UGD93" s="1"/>
      <c r="UGE93" s="1"/>
      <c r="UGF93" s="1"/>
      <c r="UGG93" s="1"/>
      <c r="UGH93" s="1"/>
      <c r="UGI93" s="1"/>
      <c r="UGJ93" s="1"/>
      <c r="UGK93" s="1"/>
      <c r="UGL93" s="1"/>
      <c r="UGM93" s="1"/>
      <c r="UGN93" s="1"/>
      <c r="UGO93" s="1"/>
      <c r="UGP93" s="1"/>
      <c r="UGQ93" s="1"/>
      <c r="UGR93" s="1"/>
      <c r="UGS93" s="1"/>
      <c r="UGT93" s="1"/>
      <c r="UGU93" s="1"/>
      <c r="UGV93" s="1"/>
      <c r="UGW93" s="1"/>
      <c r="UGX93" s="1"/>
      <c r="UGY93" s="1"/>
      <c r="UGZ93" s="1"/>
      <c r="UHA93" s="1"/>
      <c r="UHB93" s="1"/>
      <c r="UHC93" s="1"/>
      <c r="UHD93" s="1"/>
      <c r="UHE93" s="1"/>
      <c r="UHF93" s="1"/>
      <c r="UHG93" s="1"/>
      <c r="UHH93" s="1"/>
      <c r="UHI93" s="1"/>
      <c r="UHJ93" s="1"/>
      <c r="UHK93" s="1"/>
      <c r="UHL93" s="1"/>
      <c r="UHM93" s="1"/>
      <c r="UHN93" s="1"/>
      <c r="UHO93" s="1"/>
      <c r="UHP93" s="1"/>
      <c r="UHQ93" s="1"/>
      <c r="UHR93" s="1"/>
      <c r="UHS93" s="1"/>
      <c r="UHT93" s="1"/>
      <c r="UHU93" s="1"/>
      <c r="UHV93" s="1"/>
      <c r="UHW93" s="1"/>
      <c r="UHX93" s="1"/>
      <c r="UHY93" s="1"/>
      <c r="UHZ93" s="1"/>
      <c r="UIA93" s="1"/>
      <c r="UIB93" s="1"/>
      <c r="UIC93" s="1"/>
      <c r="UID93" s="1"/>
      <c r="UIE93" s="1"/>
      <c r="UIF93" s="1"/>
      <c r="UIG93" s="1"/>
      <c r="UIH93" s="1"/>
      <c r="UII93" s="1"/>
      <c r="UIJ93" s="1"/>
      <c r="UIK93" s="1"/>
      <c r="UIL93" s="1"/>
      <c r="UIM93" s="1"/>
      <c r="UIN93" s="1"/>
      <c r="UIO93" s="1"/>
      <c r="UIP93" s="1"/>
      <c r="UIQ93" s="1"/>
      <c r="UIR93" s="1"/>
      <c r="UIS93" s="1"/>
      <c r="UIT93" s="1"/>
      <c r="UIU93" s="1"/>
      <c r="UIV93" s="1"/>
      <c r="UIW93" s="1"/>
      <c r="UIX93" s="1"/>
      <c r="UIY93" s="1"/>
      <c r="UIZ93" s="1"/>
      <c r="UJA93" s="1"/>
      <c r="UJB93" s="1"/>
      <c r="UJC93" s="1"/>
      <c r="UJD93" s="1"/>
      <c r="UJE93" s="1"/>
      <c r="UJF93" s="1"/>
      <c r="UJG93" s="1"/>
      <c r="UJH93" s="1"/>
      <c r="UJI93" s="1"/>
      <c r="UJJ93" s="1"/>
      <c r="UJK93" s="1"/>
      <c r="UJL93" s="1"/>
      <c r="UJM93" s="1"/>
      <c r="UJN93" s="1"/>
      <c r="UJO93" s="1"/>
      <c r="UJP93" s="1"/>
      <c r="UJQ93" s="1"/>
      <c r="UJR93" s="1"/>
      <c r="UJS93" s="1"/>
      <c r="UJT93" s="1"/>
      <c r="UJU93" s="1"/>
      <c r="UJV93" s="1"/>
      <c r="UJW93" s="1"/>
      <c r="UJX93" s="1"/>
      <c r="UJY93" s="1"/>
      <c r="UJZ93" s="1"/>
      <c r="UKA93" s="1"/>
      <c r="UKB93" s="1"/>
      <c r="UKC93" s="1"/>
      <c r="UKD93" s="1"/>
      <c r="UKE93" s="1"/>
      <c r="UKF93" s="1"/>
      <c r="UKG93" s="1"/>
      <c r="UKH93" s="1"/>
      <c r="UKI93" s="1"/>
      <c r="UKJ93" s="1"/>
      <c r="UKK93" s="1"/>
      <c r="UKL93" s="1"/>
      <c r="UKM93" s="1"/>
      <c r="UKN93" s="1"/>
      <c r="UKO93" s="1"/>
      <c r="UKP93" s="1"/>
      <c r="UKQ93" s="1"/>
      <c r="UKR93" s="1"/>
      <c r="UKS93" s="1"/>
      <c r="UKT93" s="1"/>
      <c r="UKU93" s="1"/>
      <c r="UKV93" s="1"/>
      <c r="UKW93" s="1"/>
      <c r="UKX93" s="1"/>
      <c r="UKY93" s="1"/>
      <c r="UKZ93" s="1"/>
      <c r="ULA93" s="1"/>
      <c r="ULB93" s="1"/>
      <c r="ULC93" s="1"/>
      <c r="ULD93" s="1"/>
      <c r="ULE93" s="1"/>
      <c r="ULF93" s="1"/>
      <c r="ULG93" s="1"/>
      <c r="ULH93" s="1"/>
      <c r="ULI93" s="1"/>
      <c r="ULJ93" s="1"/>
      <c r="ULK93" s="1"/>
      <c r="ULL93" s="1"/>
      <c r="ULM93" s="1"/>
      <c r="ULN93" s="1"/>
      <c r="ULO93" s="1"/>
      <c r="ULP93" s="1"/>
      <c r="ULQ93" s="1"/>
      <c r="ULR93" s="1"/>
      <c r="ULS93" s="1"/>
      <c r="ULT93" s="1"/>
      <c r="ULU93" s="1"/>
      <c r="ULV93" s="1"/>
      <c r="ULW93" s="1"/>
      <c r="ULX93" s="1"/>
      <c r="ULY93" s="1"/>
      <c r="ULZ93" s="1"/>
      <c r="UMA93" s="1"/>
      <c r="UMB93" s="1"/>
      <c r="UMC93" s="1"/>
      <c r="UMD93" s="1"/>
      <c r="UME93" s="1"/>
      <c r="UMF93" s="1"/>
      <c r="UMG93" s="1"/>
      <c r="UMH93" s="1"/>
      <c r="UMI93" s="1"/>
      <c r="UMJ93" s="1"/>
      <c r="UMK93" s="1"/>
      <c r="UML93" s="1"/>
      <c r="UMM93" s="1"/>
      <c r="UMN93" s="1"/>
      <c r="UMO93" s="1"/>
      <c r="UMP93" s="1"/>
      <c r="UMQ93" s="1"/>
      <c r="UMR93" s="1"/>
      <c r="UMS93" s="1"/>
      <c r="UMT93" s="1"/>
      <c r="UMU93" s="1"/>
      <c r="UMV93" s="1"/>
      <c r="UMW93" s="1"/>
      <c r="UMX93" s="1"/>
      <c r="UMY93" s="1"/>
      <c r="UMZ93" s="1"/>
      <c r="UNA93" s="1"/>
      <c r="UNB93" s="1"/>
      <c r="UNC93" s="1"/>
      <c r="UND93" s="1"/>
      <c r="UNE93" s="1"/>
      <c r="UNF93" s="1"/>
      <c r="UNG93" s="1"/>
      <c r="UNH93" s="1"/>
      <c r="UNI93" s="1"/>
      <c r="UNJ93" s="1"/>
      <c r="UNK93" s="1"/>
      <c r="UNL93" s="1"/>
      <c r="UNM93" s="1"/>
      <c r="UNN93" s="1"/>
      <c r="UNO93" s="1"/>
      <c r="UNP93" s="1"/>
      <c r="UNQ93" s="1"/>
      <c r="UNR93" s="1"/>
      <c r="UNS93" s="1"/>
      <c r="UNT93" s="1"/>
      <c r="UNU93" s="1"/>
      <c r="UNV93" s="1"/>
      <c r="UNW93" s="1"/>
      <c r="UNX93" s="1"/>
      <c r="UNY93" s="1"/>
      <c r="UNZ93" s="1"/>
      <c r="UOA93" s="1"/>
      <c r="UOB93" s="1"/>
      <c r="UOC93" s="1"/>
      <c r="UOD93" s="1"/>
      <c r="UOE93" s="1"/>
      <c r="UOF93" s="1"/>
      <c r="UOG93" s="1"/>
      <c r="UOH93" s="1"/>
      <c r="UOI93" s="1"/>
      <c r="UOJ93" s="1"/>
      <c r="UOK93" s="1"/>
      <c r="UOL93" s="1"/>
      <c r="UOM93" s="1"/>
      <c r="UON93" s="1"/>
      <c r="UOO93" s="1"/>
      <c r="UOP93" s="1"/>
      <c r="UOQ93" s="1"/>
      <c r="UOR93" s="1"/>
      <c r="UOS93" s="1"/>
      <c r="UOT93" s="1"/>
      <c r="UOU93" s="1"/>
      <c r="UOV93" s="1"/>
      <c r="UOW93" s="1"/>
      <c r="UOX93" s="1"/>
      <c r="UOY93" s="1"/>
      <c r="UOZ93" s="1"/>
      <c r="UPA93" s="1"/>
      <c r="UPB93" s="1"/>
      <c r="UPC93" s="1"/>
      <c r="UPD93" s="1"/>
      <c r="UPE93" s="1"/>
      <c r="UPF93" s="1"/>
      <c r="UPG93" s="1"/>
      <c r="UPH93" s="1"/>
      <c r="UPI93" s="1"/>
      <c r="UPJ93" s="1"/>
      <c r="UPK93" s="1"/>
      <c r="UPL93" s="1"/>
      <c r="UPM93" s="1"/>
      <c r="UPN93" s="1"/>
      <c r="UPO93" s="1"/>
      <c r="UPP93" s="1"/>
      <c r="UPQ93" s="1"/>
      <c r="UPR93" s="1"/>
      <c r="UPS93" s="1"/>
      <c r="UPT93" s="1"/>
      <c r="UPU93" s="1"/>
      <c r="UPV93" s="1"/>
      <c r="UPW93" s="1"/>
      <c r="UPX93" s="1"/>
      <c r="UPY93" s="1"/>
      <c r="UPZ93" s="1"/>
      <c r="UQA93" s="1"/>
      <c r="UQB93" s="1"/>
      <c r="UQC93" s="1"/>
      <c r="UQD93" s="1"/>
      <c r="UQE93" s="1"/>
      <c r="UQF93" s="1"/>
      <c r="UQG93" s="1"/>
      <c r="UQH93" s="1"/>
      <c r="UQI93" s="1"/>
      <c r="UQJ93" s="1"/>
      <c r="UQK93" s="1"/>
      <c r="UQL93" s="1"/>
      <c r="UQM93" s="1"/>
      <c r="UQN93" s="1"/>
      <c r="UQO93" s="1"/>
      <c r="UQP93" s="1"/>
      <c r="UQQ93" s="1"/>
      <c r="UQR93" s="1"/>
      <c r="UQS93" s="1"/>
      <c r="UQT93" s="1"/>
      <c r="UQU93" s="1"/>
      <c r="UQV93" s="1"/>
      <c r="UQW93" s="1"/>
      <c r="UQX93" s="1"/>
      <c r="UQY93" s="1"/>
      <c r="UQZ93" s="1"/>
      <c r="URA93" s="1"/>
      <c r="URB93" s="1"/>
      <c r="URC93" s="1"/>
      <c r="URD93" s="1"/>
      <c r="URE93" s="1"/>
      <c r="URF93" s="1"/>
      <c r="URG93" s="1"/>
      <c r="URH93" s="1"/>
      <c r="URI93" s="1"/>
      <c r="URJ93" s="1"/>
      <c r="URK93" s="1"/>
      <c r="URL93" s="1"/>
      <c r="URM93" s="1"/>
      <c r="URN93" s="1"/>
      <c r="URO93" s="1"/>
      <c r="URP93" s="1"/>
      <c r="URQ93" s="1"/>
      <c r="URR93" s="1"/>
      <c r="URS93" s="1"/>
      <c r="URT93" s="1"/>
      <c r="URU93" s="1"/>
      <c r="URV93" s="1"/>
      <c r="URW93" s="1"/>
      <c r="URX93" s="1"/>
      <c r="URY93" s="1"/>
      <c r="URZ93" s="1"/>
      <c r="USA93" s="1"/>
      <c r="USB93" s="1"/>
      <c r="USC93" s="1"/>
      <c r="USD93" s="1"/>
      <c r="USE93" s="1"/>
      <c r="USF93" s="1"/>
      <c r="USG93" s="1"/>
      <c r="USH93" s="1"/>
      <c r="USI93" s="1"/>
      <c r="USJ93" s="1"/>
      <c r="USK93" s="1"/>
      <c r="USL93" s="1"/>
      <c r="USM93" s="1"/>
      <c r="USN93" s="1"/>
      <c r="USO93" s="1"/>
      <c r="USP93" s="1"/>
      <c r="USQ93" s="1"/>
      <c r="USR93" s="1"/>
      <c r="USS93" s="1"/>
      <c r="UST93" s="1"/>
      <c r="USU93" s="1"/>
      <c r="USV93" s="1"/>
      <c r="USW93" s="1"/>
      <c r="USX93" s="1"/>
      <c r="USY93" s="1"/>
      <c r="USZ93" s="1"/>
      <c r="UTA93" s="1"/>
      <c r="UTB93" s="1"/>
      <c r="UTC93" s="1"/>
      <c r="UTD93" s="1"/>
      <c r="UTE93" s="1"/>
      <c r="UTF93" s="1"/>
      <c r="UTG93" s="1"/>
      <c r="UTH93" s="1"/>
      <c r="UTI93" s="1"/>
      <c r="UTJ93" s="1"/>
      <c r="UTK93" s="1"/>
      <c r="UTL93" s="1"/>
      <c r="UTM93" s="1"/>
      <c r="UTN93" s="1"/>
      <c r="UTO93" s="1"/>
      <c r="UTP93" s="1"/>
      <c r="UTQ93" s="1"/>
      <c r="UTR93" s="1"/>
      <c r="UTS93" s="1"/>
      <c r="UTT93" s="1"/>
      <c r="UTU93" s="1"/>
      <c r="UTV93" s="1"/>
      <c r="UTW93" s="1"/>
      <c r="UTX93" s="1"/>
      <c r="UTY93" s="1"/>
      <c r="UTZ93" s="1"/>
      <c r="UUA93" s="1"/>
      <c r="UUB93" s="1"/>
      <c r="UUC93" s="1"/>
      <c r="UUD93" s="1"/>
      <c r="UUE93" s="1"/>
      <c r="UUF93" s="1"/>
      <c r="UUG93" s="1"/>
      <c r="UUH93" s="1"/>
      <c r="UUI93" s="1"/>
      <c r="UUJ93" s="1"/>
      <c r="UUK93" s="1"/>
      <c r="UUL93" s="1"/>
      <c r="UUM93" s="1"/>
      <c r="UUN93" s="1"/>
      <c r="UUO93" s="1"/>
      <c r="UUP93" s="1"/>
      <c r="UUQ93" s="1"/>
      <c r="UUR93" s="1"/>
      <c r="UUS93" s="1"/>
      <c r="UUT93" s="1"/>
      <c r="UUU93" s="1"/>
      <c r="UUV93" s="1"/>
      <c r="UUW93" s="1"/>
      <c r="UUX93" s="1"/>
      <c r="UUY93" s="1"/>
      <c r="UUZ93" s="1"/>
      <c r="UVA93" s="1"/>
      <c r="UVB93" s="1"/>
      <c r="UVC93" s="1"/>
      <c r="UVD93" s="1"/>
      <c r="UVE93" s="1"/>
      <c r="UVF93" s="1"/>
      <c r="UVG93" s="1"/>
      <c r="UVH93" s="1"/>
      <c r="UVI93" s="1"/>
      <c r="UVJ93" s="1"/>
      <c r="UVK93" s="1"/>
      <c r="UVL93" s="1"/>
      <c r="UVM93" s="1"/>
      <c r="UVN93" s="1"/>
      <c r="UVO93" s="1"/>
      <c r="UVP93" s="1"/>
      <c r="UVQ93" s="1"/>
      <c r="UVR93" s="1"/>
      <c r="UVS93" s="1"/>
      <c r="UVT93" s="1"/>
      <c r="UVU93" s="1"/>
      <c r="UVV93" s="1"/>
      <c r="UVW93" s="1"/>
      <c r="UVX93" s="1"/>
      <c r="UVY93" s="1"/>
      <c r="UVZ93" s="1"/>
      <c r="UWA93" s="1"/>
      <c r="UWB93" s="1"/>
      <c r="UWC93" s="1"/>
      <c r="UWD93" s="1"/>
      <c r="UWE93" s="1"/>
      <c r="UWF93" s="1"/>
      <c r="UWG93" s="1"/>
      <c r="UWH93" s="1"/>
      <c r="UWI93" s="1"/>
      <c r="UWJ93" s="1"/>
      <c r="UWK93" s="1"/>
      <c r="UWL93" s="1"/>
      <c r="UWM93" s="1"/>
      <c r="UWN93" s="1"/>
      <c r="UWO93" s="1"/>
      <c r="UWP93" s="1"/>
      <c r="UWQ93" s="1"/>
      <c r="UWR93" s="1"/>
      <c r="UWS93" s="1"/>
      <c r="UWT93" s="1"/>
      <c r="UWU93" s="1"/>
      <c r="UWV93" s="1"/>
      <c r="UWW93" s="1"/>
      <c r="UWX93" s="1"/>
      <c r="UWY93" s="1"/>
      <c r="UWZ93" s="1"/>
      <c r="UXA93" s="1"/>
      <c r="UXB93" s="1"/>
      <c r="UXC93" s="1"/>
      <c r="UXD93" s="1"/>
      <c r="UXE93" s="1"/>
      <c r="UXF93" s="1"/>
      <c r="UXG93" s="1"/>
      <c r="UXH93" s="1"/>
      <c r="UXI93" s="1"/>
      <c r="UXJ93" s="1"/>
      <c r="UXK93" s="1"/>
      <c r="UXL93" s="1"/>
      <c r="UXM93" s="1"/>
      <c r="UXN93" s="1"/>
      <c r="UXO93" s="1"/>
      <c r="UXP93" s="1"/>
      <c r="UXQ93" s="1"/>
      <c r="UXR93" s="1"/>
      <c r="UXS93" s="1"/>
      <c r="UXT93" s="1"/>
      <c r="UXU93" s="1"/>
      <c r="UXV93" s="1"/>
      <c r="UXW93" s="1"/>
      <c r="UXX93" s="1"/>
      <c r="UXY93" s="1"/>
      <c r="UXZ93" s="1"/>
      <c r="UYA93" s="1"/>
      <c r="UYB93" s="1"/>
      <c r="UYC93" s="1"/>
      <c r="UYD93" s="1"/>
      <c r="UYE93" s="1"/>
      <c r="UYF93" s="1"/>
      <c r="UYG93" s="1"/>
      <c r="UYH93" s="1"/>
      <c r="UYI93" s="1"/>
      <c r="UYJ93" s="1"/>
      <c r="UYK93" s="1"/>
      <c r="UYL93" s="1"/>
      <c r="UYM93" s="1"/>
      <c r="UYN93" s="1"/>
      <c r="UYO93" s="1"/>
      <c r="UYP93" s="1"/>
      <c r="UYQ93" s="1"/>
      <c r="UYR93" s="1"/>
      <c r="UYS93" s="1"/>
      <c r="UYT93" s="1"/>
      <c r="UYU93" s="1"/>
      <c r="UYV93" s="1"/>
      <c r="UYW93" s="1"/>
      <c r="UYX93" s="1"/>
      <c r="UYY93" s="1"/>
      <c r="UYZ93" s="1"/>
      <c r="UZA93" s="1"/>
      <c r="UZB93" s="1"/>
      <c r="UZC93" s="1"/>
      <c r="UZD93" s="1"/>
      <c r="UZE93" s="1"/>
      <c r="UZF93" s="1"/>
      <c r="UZG93" s="1"/>
      <c r="UZH93" s="1"/>
      <c r="UZI93" s="1"/>
      <c r="UZJ93" s="1"/>
      <c r="UZK93" s="1"/>
      <c r="UZL93" s="1"/>
      <c r="UZM93" s="1"/>
      <c r="UZN93" s="1"/>
      <c r="UZO93" s="1"/>
      <c r="UZP93" s="1"/>
      <c r="UZQ93" s="1"/>
      <c r="UZR93" s="1"/>
      <c r="UZS93" s="1"/>
      <c r="UZT93" s="1"/>
      <c r="UZU93" s="1"/>
      <c r="UZV93" s="1"/>
      <c r="UZW93" s="1"/>
      <c r="UZX93" s="1"/>
      <c r="UZY93" s="1"/>
      <c r="UZZ93" s="1"/>
      <c r="VAA93" s="1"/>
      <c r="VAB93" s="1"/>
      <c r="VAC93" s="1"/>
      <c r="VAD93" s="1"/>
      <c r="VAE93" s="1"/>
      <c r="VAF93" s="1"/>
      <c r="VAG93" s="1"/>
      <c r="VAH93" s="1"/>
      <c r="VAI93" s="1"/>
      <c r="VAJ93" s="1"/>
      <c r="VAK93" s="1"/>
      <c r="VAL93" s="1"/>
      <c r="VAM93" s="1"/>
      <c r="VAN93" s="1"/>
      <c r="VAO93" s="1"/>
      <c r="VAP93" s="1"/>
      <c r="VAQ93" s="1"/>
      <c r="VAR93" s="1"/>
      <c r="VAS93" s="1"/>
      <c r="VAT93" s="1"/>
      <c r="VAU93" s="1"/>
      <c r="VAV93" s="1"/>
      <c r="VAW93" s="1"/>
      <c r="VAX93" s="1"/>
      <c r="VAY93" s="1"/>
      <c r="VAZ93" s="1"/>
      <c r="VBA93" s="1"/>
      <c r="VBB93" s="1"/>
      <c r="VBC93" s="1"/>
      <c r="VBD93" s="1"/>
      <c r="VBE93" s="1"/>
      <c r="VBF93" s="1"/>
      <c r="VBG93" s="1"/>
      <c r="VBH93" s="1"/>
      <c r="VBI93" s="1"/>
      <c r="VBJ93" s="1"/>
      <c r="VBK93" s="1"/>
      <c r="VBL93" s="1"/>
      <c r="VBM93" s="1"/>
      <c r="VBN93" s="1"/>
      <c r="VBO93" s="1"/>
      <c r="VBP93" s="1"/>
      <c r="VBQ93" s="1"/>
      <c r="VBR93" s="1"/>
      <c r="VBS93" s="1"/>
      <c r="VBT93" s="1"/>
      <c r="VBU93" s="1"/>
      <c r="VBV93" s="1"/>
      <c r="VBW93" s="1"/>
      <c r="VBX93" s="1"/>
      <c r="VBY93" s="1"/>
      <c r="VBZ93" s="1"/>
      <c r="VCA93" s="1"/>
      <c r="VCB93" s="1"/>
      <c r="VCC93" s="1"/>
      <c r="VCD93" s="1"/>
      <c r="VCE93" s="1"/>
      <c r="VCF93" s="1"/>
      <c r="VCG93" s="1"/>
      <c r="VCH93" s="1"/>
      <c r="VCI93" s="1"/>
      <c r="VCJ93" s="1"/>
      <c r="VCK93" s="1"/>
      <c r="VCL93" s="1"/>
      <c r="VCM93" s="1"/>
      <c r="VCN93" s="1"/>
      <c r="VCO93" s="1"/>
      <c r="VCP93" s="1"/>
      <c r="VCQ93" s="1"/>
      <c r="VCR93" s="1"/>
      <c r="VCS93" s="1"/>
      <c r="VCT93" s="1"/>
      <c r="VCU93" s="1"/>
      <c r="VCV93" s="1"/>
      <c r="VCW93" s="1"/>
      <c r="VCX93" s="1"/>
      <c r="VCY93" s="1"/>
      <c r="VCZ93" s="1"/>
      <c r="VDA93" s="1"/>
      <c r="VDB93" s="1"/>
      <c r="VDC93" s="1"/>
      <c r="VDD93" s="1"/>
      <c r="VDE93" s="1"/>
      <c r="VDF93" s="1"/>
      <c r="VDG93" s="1"/>
      <c r="VDH93" s="1"/>
      <c r="VDI93" s="1"/>
      <c r="VDJ93" s="1"/>
      <c r="VDK93" s="1"/>
      <c r="VDL93" s="1"/>
      <c r="VDM93" s="1"/>
      <c r="VDN93" s="1"/>
      <c r="VDO93" s="1"/>
      <c r="VDP93" s="1"/>
      <c r="VDQ93" s="1"/>
      <c r="VDR93" s="1"/>
      <c r="VDS93" s="1"/>
      <c r="VDT93" s="1"/>
      <c r="VDU93" s="1"/>
      <c r="VDV93" s="1"/>
      <c r="VDW93" s="1"/>
      <c r="VDX93" s="1"/>
      <c r="VDY93" s="1"/>
      <c r="VDZ93" s="1"/>
      <c r="VEA93" s="1"/>
      <c r="VEB93" s="1"/>
      <c r="VEC93" s="1"/>
      <c r="VED93" s="1"/>
      <c r="VEE93" s="1"/>
      <c r="VEF93" s="1"/>
      <c r="VEG93" s="1"/>
      <c r="VEH93" s="1"/>
      <c r="VEI93" s="1"/>
      <c r="VEJ93" s="1"/>
      <c r="VEK93" s="1"/>
      <c r="VEL93" s="1"/>
      <c r="VEM93" s="1"/>
      <c r="VEN93" s="1"/>
      <c r="VEO93" s="1"/>
      <c r="VEP93" s="1"/>
      <c r="VEQ93" s="1"/>
      <c r="VER93" s="1"/>
      <c r="VES93" s="1"/>
      <c r="VET93" s="1"/>
      <c r="VEU93" s="1"/>
      <c r="VEV93" s="1"/>
      <c r="VEW93" s="1"/>
      <c r="VEX93" s="1"/>
      <c r="VEY93" s="1"/>
      <c r="VEZ93" s="1"/>
      <c r="VFA93" s="1"/>
      <c r="VFB93" s="1"/>
      <c r="VFC93" s="1"/>
      <c r="VFD93" s="1"/>
      <c r="VFE93" s="1"/>
      <c r="VFF93" s="1"/>
      <c r="VFG93" s="1"/>
      <c r="VFH93" s="1"/>
      <c r="VFI93" s="1"/>
      <c r="VFJ93" s="1"/>
      <c r="VFK93" s="1"/>
      <c r="VFL93" s="1"/>
      <c r="VFM93" s="1"/>
      <c r="VFN93" s="1"/>
      <c r="VFO93" s="1"/>
      <c r="VFP93" s="1"/>
      <c r="VFQ93" s="1"/>
      <c r="VFR93" s="1"/>
      <c r="VFS93" s="1"/>
      <c r="VFT93" s="1"/>
      <c r="VFU93" s="1"/>
      <c r="VFV93" s="1"/>
      <c r="VFW93" s="1"/>
      <c r="VFX93" s="1"/>
      <c r="VFY93" s="1"/>
      <c r="VFZ93" s="1"/>
      <c r="VGA93" s="1"/>
      <c r="VGB93" s="1"/>
      <c r="VGC93" s="1"/>
      <c r="VGD93" s="1"/>
      <c r="VGE93" s="1"/>
      <c r="VGF93" s="1"/>
      <c r="VGG93" s="1"/>
      <c r="VGH93" s="1"/>
      <c r="VGI93" s="1"/>
      <c r="VGJ93" s="1"/>
      <c r="VGK93" s="1"/>
      <c r="VGL93" s="1"/>
      <c r="VGM93" s="1"/>
      <c r="VGN93" s="1"/>
      <c r="VGO93" s="1"/>
      <c r="VGP93" s="1"/>
      <c r="VGQ93" s="1"/>
      <c r="VGR93" s="1"/>
      <c r="VGS93" s="1"/>
      <c r="VGT93" s="1"/>
      <c r="VGU93" s="1"/>
      <c r="VGV93" s="1"/>
      <c r="VGW93" s="1"/>
      <c r="VGX93" s="1"/>
      <c r="VGY93" s="1"/>
      <c r="VGZ93" s="1"/>
      <c r="VHA93" s="1"/>
      <c r="VHB93" s="1"/>
      <c r="VHC93" s="1"/>
      <c r="VHD93" s="1"/>
      <c r="VHE93" s="1"/>
      <c r="VHF93" s="1"/>
      <c r="VHG93" s="1"/>
      <c r="VHH93" s="1"/>
      <c r="VHI93" s="1"/>
      <c r="VHJ93" s="1"/>
      <c r="VHK93" s="1"/>
      <c r="VHL93" s="1"/>
      <c r="VHM93" s="1"/>
      <c r="VHN93" s="1"/>
      <c r="VHO93" s="1"/>
      <c r="VHP93" s="1"/>
      <c r="VHQ93" s="1"/>
      <c r="VHR93" s="1"/>
      <c r="VHS93" s="1"/>
      <c r="VHT93" s="1"/>
      <c r="VHU93" s="1"/>
      <c r="VHV93" s="1"/>
      <c r="VHW93" s="1"/>
      <c r="VHX93" s="1"/>
      <c r="VHY93" s="1"/>
      <c r="VHZ93" s="1"/>
      <c r="VIA93" s="1"/>
      <c r="VIB93" s="1"/>
      <c r="VIC93" s="1"/>
      <c r="VID93" s="1"/>
      <c r="VIE93" s="1"/>
      <c r="VIF93" s="1"/>
      <c r="VIG93" s="1"/>
      <c r="VIH93" s="1"/>
      <c r="VII93" s="1"/>
      <c r="VIJ93" s="1"/>
      <c r="VIK93" s="1"/>
      <c r="VIL93" s="1"/>
      <c r="VIM93" s="1"/>
      <c r="VIN93" s="1"/>
      <c r="VIO93" s="1"/>
      <c r="VIP93" s="1"/>
      <c r="VIQ93" s="1"/>
      <c r="VIR93" s="1"/>
      <c r="VIS93" s="1"/>
      <c r="VIT93" s="1"/>
      <c r="VIU93" s="1"/>
      <c r="VIV93" s="1"/>
      <c r="VIW93" s="1"/>
      <c r="VIX93" s="1"/>
      <c r="VIY93" s="1"/>
      <c r="VIZ93" s="1"/>
      <c r="VJA93" s="1"/>
      <c r="VJB93" s="1"/>
      <c r="VJC93" s="1"/>
      <c r="VJD93" s="1"/>
      <c r="VJE93" s="1"/>
      <c r="VJF93" s="1"/>
      <c r="VJG93" s="1"/>
      <c r="VJH93" s="1"/>
      <c r="VJI93" s="1"/>
      <c r="VJJ93" s="1"/>
      <c r="VJK93" s="1"/>
      <c r="VJL93" s="1"/>
      <c r="VJM93" s="1"/>
      <c r="VJN93" s="1"/>
      <c r="VJO93" s="1"/>
      <c r="VJP93" s="1"/>
      <c r="VJQ93" s="1"/>
      <c r="VJR93" s="1"/>
      <c r="VJS93" s="1"/>
      <c r="VJT93" s="1"/>
      <c r="VJU93" s="1"/>
      <c r="VJV93" s="1"/>
      <c r="VJW93" s="1"/>
      <c r="VJX93" s="1"/>
      <c r="VJY93" s="1"/>
      <c r="VJZ93" s="1"/>
      <c r="VKA93" s="1"/>
      <c r="VKB93" s="1"/>
      <c r="VKC93" s="1"/>
      <c r="VKD93" s="1"/>
      <c r="VKE93" s="1"/>
      <c r="VKF93" s="1"/>
      <c r="VKG93" s="1"/>
      <c r="VKH93" s="1"/>
      <c r="VKI93" s="1"/>
      <c r="VKJ93" s="1"/>
      <c r="VKK93" s="1"/>
      <c r="VKL93" s="1"/>
      <c r="VKM93" s="1"/>
      <c r="VKN93" s="1"/>
      <c r="VKO93" s="1"/>
      <c r="VKP93" s="1"/>
      <c r="VKQ93" s="1"/>
      <c r="VKR93" s="1"/>
      <c r="VKS93" s="1"/>
      <c r="VKT93" s="1"/>
      <c r="VKU93" s="1"/>
      <c r="VKV93" s="1"/>
      <c r="VKW93" s="1"/>
      <c r="VKX93" s="1"/>
      <c r="VKY93" s="1"/>
      <c r="VKZ93" s="1"/>
      <c r="VLA93" s="1"/>
      <c r="VLB93" s="1"/>
      <c r="VLC93" s="1"/>
      <c r="VLD93" s="1"/>
      <c r="VLE93" s="1"/>
      <c r="VLF93" s="1"/>
      <c r="VLG93" s="1"/>
      <c r="VLH93" s="1"/>
      <c r="VLI93" s="1"/>
      <c r="VLJ93" s="1"/>
      <c r="VLK93" s="1"/>
      <c r="VLL93" s="1"/>
      <c r="VLM93" s="1"/>
      <c r="VLN93" s="1"/>
      <c r="VLO93" s="1"/>
      <c r="VLP93" s="1"/>
      <c r="VLQ93" s="1"/>
      <c r="VLR93" s="1"/>
      <c r="VLS93" s="1"/>
      <c r="VLT93" s="1"/>
      <c r="VLU93" s="1"/>
      <c r="VLV93" s="1"/>
      <c r="VLW93" s="1"/>
      <c r="VLX93" s="1"/>
      <c r="VLY93" s="1"/>
      <c r="VLZ93" s="1"/>
      <c r="VMA93" s="1"/>
      <c r="VMB93" s="1"/>
      <c r="VMC93" s="1"/>
      <c r="VMD93" s="1"/>
      <c r="VME93" s="1"/>
      <c r="VMF93" s="1"/>
      <c r="VMG93" s="1"/>
      <c r="VMH93" s="1"/>
      <c r="VMI93" s="1"/>
      <c r="VMJ93" s="1"/>
      <c r="VMK93" s="1"/>
      <c r="VML93" s="1"/>
      <c r="VMM93" s="1"/>
      <c r="VMN93" s="1"/>
      <c r="VMO93" s="1"/>
      <c r="VMP93" s="1"/>
      <c r="VMQ93" s="1"/>
      <c r="VMR93" s="1"/>
      <c r="VMS93" s="1"/>
      <c r="VMT93" s="1"/>
      <c r="VMU93" s="1"/>
      <c r="VMV93" s="1"/>
      <c r="VMW93" s="1"/>
      <c r="VMX93" s="1"/>
      <c r="VMY93" s="1"/>
      <c r="VMZ93" s="1"/>
      <c r="VNA93" s="1"/>
      <c r="VNB93" s="1"/>
      <c r="VNC93" s="1"/>
      <c r="VND93" s="1"/>
      <c r="VNE93" s="1"/>
      <c r="VNF93" s="1"/>
      <c r="VNG93" s="1"/>
      <c r="VNH93" s="1"/>
      <c r="VNI93" s="1"/>
      <c r="VNJ93" s="1"/>
      <c r="VNK93" s="1"/>
      <c r="VNL93" s="1"/>
      <c r="VNM93" s="1"/>
      <c r="VNN93" s="1"/>
      <c r="VNO93" s="1"/>
      <c r="VNP93" s="1"/>
      <c r="VNQ93" s="1"/>
      <c r="VNR93" s="1"/>
      <c r="VNS93" s="1"/>
      <c r="VNT93" s="1"/>
      <c r="VNU93" s="1"/>
      <c r="VNV93" s="1"/>
      <c r="VNW93" s="1"/>
      <c r="VNX93" s="1"/>
      <c r="VNY93" s="1"/>
      <c r="VNZ93" s="1"/>
      <c r="VOA93" s="1"/>
      <c r="VOB93" s="1"/>
      <c r="VOC93" s="1"/>
      <c r="VOD93" s="1"/>
      <c r="VOE93" s="1"/>
      <c r="VOF93" s="1"/>
      <c r="VOG93" s="1"/>
      <c r="VOH93" s="1"/>
      <c r="VOI93" s="1"/>
      <c r="VOJ93" s="1"/>
      <c r="VOK93" s="1"/>
      <c r="VOL93" s="1"/>
      <c r="VOM93" s="1"/>
      <c r="VON93" s="1"/>
      <c r="VOO93" s="1"/>
      <c r="VOP93" s="1"/>
      <c r="VOQ93" s="1"/>
      <c r="VOR93" s="1"/>
      <c r="VOS93" s="1"/>
      <c r="VOT93" s="1"/>
      <c r="VOU93" s="1"/>
      <c r="VOV93" s="1"/>
      <c r="VOW93" s="1"/>
      <c r="VOX93" s="1"/>
      <c r="VOY93" s="1"/>
      <c r="VOZ93" s="1"/>
      <c r="VPA93" s="1"/>
      <c r="VPB93" s="1"/>
      <c r="VPC93" s="1"/>
      <c r="VPD93" s="1"/>
      <c r="VPE93" s="1"/>
      <c r="VPF93" s="1"/>
      <c r="VPG93" s="1"/>
      <c r="VPH93" s="1"/>
      <c r="VPI93" s="1"/>
      <c r="VPJ93" s="1"/>
      <c r="VPK93" s="1"/>
      <c r="VPL93" s="1"/>
      <c r="VPM93" s="1"/>
      <c r="VPN93" s="1"/>
      <c r="VPO93" s="1"/>
      <c r="VPP93" s="1"/>
      <c r="VPQ93" s="1"/>
      <c r="VPR93" s="1"/>
      <c r="VPS93" s="1"/>
      <c r="VPT93" s="1"/>
      <c r="VPU93" s="1"/>
      <c r="VPV93" s="1"/>
      <c r="VPW93" s="1"/>
      <c r="VPX93" s="1"/>
      <c r="VPY93" s="1"/>
      <c r="VPZ93" s="1"/>
      <c r="VQA93" s="1"/>
      <c r="VQB93" s="1"/>
      <c r="VQC93" s="1"/>
      <c r="VQD93" s="1"/>
      <c r="VQE93" s="1"/>
      <c r="VQF93" s="1"/>
      <c r="VQG93" s="1"/>
      <c r="VQH93" s="1"/>
      <c r="VQI93" s="1"/>
      <c r="VQJ93" s="1"/>
      <c r="VQK93" s="1"/>
      <c r="VQL93" s="1"/>
      <c r="VQM93" s="1"/>
      <c r="VQN93" s="1"/>
      <c r="VQO93" s="1"/>
      <c r="VQP93" s="1"/>
      <c r="VQQ93" s="1"/>
      <c r="VQR93" s="1"/>
      <c r="VQS93" s="1"/>
      <c r="VQT93" s="1"/>
      <c r="VQU93" s="1"/>
      <c r="VQV93" s="1"/>
      <c r="VQW93" s="1"/>
      <c r="VQX93" s="1"/>
      <c r="VQY93" s="1"/>
      <c r="VQZ93" s="1"/>
      <c r="VRA93" s="1"/>
      <c r="VRB93" s="1"/>
      <c r="VRC93" s="1"/>
      <c r="VRD93" s="1"/>
      <c r="VRE93" s="1"/>
      <c r="VRF93" s="1"/>
      <c r="VRG93" s="1"/>
      <c r="VRH93" s="1"/>
      <c r="VRI93" s="1"/>
      <c r="VRJ93" s="1"/>
      <c r="VRK93" s="1"/>
      <c r="VRL93" s="1"/>
      <c r="VRM93" s="1"/>
      <c r="VRN93" s="1"/>
      <c r="VRO93" s="1"/>
      <c r="VRP93" s="1"/>
      <c r="VRQ93" s="1"/>
      <c r="VRR93" s="1"/>
      <c r="VRS93" s="1"/>
      <c r="VRT93" s="1"/>
      <c r="VRU93" s="1"/>
      <c r="VRV93" s="1"/>
      <c r="VRW93" s="1"/>
      <c r="VRX93" s="1"/>
      <c r="VRY93" s="1"/>
      <c r="VRZ93" s="1"/>
      <c r="VSA93" s="1"/>
      <c r="VSB93" s="1"/>
      <c r="VSC93" s="1"/>
      <c r="VSD93" s="1"/>
      <c r="VSE93" s="1"/>
      <c r="VSF93" s="1"/>
      <c r="VSG93" s="1"/>
      <c r="VSH93" s="1"/>
      <c r="VSI93" s="1"/>
      <c r="VSJ93" s="1"/>
      <c r="VSK93" s="1"/>
      <c r="VSL93" s="1"/>
      <c r="VSM93" s="1"/>
      <c r="VSN93" s="1"/>
      <c r="VSO93" s="1"/>
      <c r="VSP93" s="1"/>
      <c r="VSQ93" s="1"/>
      <c r="VSR93" s="1"/>
      <c r="VSS93" s="1"/>
      <c r="VST93" s="1"/>
      <c r="VSU93" s="1"/>
      <c r="VSV93" s="1"/>
      <c r="VSW93" s="1"/>
      <c r="VSX93" s="1"/>
      <c r="VSY93" s="1"/>
      <c r="VSZ93" s="1"/>
      <c r="VTA93" s="1"/>
      <c r="VTB93" s="1"/>
      <c r="VTC93" s="1"/>
      <c r="VTD93" s="1"/>
      <c r="VTE93" s="1"/>
      <c r="VTF93" s="1"/>
      <c r="VTG93" s="1"/>
      <c r="VTH93" s="1"/>
      <c r="VTI93" s="1"/>
      <c r="VTJ93" s="1"/>
      <c r="VTK93" s="1"/>
      <c r="VTL93" s="1"/>
      <c r="VTM93" s="1"/>
      <c r="VTN93" s="1"/>
      <c r="VTO93" s="1"/>
      <c r="VTP93" s="1"/>
      <c r="VTQ93" s="1"/>
      <c r="VTR93" s="1"/>
      <c r="VTS93" s="1"/>
      <c r="VTT93" s="1"/>
      <c r="VTU93" s="1"/>
      <c r="VTV93" s="1"/>
      <c r="VTW93" s="1"/>
      <c r="VTX93" s="1"/>
      <c r="VTY93" s="1"/>
      <c r="VTZ93" s="1"/>
      <c r="VUA93" s="1"/>
      <c r="VUB93" s="1"/>
      <c r="VUC93" s="1"/>
      <c r="VUD93" s="1"/>
      <c r="VUE93" s="1"/>
      <c r="VUF93" s="1"/>
      <c r="VUG93" s="1"/>
      <c r="VUH93" s="1"/>
      <c r="VUI93" s="1"/>
      <c r="VUJ93" s="1"/>
      <c r="VUK93" s="1"/>
      <c r="VUL93" s="1"/>
      <c r="VUM93" s="1"/>
      <c r="VUN93" s="1"/>
      <c r="VUO93" s="1"/>
      <c r="VUP93" s="1"/>
      <c r="VUQ93" s="1"/>
      <c r="VUR93" s="1"/>
      <c r="VUS93" s="1"/>
      <c r="VUT93" s="1"/>
      <c r="VUU93" s="1"/>
      <c r="VUV93" s="1"/>
      <c r="VUW93" s="1"/>
      <c r="VUX93" s="1"/>
      <c r="VUY93" s="1"/>
      <c r="VUZ93" s="1"/>
      <c r="VVA93" s="1"/>
      <c r="VVB93" s="1"/>
      <c r="VVC93" s="1"/>
      <c r="VVD93" s="1"/>
      <c r="VVE93" s="1"/>
      <c r="VVF93" s="1"/>
      <c r="VVG93" s="1"/>
      <c r="VVH93" s="1"/>
      <c r="VVI93" s="1"/>
      <c r="VVJ93" s="1"/>
      <c r="VVK93" s="1"/>
      <c r="VVL93" s="1"/>
      <c r="VVM93" s="1"/>
      <c r="VVN93" s="1"/>
      <c r="VVO93" s="1"/>
      <c r="VVP93" s="1"/>
      <c r="VVQ93" s="1"/>
      <c r="VVR93" s="1"/>
      <c r="VVS93" s="1"/>
      <c r="VVT93" s="1"/>
      <c r="VVU93" s="1"/>
      <c r="VVV93" s="1"/>
      <c r="VVW93" s="1"/>
      <c r="VVX93" s="1"/>
      <c r="VVY93" s="1"/>
      <c r="VVZ93" s="1"/>
      <c r="VWA93" s="1"/>
      <c r="VWB93" s="1"/>
      <c r="VWC93" s="1"/>
      <c r="VWD93" s="1"/>
      <c r="VWE93" s="1"/>
      <c r="VWF93" s="1"/>
      <c r="VWG93" s="1"/>
      <c r="VWH93" s="1"/>
      <c r="VWI93" s="1"/>
      <c r="VWJ93" s="1"/>
      <c r="VWK93" s="1"/>
      <c r="VWL93" s="1"/>
      <c r="VWM93" s="1"/>
      <c r="VWN93" s="1"/>
      <c r="VWO93" s="1"/>
      <c r="VWP93" s="1"/>
      <c r="VWQ93" s="1"/>
      <c r="VWR93" s="1"/>
      <c r="VWS93" s="1"/>
      <c r="VWT93" s="1"/>
      <c r="VWU93" s="1"/>
      <c r="VWV93" s="1"/>
      <c r="VWW93" s="1"/>
      <c r="VWX93" s="1"/>
      <c r="VWY93" s="1"/>
      <c r="VWZ93" s="1"/>
      <c r="VXA93" s="1"/>
      <c r="VXB93" s="1"/>
      <c r="VXC93" s="1"/>
      <c r="VXD93" s="1"/>
      <c r="VXE93" s="1"/>
      <c r="VXF93" s="1"/>
      <c r="VXG93" s="1"/>
      <c r="VXH93" s="1"/>
      <c r="VXI93" s="1"/>
      <c r="VXJ93" s="1"/>
      <c r="VXK93" s="1"/>
      <c r="VXL93" s="1"/>
      <c r="VXM93" s="1"/>
      <c r="VXN93" s="1"/>
      <c r="VXO93" s="1"/>
      <c r="VXP93" s="1"/>
      <c r="VXQ93" s="1"/>
      <c r="VXR93" s="1"/>
      <c r="VXS93" s="1"/>
      <c r="VXT93" s="1"/>
      <c r="VXU93" s="1"/>
      <c r="VXV93" s="1"/>
      <c r="VXW93" s="1"/>
      <c r="VXX93" s="1"/>
      <c r="VXY93" s="1"/>
      <c r="VXZ93" s="1"/>
      <c r="VYA93" s="1"/>
      <c r="VYB93" s="1"/>
      <c r="VYC93" s="1"/>
      <c r="VYD93" s="1"/>
      <c r="VYE93" s="1"/>
      <c r="VYF93" s="1"/>
      <c r="VYG93" s="1"/>
      <c r="VYH93" s="1"/>
      <c r="VYI93" s="1"/>
      <c r="VYJ93" s="1"/>
      <c r="VYK93" s="1"/>
      <c r="VYL93" s="1"/>
      <c r="VYM93" s="1"/>
      <c r="VYN93" s="1"/>
      <c r="VYO93" s="1"/>
      <c r="VYP93" s="1"/>
      <c r="VYQ93" s="1"/>
      <c r="VYR93" s="1"/>
      <c r="VYS93" s="1"/>
      <c r="VYT93" s="1"/>
      <c r="VYU93" s="1"/>
      <c r="VYV93" s="1"/>
      <c r="VYW93" s="1"/>
      <c r="VYX93" s="1"/>
      <c r="VYY93" s="1"/>
      <c r="VYZ93" s="1"/>
      <c r="VZA93" s="1"/>
      <c r="VZB93" s="1"/>
      <c r="VZC93" s="1"/>
      <c r="VZD93" s="1"/>
      <c r="VZE93" s="1"/>
      <c r="VZF93" s="1"/>
      <c r="VZG93" s="1"/>
      <c r="VZH93" s="1"/>
      <c r="VZI93" s="1"/>
      <c r="VZJ93" s="1"/>
      <c r="VZK93" s="1"/>
      <c r="VZL93" s="1"/>
      <c r="VZM93" s="1"/>
      <c r="VZN93" s="1"/>
      <c r="VZO93" s="1"/>
      <c r="VZP93" s="1"/>
      <c r="VZQ93" s="1"/>
      <c r="VZR93" s="1"/>
      <c r="VZS93" s="1"/>
      <c r="VZT93" s="1"/>
      <c r="VZU93" s="1"/>
      <c r="VZV93" s="1"/>
      <c r="VZW93" s="1"/>
      <c r="VZX93" s="1"/>
      <c r="VZY93" s="1"/>
      <c r="VZZ93" s="1"/>
      <c r="WAA93" s="1"/>
      <c r="WAB93" s="1"/>
      <c r="WAC93" s="1"/>
      <c r="WAD93" s="1"/>
      <c r="WAE93" s="1"/>
      <c r="WAF93" s="1"/>
      <c r="WAG93" s="1"/>
      <c r="WAH93" s="1"/>
      <c r="WAI93" s="1"/>
      <c r="WAJ93" s="1"/>
      <c r="WAK93" s="1"/>
      <c r="WAL93" s="1"/>
      <c r="WAM93" s="1"/>
      <c r="WAN93" s="1"/>
      <c r="WAO93" s="1"/>
      <c r="WAP93" s="1"/>
      <c r="WAQ93" s="1"/>
      <c r="WAR93" s="1"/>
      <c r="WAS93" s="1"/>
      <c r="WAT93" s="1"/>
      <c r="WAU93" s="1"/>
      <c r="WAV93" s="1"/>
      <c r="WAW93" s="1"/>
      <c r="WAX93" s="1"/>
      <c r="WAY93" s="1"/>
      <c r="WAZ93" s="1"/>
      <c r="WBA93" s="1"/>
      <c r="WBB93" s="1"/>
      <c r="WBC93" s="1"/>
      <c r="WBD93" s="1"/>
      <c r="WBE93" s="1"/>
      <c r="WBF93" s="1"/>
      <c r="WBG93" s="1"/>
      <c r="WBH93" s="1"/>
      <c r="WBI93" s="1"/>
      <c r="WBJ93" s="1"/>
      <c r="WBK93" s="1"/>
      <c r="WBL93" s="1"/>
      <c r="WBM93" s="1"/>
      <c r="WBN93" s="1"/>
      <c r="WBO93" s="1"/>
      <c r="WBP93" s="1"/>
      <c r="WBQ93" s="1"/>
      <c r="WBR93" s="1"/>
      <c r="WBS93" s="1"/>
      <c r="WBT93" s="1"/>
      <c r="WBU93" s="1"/>
      <c r="WBV93" s="1"/>
      <c r="WBW93" s="1"/>
      <c r="WBX93" s="1"/>
      <c r="WBY93" s="1"/>
      <c r="WBZ93" s="1"/>
      <c r="WCA93" s="1"/>
      <c r="WCB93" s="1"/>
      <c r="WCC93" s="1"/>
      <c r="WCD93" s="1"/>
      <c r="WCE93" s="1"/>
      <c r="WCF93" s="1"/>
      <c r="WCG93" s="1"/>
      <c r="WCH93" s="1"/>
      <c r="WCI93" s="1"/>
      <c r="WCJ93" s="1"/>
      <c r="WCK93" s="1"/>
      <c r="WCL93" s="1"/>
      <c r="WCM93" s="1"/>
      <c r="WCN93" s="1"/>
      <c r="WCO93" s="1"/>
      <c r="WCP93" s="1"/>
      <c r="WCQ93" s="1"/>
      <c r="WCR93" s="1"/>
      <c r="WCS93" s="1"/>
      <c r="WCT93" s="1"/>
      <c r="WCU93" s="1"/>
      <c r="WCV93" s="1"/>
      <c r="WCW93" s="1"/>
      <c r="WCX93" s="1"/>
      <c r="WCY93" s="1"/>
      <c r="WCZ93" s="1"/>
      <c r="WDA93" s="1"/>
      <c r="WDB93" s="1"/>
      <c r="WDC93" s="1"/>
      <c r="WDD93" s="1"/>
      <c r="WDE93" s="1"/>
      <c r="WDF93" s="1"/>
      <c r="WDG93" s="1"/>
      <c r="WDH93" s="1"/>
      <c r="WDI93" s="1"/>
      <c r="WDJ93" s="1"/>
      <c r="WDK93" s="1"/>
      <c r="WDL93" s="1"/>
      <c r="WDM93" s="1"/>
      <c r="WDN93" s="1"/>
      <c r="WDO93" s="1"/>
      <c r="WDP93" s="1"/>
      <c r="WDQ93" s="1"/>
      <c r="WDR93" s="1"/>
      <c r="WDS93" s="1"/>
      <c r="WDT93" s="1"/>
      <c r="WDU93" s="1"/>
      <c r="WDV93" s="1"/>
      <c r="WDW93" s="1"/>
      <c r="WDX93" s="1"/>
      <c r="WDY93" s="1"/>
      <c r="WDZ93" s="1"/>
      <c r="WEA93" s="1"/>
      <c r="WEB93" s="1"/>
      <c r="WEC93" s="1"/>
      <c r="WED93" s="1"/>
      <c r="WEE93" s="1"/>
      <c r="WEF93" s="1"/>
      <c r="WEG93" s="1"/>
      <c r="WEH93" s="1"/>
      <c r="WEI93" s="1"/>
      <c r="WEJ93" s="1"/>
      <c r="WEK93" s="1"/>
      <c r="WEL93" s="1"/>
      <c r="WEM93" s="1"/>
      <c r="WEN93" s="1"/>
      <c r="WEO93" s="1"/>
      <c r="WEP93" s="1"/>
      <c r="WEQ93" s="1"/>
      <c r="WER93" s="1"/>
      <c r="WES93" s="1"/>
      <c r="WET93" s="1"/>
      <c r="WEU93" s="1"/>
      <c r="WEV93" s="1"/>
      <c r="WEW93" s="1"/>
      <c r="WEX93" s="1"/>
      <c r="WEY93" s="1"/>
      <c r="WEZ93" s="1"/>
      <c r="WFA93" s="1"/>
      <c r="WFB93" s="1"/>
      <c r="WFC93" s="1"/>
      <c r="WFD93" s="1"/>
      <c r="WFE93" s="1"/>
      <c r="WFF93" s="1"/>
      <c r="WFG93" s="1"/>
      <c r="WFH93" s="1"/>
      <c r="WFI93" s="1"/>
      <c r="WFJ93" s="1"/>
      <c r="WFK93" s="1"/>
      <c r="WFL93" s="1"/>
      <c r="WFM93" s="1"/>
      <c r="WFN93" s="1"/>
      <c r="WFO93" s="1"/>
      <c r="WFP93" s="1"/>
      <c r="WFQ93" s="1"/>
      <c r="WFR93" s="1"/>
      <c r="WFS93" s="1"/>
      <c r="WFT93" s="1"/>
      <c r="WFU93" s="1"/>
      <c r="WFV93" s="1"/>
      <c r="WFW93" s="1"/>
      <c r="WFX93" s="1"/>
      <c r="WFY93" s="1"/>
      <c r="WFZ93" s="1"/>
      <c r="WGA93" s="1"/>
      <c r="WGB93" s="1"/>
      <c r="WGC93" s="1"/>
      <c r="WGD93" s="1"/>
      <c r="WGE93" s="1"/>
      <c r="WGF93" s="1"/>
      <c r="WGG93" s="1"/>
      <c r="WGH93" s="1"/>
      <c r="WGI93" s="1"/>
      <c r="WGJ93" s="1"/>
      <c r="WGK93" s="1"/>
      <c r="WGL93" s="1"/>
      <c r="WGM93" s="1"/>
      <c r="WGN93" s="1"/>
      <c r="WGO93" s="1"/>
      <c r="WGP93" s="1"/>
      <c r="WGQ93" s="1"/>
      <c r="WGR93" s="1"/>
      <c r="WGS93" s="1"/>
      <c r="WGT93" s="1"/>
      <c r="WGU93" s="1"/>
      <c r="WGV93" s="1"/>
      <c r="WGW93" s="1"/>
      <c r="WGX93" s="1"/>
      <c r="WGY93" s="1"/>
      <c r="WGZ93" s="1"/>
      <c r="WHA93" s="1"/>
      <c r="WHB93" s="1"/>
      <c r="WHC93" s="1"/>
      <c r="WHD93" s="1"/>
      <c r="WHE93" s="1"/>
      <c r="WHF93" s="1"/>
      <c r="WHG93" s="1"/>
      <c r="WHH93" s="1"/>
      <c r="WHI93" s="1"/>
      <c r="WHJ93" s="1"/>
      <c r="WHK93" s="1"/>
      <c r="WHL93" s="1"/>
      <c r="WHM93" s="1"/>
      <c r="WHN93" s="1"/>
      <c r="WHO93" s="1"/>
      <c r="WHP93" s="1"/>
      <c r="WHQ93" s="1"/>
      <c r="WHR93" s="1"/>
      <c r="WHS93" s="1"/>
      <c r="WHT93" s="1"/>
      <c r="WHU93" s="1"/>
      <c r="WHV93" s="1"/>
      <c r="WHW93" s="1"/>
      <c r="WHX93" s="1"/>
      <c r="WHY93" s="1"/>
      <c r="WHZ93" s="1"/>
      <c r="WIA93" s="1"/>
      <c r="WIB93" s="1"/>
      <c r="WIC93" s="1"/>
      <c r="WID93" s="1"/>
      <c r="WIE93" s="1"/>
      <c r="WIF93" s="1"/>
      <c r="WIG93" s="1"/>
      <c r="WIH93" s="1"/>
      <c r="WII93" s="1"/>
      <c r="WIJ93" s="1"/>
      <c r="WIK93" s="1"/>
      <c r="WIL93" s="1"/>
      <c r="WIM93" s="1"/>
      <c r="WIN93" s="1"/>
      <c r="WIO93" s="1"/>
      <c r="WIP93" s="1"/>
      <c r="WIQ93" s="1"/>
      <c r="WIR93" s="1"/>
      <c r="WIS93" s="1"/>
      <c r="WIT93" s="1"/>
      <c r="WIU93" s="1"/>
      <c r="WIV93" s="1"/>
      <c r="WIW93" s="1"/>
      <c r="WIX93" s="1"/>
      <c r="WIY93" s="1"/>
      <c r="WIZ93" s="1"/>
      <c r="WJA93" s="1"/>
      <c r="WJB93" s="1"/>
      <c r="WJC93" s="1"/>
      <c r="WJD93" s="1"/>
      <c r="WJE93" s="1"/>
      <c r="WJF93" s="1"/>
      <c r="WJG93" s="1"/>
      <c r="WJH93" s="1"/>
      <c r="WJI93" s="1"/>
      <c r="WJJ93" s="1"/>
      <c r="WJK93" s="1"/>
      <c r="WJL93" s="1"/>
      <c r="WJM93" s="1"/>
      <c r="WJN93" s="1"/>
      <c r="WJO93" s="1"/>
      <c r="WJP93" s="1"/>
      <c r="WJQ93" s="1"/>
      <c r="WJR93" s="1"/>
      <c r="WJS93" s="1"/>
      <c r="WJT93" s="1"/>
      <c r="WJU93" s="1"/>
      <c r="WJV93" s="1"/>
      <c r="WJW93" s="1"/>
      <c r="WJX93" s="1"/>
      <c r="WJY93" s="1"/>
      <c r="WJZ93" s="1"/>
      <c r="WKA93" s="1"/>
      <c r="WKB93" s="1"/>
      <c r="WKC93" s="1"/>
      <c r="WKD93" s="1"/>
      <c r="WKE93" s="1"/>
      <c r="WKF93" s="1"/>
      <c r="WKG93" s="1"/>
      <c r="WKH93" s="1"/>
      <c r="WKI93" s="1"/>
      <c r="WKJ93" s="1"/>
      <c r="WKK93" s="1"/>
      <c r="WKL93" s="1"/>
      <c r="WKM93" s="1"/>
      <c r="WKN93" s="1"/>
      <c r="WKO93" s="1"/>
      <c r="WKP93" s="1"/>
      <c r="WKQ93" s="1"/>
      <c r="WKR93" s="1"/>
      <c r="WKS93" s="1"/>
      <c r="WKT93" s="1"/>
      <c r="WKU93" s="1"/>
      <c r="WKV93" s="1"/>
      <c r="WKW93" s="1"/>
      <c r="WKX93" s="1"/>
      <c r="WKY93" s="1"/>
      <c r="WKZ93" s="1"/>
      <c r="WLA93" s="1"/>
      <c r="WLB93" s="1"/>
      <c r="WLC93" s="1"/>
      <c r="WLD93" s="1"/>
      <c r="WLE93" s="1"/>
      <c r="WLF93" s="1"/>
      <c r="WLG93" s="1"/>
      <c r="WLH93" s="1"/>
      <c r="WLI93" s="1"/>
      <c r="WLJ93" s="1"/>
      <c r="WLK93" s="1"/>
      <c r="WLL93" s="1"/>
      <c r="WLM93" s="1"/>
      <c r="WLN93" s="1"/>
      <c r="WLO93" s="1"/>
      <c r="WLP93" s="1"/>
      <c r="WLQ93" s="1"/>
      <c r="WLR93" s="1"/>
      <c r="WLS93" s="1"/>
      <c r="WLT93" s="1"/>
      <c r="WLU93" s="1"/>
      <c r="WLV93" s="1"/>
      <c r="WLW93" s="1"/>
      <c r="WLX93" s="1"/>
      <c r="WLY93" s="1"/>
      <c r="WLZ93" s="1"/>
      <c r="WMA93" s="1"/>
      <c r="WMB93" s="1"/>
      <c r="WMC93" s="1"/>
      <c r="WMD93" s="1"/>
      <c r="WME93" s="1"/>
      <c r="WMF93" s="1"/>
      <c r="WMG93" s="1"/>
      <c r="WMH93" s="1"/>
      <c r="WMI93" s="1"/>
      <c r="WMJ93" s="1"/>
      <c r="WMK93" s="1"/>
      <c r="WML93" s="1"/>
      <c r="WMM93" s="1"/>
      <c r="WMN93" s="1"/>
      <c r="WMO93" s="1"/>
      <c r="WMP93" s="1"/>
      <c r="WMQ93" s="1"/>
      <c r="WMR93" s="1"/>
      <c r="WMS93" s="1"/>
      <c r="WMT93" s="1"/>
      <c r="WMU93" s="1"/>
      <c r="WMV93" s="1"/>
      <c r="WMW93" s="1"/>
      <c r="WMX93" s="1"/>
      <c r="WMY93" s="1"/>
      <c r="WMZ93" s="1"/>
      <c r="WNA93" s="1"/>
      <c r="WNB93" s="1"/>
      <c r="WNC93" s="1"/>
      <c r="WND93" s="1"/>
      <c r="WNE93" s="1"/>
      <c r="WNF93" s="1"/>
      <c r="WNG93" s="1"/>
      <c r="WNH93" s="1"/>
      <c r="WNI93" s="1"/>
      <c r="WNJ93" s="1"/>
      <c r="WNK93" s="1"/>
      <c r="WNL93" s="1"/>
      <c r="WNM93" s="1"/>
      <c r="WNN93" s="1"/>
      <c r="WNO93" s="1"/>
      <c r="WNP93" s="1"/>
      <c r="WNQ93" s="1"/>
      <c r="WNR93" s="1"/>
      <c r="WNS93" s="1"/>
      <c r="WNT93" s="1"/>
      <c r="WNU93" s="1"/>
      <c r="WNV93" s="1"/>
      <c r="WNW93" s="1"/>
      <c r="WNX93" s="1"/>
      <c r="WNY93" s="1"/>
      <c r="WNZ93" s="1"/>
      <c r="WOA93" s="1"/>
      <c r="WOB93" s="1"/>
      <c r="WOC93" s="1"/>
      <c r="WOD93" s="1"/>
      <c r="WOE93" s="1"/>
      <c r="WOF93" s="1"/>
      <c r="WOG93" s="1"/>
      <c r="WOH93" s="1"/>
      <c r="WOI93" s="1"/>
      <c r="WOJ93" s="1"/>
      <c r="WOK93" s="1"/>
      <c r="WOL93" s="1"/>
      <c r="WOM93" s="1"/>
      <c r="WON93" s="1"/>
      <c r="WOO93" s="1"/>
      <c r="WOP93" s="1"/>
      <c r="WOQ93" s="1"/>
      <c r="WOR93" s="1"/>
      <c r="WOS93" s="1"/>
      <c r="WOT93" s="1"/>
      <c r="WOU93" s="1"/>
      <c r="WOV93" s="1"/>
      <c r="WOW93" s="1"/>
      <c r="WOX93" s="1"/>
      <c r="WOY93" s="1"/>
      <c r="WOZ93" s="1"/>
      <c r="WPA93" s="1"/>
      <c r="WPB93" s="1"/>
      <c r="WPC93" s="1"/>
      <c r="WPD93" s="1"/>
      <c r="WPE93" s="1"/>
      <c r="WPF93" s="1"/>
      <c r="WPG93" s="1"/>
      <c r="WPH93" s="1"/>
      <c r="WPI93" s="1"/>
      <c r="WPJ93" s="1"/>
      <c r="WPK93" s="1"/>
      <c r="WPL93" s="1"/>
      <c r="WPM93" s="1"/>
      <c r="WPN93" s="1"/>
      <c r="WPO93" s="1"/>
      <c r="WPP93" s="1"/>
      <c r="WPQ93" s="1"/>
      <c r="WPR93" s="1"/>
      <c r="WPS93" s="1"/>
      <c r="WPT93" s="1"/>
      <c r="WPU93" s="1"/>
      <c r="WPV93" s="1"/>
      <c r="WPW93" s="1"/>
      <c r="WPX93" s="1"/>
      <c r="WPY93" s="1"/>
      <c r="WPZ93" s="1"/>
      <c r="WQA93" s="1"/>
      <c r="WQB93" s="1"/>
      <c r="WQC93" s="1"/>
      <c r="WQD93" s="1"/>
      <c r="WQE93" s="1"/>
      <c r="WQF93" s="1"/>
      <c r="WQG93" s="1"/>
      <c r="WQH93" s="1"/>
      <c r="WQI93" s="1"/>
      <c r="WQJ93" s="1"/>
      <c r="WQK93" s="1"/>
      <c r="WQL93" s="1"/>
      <c r="WQM93" s="1"/>
      <c r="WQN93" s="1"/>
      <c r="WQO93" s="1"/>
      <c r="WQP93" s="1"/>
      <c r="WQQ93" s="1"/>
      <c r="WQR93" s="1"/>
      <c r="WQS93" s="1"/>
      <c r="WQT93" s="1"/>
      <c r="WQU93" s="1"/>
      <c r="WQV93" s="1"/>
      <c r="WQW93" s="1"/>
      <c r="WQX93" s="1"/>
      <c r="WQY93" s="1"/>
      <c r="WQZ93" s="1"/>
      <c r="WRA93" s="1"/>
      <c r="WRB93" s="1"/>
      <c r="WRC93" s="1"/>
      <c r="WRD93" s="1"/>
      <c r="WRE93" s="1"/>
      <c r="WRF93" s="1"/>
      <c r="WRG93" s="1"/>
      <c r="WRH93" s="1"/>
      <c r="WRI93" s="1"/>
      <c r="WRJ93" s="1"/>
      <c r="WRK93" s="1"/>
      <c r="WRL93" s="1"/>
      <c r="WRM93" s="1"/>
      <c r="WRN93" s="1"/>
      <c r="WRO93" s="1"/>
      <c r="WRP93" s="1"/>
      <c r="WRQ93" s="1"/>
      <c r="WRR93" s="1"/>
      <c r="WRS93" s="1"/>
      <c r="WRT93" s="1"/>
      <c r="WRU93" s="1"/>
      <c r="WRV93" s="1"/>
      <c r="WRW93" s="1"/>
      <c r="WRX93" s="1"/>
      <c r="WRY93" s="1"/>
      <c r="WRZ93" s="1"/>
      <c r="WSA93" s="1"/>
      <c r="WSB93" s="1"/>
      <c r="WSC93" s="1"/>
      <c r="WSD93" s="1"/>
      <c r="WSE93" s="1"/>
      <c r="WSF93" s="1"/>
      <c r="WSG93" s="1"/>
      <c r="WSH93" s="1"/>
      <c r="WSI93" s="1"/>
      <c r="WSJ93" s="1"/>
      <c r="WSK93" s="1"/>
      <c r="WSL93" s="1"/>
      <c r="WSM93" s="1"/>
      <c r="WSN93" s="1"/>
      <c r="WSO93" s="1"/>
      <c r="WSP93" s="1"/>
      <c r="WSQ93" s="1"/>
      <c r="WSR93" s="1"/>
      <c r="WSS93" s="1"/>
      <c r="WST93" s="1"/>
      <c r="WSU93" s="1"/>
      <c r="WSV93" s="1"/>
      <c r="WSW93" s="1"/>
      <c r="WSX93" s="1"/>
      <c r="WSY93" s="1"/>
      <c r="WSZ93" s="1"/>
      <c r="WTA93" s="1"/>
      <c r="WTB93" s="1"/>
      <c r="WTC93" s="1"/>
      <c r="WTD93" s="1"/>
      <c r="WTE93" s="1"/>
      <c r="WTF93" s="1"/>
      <c r="WTG93" s="1"/>
      <c r="WTH93" s="1"/>
      <c r="WTI93" s="1"/>
      <c r="WTJ93" s="1"/>
      <c r="WTK93" s="1"/>
      <c r="WTL93" s="1"/>
      <c r="WTM93" s="1"/>
      <c r="WTN93" s="1"/>
      <c r="WTO93" s="1"/>
      <c r="WTP93" s="1"/>
      <c r="WTQ93" s="1"/>
      <c r="WTR93" s="1"/>
      <c r="WTS93" s="1"/>
      <c r="WTT93" s="1"/>
      <c r="WTU93" s="1"/>
      <c r="WTV93" s="1"/>
      <c r="WTW93" s="1"/>
      <c r="WTX93" s="1"/>
      <c r="WTY93" s="1"/>
      <c r="WTZ93" s="1"/>
      <c r="WUA93" s="1"/>
      <c r="WUB93" s="1"/>
      <c r="WUC93" s="1"/>
      <c r="WUD93" s="1"/>
      <c r="WUE93" s="1"/>
      <c r="WUF93" s="1"/>
      <c r="WUG93" s="1"/>
      <c r="WUH93" s="1"/>
      <c r="WUI93" s="1"/>
      <c r="WUJ93" s="1"/>
      <c r="WUK93" s="1"/>
      <c r="WUL93" s="1"/>
      <c r="WUM93" s="1"/>
      <c r="WUN93" s="1"/>
      <c r="WUO93" s="1"/>
      <c r="WUP93" s="1"/>
      <c r="WUQ93" s="1"/>
      <c r="WUR93" s="1"/>
      <c r="WUS93" s="1"/>
      <c r="WUT93" s="1"/>
      <c r="WUU93" s="1"/>
      <c r="WUV93" s="1"/>
      <c r="WUW93" s="1"/>
      <c r="WUX93" s="1"/>
      <c r="WUY93" s="1"/>
      <c r="WUZ93" s="1"/>
      <c r="WVA93" s="1"/>
      <c r="WVB93" s="1"/>
      <c r="WVC93" s="1"/>
      <c r="WVD93" s="1"/>
      <c r="WVE93" s="1"/>
      <c r="WVF93" s="1"/>
      <c r="WVG93" s="1"/>
      <c r="WVH93" s="1"/>
      <c r="WVI93" s="1"/>
      <c r="WVJ93" s="1"/>
      <c r="WVK93" s="1"/>
      <c r="WVL93" s="1"/>
      <c r="WVM93" s="1"/>
      <c r="WVN93" s="1"/>
      <c r="WVO93" s="1"/>
      <c r="WVP93" s="1"/>
      <c r="WVQ93" s="1"/>
      <c r="WVR93" s="1"/>
      <c r="WVS93" s="1"/>
      <c r="WVT93" s="1"/>
      <c r="WVU93" s="1"/>
      <c r="WVV93" s="1"/>
      <c r="WVW93" s="1"/>
      <c r="WVX93" s="1"/>
      <c r="WVY93" s="1"/>
      <c r="WVZ93" s="1"/>
      <c r="WWA93" s="1"/>
      <c r="WWB93" s="1"/>
      <c r="WWC93" s="1"/>
      <c r="WWD93" s="1"/>
      <c r="WWE93" s="1"/>
      <c r="WWF93" s="1"/>
      <c r="WWG93" s="1"/>
      <c r="WWH93" s="1"/>
      <c r="WWI93" s="1"/>
      <c r="WWJ93" s="1"/>
      <c r="WWK93" s="1"/>
      <c r="WWL93" s="1"/>
      <c r="WWM93" s="1"/>
      <c r="WWN93" s="1"/>
      <c r="WWO93" s="1"/>
      <c r="WWP93" s="1"/>
      <c r="WWQ93" s="1"/>
      <c r="WWR93" s="1"/>
      <c r="WWS93" s="1"/>
      <c r="WWT93" s="1"/>
      <c r="WWU93" s="1"/>
      <c r="WWV93" s="1"/>
      <c r="WWW93" s="1"/>
      <c r="WWX93" s="1"/>
      <c r="WWY93" s="1"/>
      <c r="WWZ93" s="1"/>
      <c r="WXA93" s="1"/>
      <c r="WXB93" s="1"/>
      <c r="WXC93" s="1"/>
      <c r="WXD93" s="1"/>
      <c r="WXE93" s="1"/>
      <c r="WXF93" s="1"/>
      <c r="WXG93" s="1"/>
      <c r="WXH93" s="1"/>
      <c r="WXI93" s="1"/>
      <c r="WXJ93" s="1"/>
      <c r="WXK93" s="1"/>
      <c r="WXL93" s="1"/>
      <c r="WXM93" s="1"/>
      <c r="WXN93" s="1"/>
      <c r="WXO93" s="1"/>
      <c r="WXP93" s="1"/>
      <c r="WXQ93" s="1"/>
      <c r="WXR93" s="1"/>
      <c r="WXS93" s="1"/>
      <c r="WXT93" s="1"/>
      <c r="WXU93" s="1"/>
      <c r="WXV93" s="1"/>
      <c r="WXW93" s="1"/>
      <c r="WXX93" s="1"/>
      <c r="WXY93" s="1"/>
      <c r="WXZ93" s="1"/>
      <c r="WYA93" s="1"/>
      <c r="WYB93" s="1"/>
      <c r="WYC93" s="1"/>
      <c r="WYD93" s="1"/>
      <c r="WYE93" s="1"/>
      <c r="WYF93" s="1"/>
      <c r="WYG93" s="1"/>
      <c r="WYH93" s="1"/>
      <c r="WYI93" s="1"/>
      <c r="WYJ93" s="1"/>
      <c r="WYK93" s="1"/>
      <c r="WYL93" s="1"/>
      <c r="WYM93" s="1"/>
      <c r="WYN93" s="1"/>
      <c r="WYO93" s="1"/>
      <c r="WYP93" s="1"/>
      <c r="WYQ93" s="1"/>
      <c r="WYR93" s="1"/>
      <c r="WYS93" s="1"/>
      <c r="WYT93" s="1"/>
      <c r="WYU93" s="1"/>
      <c r="WYV93" s="1"/>
      <c r="WYW93" s="1"/>
      <c r="WYX93" s="1"/>
      <c r="WYY93" s="1"/>
      <c r="WYZ93" s="1"/>
      <c r="WZA93" s="1"/>
      <c r="WZB93" s="1"/>
      <c r="WZC93" s="1"/>
      <c r="WZD93" s="1"/>
      <c r="WZE93" s="1"/>
      <c r="WZF93" s="1"/>
      <c r="WZG93" s="1"/>
      <c r="WZH93" s="1"/>
      <c r="WZI93" s="1"/>
      <c r="WZJ93" s="1"/>
      <c r="WZK93" s="1"/>
      <c r="WZL93" s="1"/>
      <c r="WZM93" s="1"/>
      <c r="WZN93" s="1"/>
      <c r="WZO93" s="1"/>
      <c r="WZP93" s="1"/>
      <c r="WZQ93" s="1"/>
      <c r="WZR93" s="1"/>
      <c r="WZS93" s="1"/>
      <c r="WZT93" s="1"/>
      <c r="WZU93" s="1"/>
      <c r="WZV93" s="1"/>
      <c r="WZW93" s="1"/>
      <c r="WZX93" s="1"/>
      <c r="WZY93" s="1"/>
      <c r="WZZ93" s="1"/>
      <c r="XAA93" s="1"/>
      <c r="XAB93" s="1"/>
      <c r="XAC93" s="1"/>
      <c r="XAD93" s="1"/>
      <c r="XAE93" s="1"/>
      <c r="XAF93" s="1"/>
      <c r="XAG93" s="1"/>
      <c r="XAH93" s="1"/>
      <c r="XAI93" s="1"/>
      <c r="XAJ93" s="1"/>
      <c r="XAK93" s="1"/>
      <c r="XAL93" s="1"/>
      <c r="XAM93" s="1"/>
      <c r="XAN93" s="1"/>
      <c r="XAO93" s="1"/>
      <c r="XAP93" s="1"/>
      <c r="XAQ93" s="1"/>
      <c r="XAR93" s="1"/>
      <c r="XAS93" s="1"/>
      <c r="XAT93" s="1"/>
      <c r="XAU93" s="1"/>
      <c r="XAV93" s="1"/>
      <c r="XAW93" s="1"/>
      <c r="XAX93" s="1"/>
      <c r="XAY93" s="1"/>
      <c r="XAZ93" s="1"/>
      <c r="XBA93" s="1"/>
      <c r="XBB93" s="1"/>
      <c r="XBC93" s="1"/>
      <c r="XBD93" s="1"/>
      <c r="XBE93" s="1"/>
      <c r="XBF93" s="1"/>
      <c r="XBG93" s="1"/>
      <c r="XBH93" s="1"/>
      <c r="XBI93" s="1"/>
      <c r="XBJ93" s="1"/>
      <c r="XBK93" s="1"/>
      <c r="XBL93" s="1"/>
      <c r="XBM93" s="1"/>
      <c r="XBN93" s="1"/>
      <c r="XBO93" s="1"/>
      <c r="XBP93" s="1"/>
      <c r="XBQ93" s="1"/>
      <c r="XBR93" s="1"/>
      <c r="XBS93" s="1"/>
      <c r="XBT93" s="1"/>
      <c r="XBU93" s="1"/>
      <c r="XBV93" s="1"/>
      <c r="XBW93" s="1"/>
      <c r="XBX93" s="1"/>
      <c r="XBY93" s="1"/>
      <c r="XBZ93" s="1"/>
      <c r="XCA93" s="1"/>
      <c r="XCB93" s="1"/>
      <c r="XCC93" s="1"/>
      <c r="XCD93" s="1"/>
      <c r="XCE93" s="1"/>
      <c r="XCF93" s="1"/>
      <c r="XCG93" s="1"/>
      <c r="XCH93" s="1"/>
      <c r="XCI93" s="1"/>
      <c r="XCJ93" s="1"/>
      <c r="XCK93" s="1"/>
      <c r="XCL93" s="1"/>
      <c r="XCM93" s="1"/>
      <c r="XCN93" s="1"/>
      <c r="XCO93" s="1"/>
      <c r="XCP93" s="1"/>
      <c r="XCQ93" s="1"/>
      <c r="XCR93" s="1"/>
      <c r="XCS93" s="1"/>
      <c r="XCT93" s="1"/>
      <c r="XCU93" s="1"/>
      <c r="XCV93" s="1"/>
      <c r="XCW93" s="1"/>
      <c r="XCX93" s="1"/>
      <c r="XCY93" s="1"/>
      <c r="XCZ93" s="1"/>
      <c r="XDA93" s="1"/>
      <c r="XDB93" s="1"/>
      <c r="XDC93" s="1"/>
      <c r="XDD93" s="1"/>
      <c r="XDE93" s="1"/>
      <c r="XDF93" s="1"/>
      <c r="XDG93" s="1"/>
      <c r="XDH93" s="1"/>
      <c r="XDI93" s="1"/>
      <c r="XDJ93" s="1"/>
      <c r="XDK93" s="1"/>
      <c r="XDL93" s="1"/>
      <c r="XDM93" s="1"/>
      <c r="XDN93" s="1"/>
      <c r="XDO93" s="1"/>
      <c r="XDP93" s="1"/>
      <c r="XDQ93" s="1"/>
      <c r="XDR93" s="1"/>
      <c r="XDS93" s="1"/>
      <c r="XDT93" s="1"/>
      <c r="XDU93" s="1"/>
      <c r="XDV93" s="1"/>
      <c r="XDW93" s="1"/>
      <c r="XDX93" s="1"/>
      <c r="XDY93" s="1"/>
      <c r="XDZ93" s="1"/>
      <c r="XEA93" s="1"/>
      <c r="XEB93" s="1"/>
      <c r="XEC93" s="1"/>
      <c r="XED93" s="1"/>
      <c r="XEE93" s="1"/>
      <c r="XEF93" s="1"/>
      <c r="XEG93" s="1"/>
      <c r="XEH93" s="1"/>
      <c r="XEI93" s="1"/>
      <c r="XEJ93" s="1"/>
      <c r="XEK93" s="1"/>
      <c r="XEL93" s="1"/>
      <c r="XEM93" s="1"/>
      <c r="XEN93" s="1"/>
      <c r="XEO93" s="1"/>
      <c r="XEP93" s="1"/>
      <c r="XEQ93" s="1"/>
      <c r="XER93" s="1"/>
      <c r="XES93" s="1"/>
      <c r="XET93" s="1"/>
      <c r="XEU93" s="1"/>
      <c r="XEV93" s="1"/>
      <c r="XEW93" s="1"/>
      <c r="XEX93" s="1"/>
      <c r="XEY93" s="1"/>
    </row>
    <row r="94" spans="1:16379" s="83" customFormat="1">
      <c r="A94" s="88">
        <v>92</v>
      </c>
      <c r="B94" s="88" t="s">
        <v>543</v>
      </c>
      <c r="C94" s="88">
        <f t="shared" si="5"/>
        <v>122</v>
      </c>
      <c r="D94" s="88">
        <v>16</v>
      </c>
      <c r="E94" s="88">
        <v>2</v>
      </c>
      <c r="F94" s="88" t="s">
        <v>538</v>
      </c>
      <c r="G94" s="88" t="s">
        <v>544</v>
      </c>
      <c r="H94" s="88" t="s">
        <v>545</v>
      </c>
      <c r="I94" s="88" t="s">
        <v>541</v>
      </c>
      <c r="J94" s="334"/>
      <c r="K94" s="89" t="s">
        <v>175</v>
      </c>
      <c r="L94" s="88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1"/>
      <c r="HUA94" s="1"/>
      <c r="HUB94" s="1"/>
      <c r="HUC94" s="1"/>
      <c r="HUD94" s="1"/>
      <c r="HUE94" s="1"/>
      <c r="HUF94" s="1"/>
      <c r="HUG94" s="1"/>
      <c r="HUH94" s="1"/>
      <c r="HUI94" s="1"/>
      <c r="HUJ94" s="1"/>
      <c r="HUK94" s="1"/>
      <c r="HUL94" s="1"/>
      <c r="HUM94" s="1"/>
      <c r="HUN94" s="1"/>
      <c r="HUO94" s="1"/>
      <c r="HUP94" s="1"/>
      <c r="HUQ94" s="1"/>
      <c r="HUR94" s="1"/>
      <c r="HUS94" s="1"/>
      <c r="HUT94" s="1"/>
      <c r="HUU94" s="1"/>
      <c r="HUV94" s="1"/>
      <c r="HUW94" s="1"/>
      <c r="HUX94" s="1"/>
      <c r="HUY94" s="1"/>
      <c r="HUZ94" s="1"/>
      <c r="HVA94" s="1"/>
      <c r="HVB94" s="1"/>
      <c r="HVC94" s="1"/>
      <c r="HVD94" s="1"/>
      <c r="HVE94" s="1"/>
      <c r="HVF94" s="1"/>
      <c r="HVG94" s="1"/>
      <c r="HVH94" s="1"/>
      <c r="HVI94" s="1"/>
      <c r="HVJ94" s="1"/>
      <c r="HVK94" s="1"/>
      <c r="HVL94" s="1"/>
      <c r="HVM94" s="1"/>
      <c r="HVN94" s="1"/>
      <c r="HVO94" s="1"/>
      <c r="HVP94" s="1"/>
      <c r="HVQ94" s="1"/>
      <c r="HVR94" s="1"/>
      <c r="HVS94" s="1"/>
      <c r="HVT94" s="1"/>
      <c r="HVU94" s="1"/>
      <c r="HVV94" s="1"/>
      <c r="HVW94" s="1"/>
      <c r="HVX94" s="1"/>
      <c r="HVY94" s="1"/>
      <c r="HVZ94" s="1"/>
      <c r="HWA94" s="1"/>
      <c r="HWB94" s="1"/>
      <c r="HWC94" s="1"/>
      <c r="HWD94" s="1"/>
      <c r="HWE94" s="1"/>
      <c r="HWF94" s="1"/>
      <c r="HWG94" s="1"/>
      <c r="HWH94" s="1"/>
      <c r="HWI94" s="1"/>
      <c r="HWJ94" s="1"/>
      <c r="HWK94" s="1"/>
      <c r="HWL94" s="1"/>
      <c r="HWM94" s="1"/>
      <c r="HWN94" s="1"/>
      <c r="HWO94" s="1"/>
      <c r="HWP94" s="1"/>
      <c r="HWQ94" s="1"/>
      <c r="HWR94" s="1"/>
      <c r="HWS94" s="1"/>
      <c r="HWT94" s="1"/>
      <c r="HWU94" s="1"/>
      <c r="HWV94" s="1"/>
      <c r="HWW94" s="1"/>
      <c r="HWX94" s="1"/>
      <c r="HWY94" s="1"/>
      <c r="HWZ94" s="1"/>
      <c r="HXA94" s="1"/>
      <c r="HXB94" s="1"/>
      <c r="HXC94" s="1"/>
      <c r="HXD94" s="1"/>
      <c r="HXE94" s="1"/>
      <c r="HXF94" s="1"/>
      <c r="HXG94" s="1"/>
      <c r="HXH94" s="1"/>
      <c r="HXI94" s="1"/>
      <c r="HXJ94" s="1"/>
      <c r="HXK94" s="1"/>
      <c r="HXL94" s="1"/>
      <c r="HXM94" s="1"/>
      <c r="HXN94" s="1"/>
      <c r="HXO94" s="1"/>
      <c r="HXP94" s="1"/>
      <c r="HXQ94" s="1"/>
      <c r="HXR94" s="1"/>
      <c r="HXS94" s="1"/>
      <c r="HXT94" s="1"/>
      <c r="HXU94" s="1"/>
      <c r="HXV94" s="1"/>
      <c r="HXW94" s="1"/>
      <c r="HXX94" s="1"/>
      <c r="HXY94" s="1"/>
      <c r="HXZ94" s="1"/>
      <c r="HYA94" s="1"/>
      <c r="HYB94" s="1"/>
      <c r="HYC94" s="1"/>
      <c r="HYD94" s="1"/>
      <c r="HYE94" s="1"/>
      <c r="HYF94" s="1"/>
      <c r="HYG94" s="1"/>
      <c r="HYH94" s="1"/>
      <c r="HYI94" s="1"/>
      <c r="HYJ94" s="1"/>
      <c r="HYK94" s="1"/>
      <c r="HYL94" s="1"/>
      <c r="HYM94" s="1"/>
      <c r="HYN94" s="1"/>
      <c r="HYO94" s="1"/>
      <c r="HYP94" s="1"/>
      <c r="HYQ94" s="1"/>
      <c r="HYR94" s="1"/>
      <c r="HYS94" s="1"/>
      <c r="HYT94" s="1"/>
      <c r="HYU94" s="1"/>
      <c r="HYV94" s="1"/>
      <c r="HYW94" s="1"/>
      <c r="HYX94" s="1"/>
      <c r="HYY94" s="1"/>
      <c r="HYZ94" s="1"/>
      <c r="HZA94" s="1"/>
      <c r="HZB94" s="1"/>
      <c r="HZC94" s="1"/>
      <c r="HZD94" s="1"/>
      <c r="HZE94" s="1"/>
      <c r="HZF94" s="1"/>
      <c r="HZG94" s="1"/>
      <c r="HZH94" s="1"/>
      <c r="HZI94" s="1"/>
      <c r="HZJ94" s="1"/>
      <c r="HZK94" s="1"/>
      <c r="HZL94" s="1"/>
      <c r="HZM94" s="1"/>
      <c r="HZN94" s="1"/>
      <c r="HZO94" s="1"/>
      <c r="HZP94" s="1"/>
      <c r="HZQ94" s="1"/>
      <c r="HZR94" s="1"/>
      <c r="HZS94" s="1"/>
      <c r="HZT94" s="1"/>
      <c r="HZU94" s="1"/>
      <c r="HZV94" s="1"/>
      <c r="HZW94" s="1"/>
      <c r="HZX94" s="1"/>
      <c r="HZY94" s="1"/>
      <c r="HZZ94" s="1"/>
      <c r="IAA94" s="1"/>
      <c r="IAB94" s="1"/>
      <c r="IAC94" s="1"/>
      <c r="IAD94" s="1"/>
      <c r="IAE94" s="1"/>
      <c r="IAF94" s="1"/>
      <c r="IAG94" s="1"/>
      <c r="IAH94" s="1"/>
      <c r="IAI94" s="1"/>
      <c r="IAJ94" s="1"/>
      <c r="IAK94" s="1"/>
      <c r="IAL94" s="1"/>
      <c r="IAM94" s="1"/>
      <c r="IAN94" s="1"/>
      <c r="IAO94" s="1"/>
      <c r="IAP94" s="1"/>
      <c r="IAQ94" s="1"/>
      <c r="IAR94" s="1"/>
      <c r="IAS94" s="1"/>
      <c r="IAT94" s="1"/>
      <c r="IAU94" s="1"/>
      <c r="IAV94" s="1"/>
      <c r="IAW94" s="1"/>
      <c r="IAX94" s="1"/>
      <c r="IAY94" s="1"/>
      <c r="IAZ94" s="1"/>
      <c r="IBA94" s="1"/>
      <c r="IBB94" s="1"/>
      <c r="IBC94" s="1"/>
      <c r="IBD94" s="1"/>
      <c r="IBE94" s="1"/>
      <c r="IBF94" s="1"/>
      <c r="IBG94" s="1"/>
      <c r="IBH94" s="1"/>
      <c r="IBI94" s="1"/>
      <c r="IBJ94" s="1"/>
      <c r="IBK94" s="1"/>
      <c r="IBL94" s="1"/>
      <c r="IBM94" s="1"/>
      <c r="IBN94" s="1"/>
      <c r="IBO94" s="1"/>
      <c r="IBP94" s="1"/>
      <c r="IBQ94" s="1"/>
      <c r="IBR94" s="1"/>
      <c r="IBS94" s="1"/>
      <c r="IBT94" s="1"/>
      <c r="IBU94" s="1"/>
      <c r="IBV94" s="1"/>
      <c r="IBW94" s="1"/>
      <c r="IBX94" s="1"/>
      <c r="IBY94" s="1"/>
      <c r="IBZ94" s="1"/>
      <c r="ICA94" s="1"/>
      <c r="ICB94" s="1"/>
      <c r="ICC94" s="1"/>
      <c r="ICD94" s="1"/>
      <c r="ICE94" s="1"/>
      <c r="ICF94" s="1"/>
      <c r="ICG94" s="1"/>
      <c r="ICH94" s="1"/>
      <c r="ICI94" s="1"/>
      <c r="ICJ94" s="1"/>
      <c r="ICK94" s="1"/>
      <c r="ICL94" s="1"/>
      <c r="ICM94" s="1"/>
      <c r="ICN94" s="1"/>
      <c r="ICO94" s="1"/>
      <c r="ICP94" s="1"/>
      <c r="ICQ94" s="1"/>
      <c r="ICR94" s="1"/>
      <c r="ICS94" s="1"/>
      <c r="ICT94" s="1"/>
      <c r="ICU94" s="1"/>
      <c r="ICV94" s="1"/>
      <c r="ICW94" s="1"/>
      <c r="ICX94" s="1"/>
      <c r="ICY94" s="1"/>
      <c r="ICZ94" s="1"/>
      <c r="IDA94" s="1"/>
      <c r="IDB94" s="1"/>
      <c r="IDC94" s="1"/>
      <c r="IDD94" s="1"/>
      <c r="IDE94" s="1"/>
      <c r="IDF94" s="1"/>
      <c r="IDG94" s="1"/>
      <c r="IDH94" s="1"/>
      <c r="IDI94" s="1"/>
      <c r="IDJ94" s="1"/>
      <c r="IDK94" s="1"/>
      <c r="IDL94" s="1"/>
      <c r="IDM94" s="1"/>
      <c r="IDN94" s="1"/>
      <c r="IDO94" s="1"/>
      <c r="IDP94" s="1"/>
      <c r="IDQ94" s="1"/>
      <c r="IDR94" s="1"/>
      <c r="IDS94" s="1"/>
      <c r="IDT94" s="1"/>
      <c r="IDU94" s="1"/>
      <c r="IDV94" s="1"/>
      <c r="IDW94" s="1"/>
      <c r="IDX94" s="1"/>
      <c r="IDY94" s="1"/>
      <c r="IDZ94" s="1"/>
      <c r="IEA94" s="1"/>
      <c r="IEB94" s="1"/>
      <c r="IEC94" s="1"/>
      <c r="IED94" s="1"/>
      <c r="IEE94" s="1"/>
      <c r="IEF94" s="1"/>
      <c r="IEG94" s="1"/>
      <c r="IEH94" s="1"/>
      <c r="IEI94" s="1"/>
      <c r="IEJ94" s="1"/>
      <c r="IEK94" s="1"/>
      <c r="IEL94" s="1"/>
      <c r="IEM94" s="1"/>
      <c r="IEN94" s="1"/>
      <c r="IEO94" s="1"/>
      <c r="IEP94" s="1"/>
      <c r="IEQ94" s="1"/>
      <c r="IER94" s="1"/>
      <c r="IES94" s="1"/>
      <c r="IET94" s="1"/>
      <c r="IEU94" s="1"/>
      <c r="IEV94" s="1"/>
      <c r="IEW94" s="1"/>
      <c r="IEX94" s="1"/>
      <c r="IEY94" s="1"/>
      <c r="IEZ94" s="1"/>
      <c r="IFA94" s="1"/>
      <c r="IFB94" s="1"/>
      <c r="IFC94" s="1"/>
      <c r="IFD94" s="1"/>
      <c r="IFE94" s="1"/>
      <c r="IFF94" s="1"/>
      <c r="IFG94" s="1"/>
      <c r="IFH94" s="1"/>
      <c r="IFI94" s="1"/>
      <c r="IFJ94" s="1"/>
      <c r="IFK94" s="1"/>
      <c r="IFL94" s="1"/>
      <c r="IFM94" s="1"/>
      <c r="IFN94" s="1"/>
      <c r="IFO94" s="1"/>
      <c r="IFP94" s="1"/>
      <c r="IFQ94" s="1"/>
      <c r="IFR94" s="1"/>
      <c r="IFS94" s="1"/>
      <c r="IFT94" s="1"/>
      <c r="IFU94" s="1"/>
      <c r="IFV94" s="1"/>
      <c r="IFW94" s="1"/>
      <c r="IFX94" s="1"/>
      <c r="IFY94" s="1"/>
      <c r="IFZ94" s="1"/>
      <c r="IGA94" s="1"/>
      <c r="IGB94" s="1"/>
      <c r="IGC94" s="1"/>
      <c r="IGD94" s="1"/>
      <c r="IGE94" s="1"/>
      <c r="IGF94" s="1"/>
      <c r="IGG94" s="1"/>
      <c r="IGH94" s="1"/>
      <c r="IGI94" s="1"/>
      <c r="IGJ94" s="1"/>
      <c r="IGK94" s="1"/>
      <c r="IGL94" s="1"/>
      <c r="IGM94" s="1"/>
      <c r="IGN94" s="1"/>
      <c r="IGO94" s="1"/>
      <c r="IGP94" s="1"/>
      <c r="IGQ94" s="1"/>
      <c r="IGR94" s="1"/>
      <c r="IGS94" s="1"/>
      <c r="IGT94" s="1"/>
      <c r="IGU94" s="1"/>
      <c r="IGV94" s="1"/>
      <c r="IGW94" s="1"/>
      <c r="IGX94" s="1"/>
      <c r="IGY94" s="1"/>
      <c r="IGZ94" s="1"/>
      <c r="IHA94" s="1"/>
      <c r="IHB94" s="1"/>
      <c r="IHC94" s="1"/>
      <c r="IHD94" s="1"/>
      <c r="IHE94" s="1"/>
      <c r="IHF94" s="1"/>
      <c r="IHG94" s="1"/>
      <c r="IHH94" s="1"/>
      <c r="IHI94" s="1"/>
      <c r="IHJ94" s="1"/>
      <c r="IHK94" s="1"/>
      <c r="IHL94" s="1"/>
      <c r="IHM94" s="1"/>
      <c r="IHN94" s="1"/>
      <c r="IHO94" s="1"/>
      <c r="IHP94" s="1"/>
      <c r="IHQ94" s="1"/>
      <c r="IHR94" s="1"/>
      <c r="IHS94" s="1"/>
      <c r="IHT94" s="1"/>
      <c r="IHU94" s="1"/>
      <c r="IHV94" s="1"/>
      <c r="IHW94" s="1"/>
      <c r="IHX94" s="1"/>
      <c r="IHY94" s="1"/>
      <c r="IHZ94" s="1"/>
      <c r="IIA94" s="1"/>
      <c r="IIB94" s="1"/>
      <c r="IIC94" s="1"/>
      <c r="IID94" s="1"/>
      <c r="IIE94" s="1"/>
      <c r="IIF94" s="1"/>
      <c r="IIG94" s="1"/>
      <c r="IIH94" s="1"/>
      <c r="III94" s="1"/>
      <c r="IIJ94" s="1"/>
      <c r="IIK94" s="1"/>
      <c r="IIL94" s="1"/>
      <c r="IIM94" s="1"/>
      <c r="IIN94" s="1"/>
      <c r="IIO94" s="1"/>
      <c r="IIP94" s="1"/>
      <c r="IIQ94" s="1"/>
      <c r="IIR94" s="1"/>
      <c r="IIS94" s="1"/>
      <c r="IIT94" s="1"/>
      <c r="IIU94" s="1"/>
      <c r="IIV94" s="1"/>
      <c r="IIW94" s="1"/>
      <c r="IIX94" s="1"/>
      <c r="IIY94" s="1"/>
      <c r="IIZ94" s="1"/>
      <c r="IJA94" s="1"/>
      <c r="IJB94" s="1"/>
      <c r="IJC94" s="1"/>
      <c r="IJD94" s="1"/>
      <c r="IJE94" s="1"/>
      <c r="IJF94" s="1"/>
      <c r="IJG94" s="1"/>
      <c r="IJH94" s="1"/>
      <c r="IJI94" s="1"/>
      <c r="IJJ94" s="1"/>
      <c r="IJK94" s="1"/>
      <c r="IJL94" s="1"/>
      <c r="IJM94" s="1"/>
      <c r="IJN94" s="1"/>
      <c r="IJO94" s="1"/>
      <c r="IJP94" s="1"/>
      <c r="IJQ94" s="1"/>
      <c r="IJR94" s="1"/>
      <c r="IJS94" s="1"/>
      <c r="IJT94" s="1"/>
      <c r="IJU94" s="1"/>
      <c r="IJV94" s="1"/>
      <c r="IJW94" s="1"/>
      <c r="IJX94" s="1"/>
      <c r="IJY94" s="1"/>
      <c r="IJZ94" s="1"/>
      <c r="IKA94" s="1"/>
      <c r="IKB94" s="1"/>
      <c r="IKC94" s="1"/>
      <c r="IKD94" s="1"/>
      <c r="IKE94" s="1"/>
      <c r="IKF94" s="1"/>
      <c r="IKG94" s="1"/>
      <c r="IKH94" s="1"/>
      <c r="IKI94" s="1"/>
      <c r="IKJ94" s="1"/>
      <c r="IKK94" s="1"/>
      <c r="IKL94" s="1"/>
      <c r="IKM94" s="1"/>
      <c r="IKN94" s="1"/>
      <c r="IKO94" s="1"/>
      <c r="IKP94" s="1"/>
      <c r="IKQ94" s="1"/>
      <c r="IKR94" s="1"/>
      <c r="IKS94" s="1"/>
      <c r="IKT94" s="1"/>
      <c r="IKU94" s="1"/>
      <c r="IKV94" s="1"/>
      <c r="IKW94" s="1"/>
      <c r="IKX94" s="1"/>
      <c r="IKY94" s="1"/>
      <c r="IKZ94" s="1"/>
      <c r="ILA94" s="1"/>
      <c r="ILB94" s="1"/>
      <c r="ILC94" s="1"/>
      <c r="ILD94" s="1"/>
      <c r="ILE94" s="1"/>
      <c r="ILF94" s="1"/>
      <c r="ILG94" s="1"/>
      <c r="ILH94" s="1"/>
      <c r="ILI94" s="1"/>
      <c r="ILJ94" s="1"/>
      <c r="ILK94" s="1"/>
      <c r="ILL94" s="1"/>
      <c r="ILM94" s="1"/>
      <c r="ILN94" s="1"/>
      <c r="ILO94" s="1"/>
      <c r="ILP94" s="1"/>
      <c r="ILQ94" s="1"/>
      <c r="ILR94" s="1"/>
      <c r="ILS94" s="1"/>
      <c r="ILT94" s="1"/>
      <c r="ILU94" s="1"/>
      <c r="ILV94" s="1"/>
      <c r="ILW94" s="1"/>
      <c r="ILX94" s="1"/>
      <c r="ILY94" s="1"/>
      <c r="ILZ94" s="1"/>
      <c r="IMA94" s="1"/>
      <c r="IMB94" s="1"/>
      <c r="IMC94" s="1"/>
      <c r="IMD94" s="1"/>
      <c r="IME94" s="1"/>
      <c r="IMF94" s="1"/>
      <c r="IMG94" s="1"/>
      <c r="IMH94" s="1"/>
      <c r="IMI94" s="1"/>
      <c r="IMJ94" s="1"/>
      <c r="IMK94" s="1"/>
      <c r="IML94" s="1"/>
      <c r="IMM94" s="1"/>
      <c r="IMN94" s="1"/>
      <c r="IMO94" s="1"/>
      <c r="IMP94" s="1"/>
      <c r="IMQ94" s="1"/>
      <c r="IMR94" s="1"/>
      <c r="IMS94" s="1"/>
      <c r="IMT94" s="1"/>
      <c r="IMU94" s="1"/>
      <c r="IMV94" s="1"/>
      <c r="IMW94" s="1"/>
      <c r="IMX94" s="1"/>
      <c r="IMY94" s="1"/>
      <c r="IMZ94" s="1"/>
      <c r="INA94" s="1"/>
      <c r="INB94" s="1"/>
      <c r="INC94" s="1"/>
      <c r="IND94" s="1"/>
      <c r="INE94" s="1"/>
      <c r="INF94" s="1"/>
      <c r="ING94" s="1"/>
      <c r="INH94" s="1"/>
      <c r="INI94" s="1"/>
      <c r="INJ94" s="1"/>
      <c r="INK94" s="1"/>
      <c r="INL94" s="1"/>
      <c r="INM94" s="1"/>
      <c r="INN94" s="1"/>
      <c r="INO94" s="1"/>
      <c r="INP94" s="1"/>
      <c r="INQ94" s="1"/>
      <c r="INR94" s="1"/>
      <c r="INS94" s="1"/>
      <c r="INT94" s="1"/>
      <c r="INU94" s="1"/>
      <c r="INV94" s="1"/>
      <c r="INW94" s="1"/>
      <c r="INX94" s="1"/>
      <c r="INY94" s="1"/>
      <c r="INZ94" s="1"/>
      <c r="IOA94" s="1"/>
      <c r="IOB94" s="1"/>
      <c r="IOC94" s="1"/>
      <c r="IOD94" s="1"/>
      <c r="IOE94" s="1"/>
      <c r="IOF94" s="1"/>
      <c r="IOG94" s="1"/>
      <c r="IOH94" s="1"/>
      <c r="IOI94" s="1"/>
      <c r="IOJ94" s="1"/>
      <c r="IOK94" s="1"/>
      <c r="IOL94" s="1"/>
      <c r="IOM94" s="1"/>
      <c r="ION94" s="1"/>
      <c r="IOO94" s="1"/>
      <c r="IOP94" s="1"/>
      <c r="IOQ94" s="1"/>
      <c r="IOR94" s="1"/>
      <c r="IOS94" s="1"/>
      <c r="IOT94" s="1"/>
      <c r="IOU94" s="1"/>
      <c r="IOV94" s="1"/>
      <c r="IOW94" s="1"/>
      <c r="IOX94" s="1"/>
      <c r="IOY94" s="1"/>
      <c r="IOZ94" s="1"/>
      <c r="IPA94" s="1"/>
      <c r="IPB94" s="1"/>
      <c r="IPC94" s="1"/>
      <c r="IPD94" s="1"/>
      <c r="IPE94" s="1"/>
      <c r="IPF94" s="1"/>
      <c r="IPG94" s="1"/>
      <c r="IPH94" s="1"/>
      <c r="IPI94" s="1"/>
      <c r="IPJ94" s="1"/>
      <c r="IPK94" s="1"/>
      <c r="IPL94" s="1"/>
      <c r="IPM94" s="1"/>
      <c r="IPN94" s="1"/>
      <c r="IPO94" s="1"/>
      <c r="IPP94" s="1"/>
      <c r="IPQ94" s="1"/>
      <c r="IPR94" s="1"/>
      <c r="IPS94" s="1"/>
      <c r="IPT94" s="1"/>
      <c r="IPU94" s="1"/>
      <c r="IPV94" s="1"/>
      <c r="IPW94" s="1"/>
      <c r="IPX94" s="1"/>
      <c r="IPY94" s="1"/>
      <c r="IPZ94" s="1"/>
      <c r="IQA94" s="1"/>
      <c r="IQB94" s="1"/>
      <c r="IQC94" s="1"/>
      <c r="IQD94" s="1"/>
      <c r="IQE94" s="1"/>
      <c r="IQF94" s="1"/>
      <c r="IQG94" s="1"/>
      <c r="IQH94" s="1"/>
      <c r="IQI94" s="1"/>
      <c r="IQJ94" s="1"/>
      <c r="IQK94" s="1"/>
      <c r="IQL94" s="1"/>
      <c r="IQM94" s="1"/>
      <c r="IQN94" s="1"/>
      <c r="IQO94" s="1"/>
      <c r="IQP94" s="1"/>
      <c r="IQQ94" s="1"/>
      <c r="IQR94" s="1"/>
      <c r="IQS94" s="1"/>
      <c r="IQT94" s="1"/>
      <c r="IQU94" s="1"/>
      <c r="IQV94" s="1"/>
      <c r="IQW94" s="1"/>
      <c r="IQX94" s="1"/>
      <c r="IQY94" s="1"/>
      <c r="IQZ94" s="1"/>
      <c r="IRA94" s="1"/>
      <c r="IRB94" s="1"/>
      <c r="IRC94" s="1"/>
      <c r="IRD94" s="1"/>
      <c r="IRE94" s="1"/>
      <c r="IRF94" s="1"/>
      <c r="IRG94" s="1"/>
      <c r="IRH94" s="1"/>
      <c r="IRI94" s="1"/>
      <c r="IRJ94" s="1"/>
      <c r="IRK94" s="1"/>
      <c r="IRL94" s="1"/>
      <c r="IRM94" s="1"/>
      <c r="IRN94" s="1"/>
      <c r="IRO94" s="1"/>
      <c r="IRP94" s="1"/>
      <c r="IRQ94" s="1"/>
      <c r="IRR94" s="1"/>
      <c r="IRS94" s="1"/>
      <c r="IRT94" s="1"/>
      <c r="IRU94" s="1"/>
      <c r="IRV94" s="1"/>
      <c r="IRW94" s="1"/>
      <c r="IRX94" s="1"/>
      <c r="IRY94" s="1"/>
      <c r="IRZ94" s="1"/>
      <c r="ISA94" s="1"/>
      <c r="ISB94" s="1"/>
      <c r="ISC94" s="1"/>
      <c r="ISD94" s="1"/>
      <c r="ISE94" s="1"/>
      <c r="ISF94" s="1"/>
      <c r="ISG94" s="1"/>
      <c r="ISH94" s="1"/>
      <c r="ISI94" s="1"/>
      <c r="ISJ94" s="1"/>
      <c r="ISK94" s="1"/>
      <c r="ISL94" s="1"/>
      <c r="ISM94" s="1"/>
      <c r="ISN94" s="1"/>
      <c r="ISO94" s="1"/>
      <c r="ISP94" s="1"/>
      <c r="ISQ94" s="1"/>
      <c r="ISR94" s="1"/>
      <c r="ISS94" s="1"/>
      <c r="IST94" s="1"/>
      <c r="ISU94" s="1"/>
      <c r="ISV94" s="1"/>
      <c r="ISW94" s="1"/>
      <c r="ISX94" s="1"/>
      <c r="ISY94" s="1"/>
      <c r="ISZ94" s="1"/>
      <c r="ITA94" s="1"/>
      <c r="ITB94" s="1"/>
      <c r="ITC94" s="1"/>
      <c r="ITD94" s="1"/>
      <c r="ITE94" s="1"/>
      <c r="ITF94" s="1"/>
      <c r="ITG94" s="1"/>
      <c r="ITH94" s="1"/>
      <c r="ITI94" s="1"/>
      <c r="ITJ94" s="1"/>
      <c r="ITK94" s="1"/>
      <c r="ITL94" s="1"/>
      <c r="ITM94" s="1"/>
      <c r="ITN94" s="1"/>
      <c r="ITO94" s="1"/>
      <c r="ITP94" s="1"/>
      <c r="ITQ94" s="1"/>
      <c r="ITR94" s="1"/>
      <c r="ITS94" s="1"/>
      <c r="ITT94" s="1"/>
      <c r="ITU94" s="1"/>
      <c r="ITV94" s="1"/>
      <c r="ITW94" s="1"/>
      <c r="ITX94" s="1"/>
      <c r="ITY94" s="1"/>
      <c r="ITZ94" s="1"/>
      <c r="IUA94" s="1"/>
      <c r="IUB94" s="1"/>
      <c r="IUC94" s="1"/>
      <c r="IUD94" s="1"/>
      <c r="IUE94" s="1"/>
      <c r="IUF94" s="1"/>
      <c r="IUG94" s="1"/>
      <c r="IUH94" s="1"/>
      <c r="IUI94" s="1"/>
      <c r="IUJ94" s="1"/>
      <c r="IUK94" s="1"/>
      <c r="IUL94" s="1"/>
      <c r="IUM94" s="1"/>
      <c r="IUN94" s="1"/>
      <c r="IUO94" s="1"/>
      <c r="IUP94" s="1"/>
      <c r="IUQ94" s="1"/>
      <c r="IUR94" s="1"/>
      <c r="IUS94" s="1"/>
      <c r="IUT94" s="1"/>
      <c r="IUU94" s="1"/>
      <c r="IUV94" s="1"/>
      <c r="IUW94" s="1"/>
      <c r="IUX94" s="1"/>
      <c r="IUY94" s="1"/>
      <c r="IUZ94" s="1"/>
      <c r="IVA94" s="1"/>
      <c r="IVB94" s="1"/>
      <c r="IVC94" s="1"/>
      <c r="IVD94" s="1"/>
      <c r="IVE94" s="1"/>
      <c r="IVF94" s="1"/>
      <c r="IVG94" s="1"/>
      <c r="IVH94" s="1"/>
      <c r="IVI94" s="1"/>
      <c r="IVJ94" s="1"/>
      <c r="IVK94" s="1"/>
      <c r="IVL94" s="1"/>
      <c r="IVM94" s="1"/>
      <c r="IVN94" s="1"/>
      <c r="IVO94" s="1"/>
      <c r="IVP94" s="1"/>
      <c r="IVQ94" s="1"/>
      <c r="IVR94" s="1"/>
      <c r="IVS94" s="1"/>
      <c r="IVT94" s="1"/>
      <c r="IVU94" s="1"/>
      <c r="IVV94" s="1"/>
      <c r="IVW94" s="1"/>
      <c r="IVX94" s="1"/>
      <c r="IVY94" s="1"/>
      <c r="IVZ94" s="1"/>
      <c r="IWA94" s="1"/>
      <c r="IWB94" s="1"/>
      <c r="IWC94" s="1"/>
      <c r="IWD94" s="1"/>
      <c r="IWE94" s="1"/>
      <c r="IWF94" s="1"/>
      <c r="IWG94" s="1"/>
      <c r="IWH94" s="1"/>
      <c r="IWI94" s="1"/>
      <c r="IWJ94" s="1"/>
      <c r="IWK94" s="1"/>
      <c r="IWL94" s="1"/>
      <c r="IWM94" s="1"/>
      <c r="IWN94" s="1"/>
      <c r="IWO94" s="1"/>
      <c r="IWP94" s="1"/>
      <c r="IWQ94" s="1"/>
      <c r="IWR94" s="1"/>
      <c r="IWS94" s="1"/>
      <c r="IWT94" s="1"/>
      <c r="IWU94" s="1"/>
      <c r="IWV94" s="1"/>
      <c r="IWW94" s="1"/>
      <c r="IWX94" s="1"/>
      <c r="IWY94" s="1"/>
      <c r="IWZ94" s="1"/>
      <c r="IXA94" s="1"/>
      <c r="IXB94" s="1"/>
      <c r="IXC94" s="1"/>
      <c r="IXD94" s="1"/>
      <c r="IXE94" s="1"/>
      <c r="IXF94" s="1"/>
      <c r="IXG94" s="1"/>
      <c r="IXH94" s="1"/>
      <c r="IXI94" s="1"/>
      <c r="IXJ94" s="1"/>
      <c r="IXK94" s="1"/>
      <c r="IXL94" s="1"/>
      <c r="IXM94" s="1"/>
      <c r="IXN94" s="1"/>
      <c r="IXO94" s="1"/>
      <c r="IXP94" s="1"/>
      <c r="IXQ94" s="1"/>
      <c r="IXR94" s="1"/>
      <c r="IXS94" s="1"/>
      <c r="IXT94" s="1"/>
      <c r="IXU94" s="1"/>
      <c r="IXV94" s="1"/>
      <c r="IXW94" s="1"/>
      <c r="IXX94" s="1"/>
      <c r="IXY94" s="1"/>
      <c r="IXZ94" s="1"/>
      <c r="IYA94" s="1"/>
      <c r="IYB94" s="1"/>
      <c r="IYC94" s="1"/>
      <c r="IYD94" s="1"/>
      <c r="IYE94" s="1"/>
      <c r="IYF94" s="1"/>
      <c r="IYG94" s="1"/>
      <c r="IYH94" s="1"/>
      <c r="IYI94" s="1"/>
      <c r="IYJ94" s="1"/>
      <c r="IYK94" s="1"/>
      <c r="IYL94" s="1"/>
      <c r="IYM94" s="1"/>
      <c r="IYN94" s="1"/>
      <c r="IYO94" s="1"/>
      <c r="IYP94" s="1"/>
      <c r="IYQ94" s="1"/>
      <c r="IYR94" s="1"/>
      <c r="IYS94" s="1"/>
      <c r="IYT94" s="1"/>
      <c r="IYU94" s="1"/>
      <c r="IYV94" s="1"/>
      <c r="IYW94" s="1"/>
      <c r="IYX94" s="1"/>
      <c r="IYY94" s="1"/>
      <c r="IYZ94" s="1"/>
      <c r="IZA94" s="1"/>
      <c r="IZB94" s="1"/>
      <c r="IZC94" s="1"/>
      <c r="IZD94" s="1"/>
      <c r="IZE94" s="1"/>
      <c r="IZF94" s="1"/>
      <c r="IZG94" s="1"/>
      <c r="IZH94" s="1"/>
      <c r="IZI94" s="1"/>
      <c r="IZJ94" s="1"/>
      <c r="IZK94" s="1"/>
      <c r="IZL94" s="1"/>
      <c r="IZM94" s="1"/>
      <c r="IZN94" s="1"/>
      <c r="IZO94" s="1"/>
      <c r="IZP94" s="1"/>
      <c r="IZQ94" s="1"/>
      <c r="IZR94" s="1"/>
      <c r="IZS94" s="1"/>
      <c r="IZT94" s="1"/>
      <c r="IZU94" s="1"/>
      <c r="IZV94" s="1"/>
      <c r="IZW94" s="1"/>
      <c r="IZX94" s="1"/>
      <c r="IZY94" s="1"/>
      <c r="IZZ94" s="1"/>
      <c r="JAA94" s="1"/>
      <c r="JAB94" s="1"/>
      <c r="JAC94" s="1"/>
      <c r="JAD94" s="1"/>
      <c r="JAE94" s="1"/>
      <c r="JAF94" s="1"/>
      <c r="JAG94" s="1"/>
      <c r="JAH94" s="1"/>
      <c r="JAI94" s="1"/>
      <c r="JAJ94" s="1"/>
      <c r="JAK94" s="1"/>
      <c r="JAL94" s="1"/>
      <c r="JAM94" s="1"/>
      <c r="JAN94" s="1"/>
      <c r="JAO94" s="1"/>
      <c r="JAP94" s="1"/>
      <c r="JAQ94" s="1"/>
      <c r="JAR94" s="1"/>
      <c r="JAS94" s="1"/>
      <c r="JAT94" s="1"/>
      <c r="JAU94" s="1"/>
      <c r="JAV94" s="1"/>
      <c r="JAW94" s="1"/>
      <c r="JAX94" s="1"/>
      <c r="JAY94" s="1"/>
      <c r="JAZ94" s="1"/>
      <c r="JBA94" s="1"/>
      <c r="JBB94" s="1"/>
      <c r="JBC94" s="1"/>
      <c r="JBD94" s="1"/>
      <c r="JBE94" s="1"/>
      <c r="JBF94" s="1"/>
      <c r="JBG94" s="1"/>
      <c r="JBH94" s="1"/>
      <c r="JBI94" s="1"/>
      <c r="JBJ94" s="1"/>
      <c r="JBK94" s="1"/>
      <c r="JBL94" s="1"/>
      <c r="JBM94" s="1"/>
      <c r="JBN94" s="1"/>
      <c r="JBO94" s="1"/>
      <c r="JBP94" s="1"/>
      <c r="JBQ94" s="1"/>
      <c r="JBR94" s="1"/>
      <c r="JBS94" s="1"/>
      <c r="JBT94" s="1"/>
      <c r="JBU94" s="1"/>
      <c r="JBV94" s="1"/>
      <c r="JBW94" s="1"/>
      <c r="JBX94" s="1"/>
      <c r="JBY94" s="1"/>
      <c r="JBZ94" s="1"/>
      <c r="JCA94" s="1"/>
      <c r="JCB94" s="1"/>
      <c r="JCC94" s="1"/>
      <c r="JCD94" s="1"/>
      <c r="JCE94" s="1"/>
      <c r="JCF94" s="1"/>
      <c r="JCG94" s="1"/>
      <c r="JCH94" s="1"/>
      <c r="JCI94" s="1"/>
      <c r="JCJ94" s="1"/>
      <c r="JCK94" s="1"/>
      <c r="JCL94" s="1"/>
      <c r="JCM94" s="1"/>
      <c r="JCN94" s="1"/>
      <c r="JCO94" s="1"/>
      <c r="JCP94" s="1"/>
      <c r="JCQ94" s="1"/>
      <c r="JCR94" s="1"/>
      <c r="JCS94" s="1"/>
      <c r="JCT94" s="1"/>
      <c r="JCU94" s="1"/>
      <c r="JCV94" s="1"/>
      <c r="JCW94" s="1"/>
      <c r="JCX94" s="1"/>
      <c r="JCY94" s="1"/>
      <c r="JCZ94" s="1"/>
      <c r="JDA94" s="1"/>
      <c r="JDB94" s="1"/>
      <c r="JDC94" s="1"/>
      <c r="JDD94" s="1"/>
      <c r="JDE94" s="1"/>
      <c r="JDF94" s="1"/>
      <c r="JDG94" s="1"/>
      <c r="JDH94" s="1"/>
      <c r="JDI94" s="1"/>
      <c r="JDJ94" s="1"/>
      <c r="JDK94" s="1"/>
      <c r="JDL94" s="1"/>
      <c r="JDM94" s="1"/>
      <c r="JDN94" s="1"/>
      <c r="JDO94" s="1"/>
      <c r="JDP94" s="1"/>
      <c r="JDQ94" s="1"/>
      <c r="JDR94" s="1"/>
      <c r="JDS94" s="1"/>
      <c r="JDT94" s="1"/>
      <c r="JDU94" s="1"/>
      <c r="JDV94" s="1"/>
      <c r="JDW94" s="1"/>
      <c r="JDX94" s="1"/>
      <c r="JDY94" s="1"/>
      <c r="JDZ94" s="1"/>
      <c r="JEA94" s="1"/>
      <c r="JEB94" s="1"/>
      <c r="JEC94" s="1"/>
      <c r="JED94" s="1"/>
      <c r="JEE94" s="1"/>
      <c r="JEF94" s="1"/>
      <c r="JEG94" s="1"/>
      <c r="JEH94" s="1"/>
      <c r="JEI94" s="1"/>
      <c r="JEJ94" s="1"/>
      <c r="JEK94" s="1"/>
      <c r="JEL94" s="1"/>
      <c r="JEM94" s="1"/>
      <c r="JEN94" s="1"/>
      <c r="JEO94" s="1"/>
      <c r="JEP94" s="1"/>
      <c r="JEQ94" s="1"/>
      <c r="JER94" s="1"/>
      <c r="JES94" s="1"/>
      <c r="JET94" s="1"/>
      <c r="JEU94" s="1"/>
      <c r="JEV94" s="1"/>
      <c r="JEW94" s="1"/>
      <c r="JEX94" s="1"/>
      <c r="JEY94" s="1"/>
      <c r="JEZ94" s="1"/>
      <c r="JFA94" s="1"/>
      <c r="JFB94" s="1"/>
      <c r="JFC94" s="1"/>
      <c r="JFD94" s="1"/>
      <c r="JFE94" s="1"/>
      <c r="JFF94" s="1"/>
      <c r="JFG94" s="1"/>
      <c r="JFH94" s="1"/>
      <c r="JFI94" s="1"/>
      <c r="JFJ94" s="1"/>
      <c r="JFK94" s="1"/>
      <c r="JFL94" s="1"/>
      <c r="JFM94" s="1"/>
      <c r="JFN94" s="1"/>
      <c r="JFO94" s="1"/>
      <c r="JFP94" s="1"/>
      <c r="JFQ94" s="1"/>
      <c r="JFR94" s="1"/>
      <c r="JFS94" s="1"/>
      <c r="JFT94" s="1"/>
      <c r="JFU94" s="1"/>
      <c r="JFV94" s="1"/>
      <c r="JFW94" s="1"/>
      <c r="JFX94" s="1"/>
      <c r="JFY94" s="1"/>
      <c r="JFZ94" s="1"/>
      <c r="JGA94" s="1"/>
      <c r="JGB94" s="1"/>
      <c r="JGC94" s="1"/>
      <c r="JGD94" s="1"/>
      <c r="JGE94" s="1"/>
      <c r="JGF94" s="1"/>
      <c r="JGG94" s="1"/>
      <c r="JGH94" s="1"/>
      <c r="JGI94" s="1"/>
      <c r="JGJ94" s="1"/>
      <c r="JGK94" s="1"/>
      <c r="JGL94" s="1"/>
      <c r="JGM94" s="1"/>
      <c r="JGN94" s="1"/>
      <c r="JGO94" s="1"/>
      <c r="JGP94" s="1"/>
      <c r="JGQ94" s="1"/>
      <c r="JGR94" s="1"/>
      <c r="JGS94" s="1"/>
      <c r="JGT94" s="1"/>
      <c r="JGU94" s="1"/>
      <c r="JGV94" s="1"/>
      <c r="JGW94" s="1"/>
      <c r="JGX94" s="1"/>
      <c r="JGY94" s="1"/>
      <c r="JGZ94" s="1"/>
      <c r="JHA94" s="1"/>
      <c r="JHB94" s="1"/>
      <c r="JHC94" s="1"/>
      <c r="JHD94" s="1"/>
      <c r="JHE94" s="1"/>
      <c r="JHF94" s="1"/>
      <c r="JHG94" s="1"/>
      <c r="JHH94" s="1"/>
      <c r="JHI94" s="1"/>
      <c r="JHJ94" s="1"/>
      <c r="JHK94" s="1"/>
      <c r="JHL94" s="1"/>
      <c r="JHM94" s="1"/>
      <c r="JHN94" s="1"/>
      <c r="JHO94" s="1"/>
      <c r="JHP94" s="1"/>
      <c r="JHQ94" s="1"/>
      <c r="JHR94" s="1"/>
      <c r="JHS94" s="1"/>
      <c r="JHT94" s="1"/>
      <c r="JHU94" s="1"/>
      <c r="JHV94" s="1"/>
      <c r="JHW94" s="1"/>
      <c r="JHX94" s="1"/>
      <c r="JHY94" s="1"/>
      <c r="JHZ94" s="1"/>
      <c r="JIA94" s="1"/>
      <c r="JIB94" s="1"/>
      <c r="JIC94" s="1"/>
      <c r="JID94" s="1"/>
      <c r="JIE94" s="1"/>
      <c r="JIF94" s="1"/>
      <c r="JIG94" s="1"/>
      <c r="JIH94" s="1"/>
      <c r="JII94" s="1"/>
      <c r="JIJ94" s="1"/>
      <c r="JIK94" s="1"/>
      <c r="JIL94" s="1"/>
      <c r="JIM94" s="1"/>
      <c r="JIN94" s="1"/>
      <c r="JIO94" s="1"/>
      <c r="JIP94" s="1"/>
      <c r="JIQ94" s="1"/>
      <c r="JIR94" s="1"/>
      <c r="JIS94" s="1"/>
      <c r="JIT94" s="1"/>
      <c r="JIU94" s="1"/>
      <c r="JIV94" s="1"/>
      <c r="JIW94" s="1"/>
      <c r="JIX94" s="1"/>
      <c r="JIY94" s="1"/>
      <c r="JIZ94" s="1"/>
      <c r="JJA94" s="1"/>
      <c r="JJB94" s="1"/>
      <c r="JJC94" s="1"/>
      <c r="JJD94" s="1"/>
      <c r="JJE94" s="1"/>
      <c r="JJF94" s="1"/>
      <c r="JJG94" s="1"/>
      <c r="JJH94" s="1"/>
      <c r="JJI94" s="1"/>
      <c r="JJJ94" s="1"/>
      <c r="JJK94" s="1"/>
      <c r="JJL94" s="1"/>
      <c r="JJM94" s="1"/>
      <c r="JJN94" s="1"/>
      <c r="JJO94" s="1"/>
      <c r="JJP94" s="1"/>
      <c r="JJQ94" s="1"/>
      <c r="JJR94" s="1"/>
      <c r="JJS94" s="1"/>
      <c r="JJT94" s="1"/>
      <c r="JJU94" s="1"/>
      <c r="JJV94" s="1"/>
      <c r="JJW94" s="1"/>
      <c r="JJX94" s="1"/>
      <c r="JJY94" s="1"/>
      <c r="JJZ94" s="1"/>
      <c r="JKA94" s="1"/>
      <c r="JKB94" s="1"/>
      <c r="JKC94" s="1"/>
      <c r="JKD94" s="1"/>
      <c r="JKE94" s="1"/>
      <c r="JKF94" s="1"/>
      <c r="JKG94" s="1"/>
      <c r="JKH94" s="1"/>
      <c r="JKI94" s="1"/>
      <c r="JKJ94" s="1"/>
      <c r="JKK94" s="1"/>
      <c r="JKL94" s="1"/>
      <c r="JKM94" s="1"/>
      <c r="JKN94" s="1"/>
      <c r="JKO94" s="1"/>
      <c r="JKP94" s="1"/>
      <c r="JKQ94" s="1"/>
      <c r="JKR94" s="1"/>
      <c r="JKS94" s="1"/>
      <c r="JKT94" s="1"/>
      <c r="JKU94" s="1"/>
      <c r="JKV94" s="1"/>
      <c r="JKW94" s="1"/>
      <c r="JKX94" s="1"/>
      <c r="JKY94" s="1"/>
      <c r="JKZ94" s="1"/>
      <c r="JLA94" s="1"/>
      <c r="JLB94" s="1"/>
      <c r="JLC94" s="1"/>
      <c r="JLD94" s="1"/>
      <c r="JLE94" s="1"/>
      <c r="JLF94" s="1"/>
      <c r="JLG94" s="1"/>
      <c r="JLH94" s="1"/>
      <c r="JLI94" s="1"/>
      <c r="JLJ94" s="1"/>
      <c r="JLK94" s="1"/>
      <c r="JLL94" s="1"/>
      <c r="JLM94" s="1"/>
      <c r="JLN94" s="1"/>
      <c r="JLO94" s="1"/>
      <c r="JLP94" s="1"/>
      <c r="JLQ94" s="1"/>
      <c r="JLR94" s="1"/>
      <c r="JLS94" s="1"/>
      <c r="JLT94" s="1"/>
      <c r="JLU94" s="1"/>
      <c r="JLV94" s="1"/>
      <c r="JLW94" s="1"/>
      <c r="JLX94" s="1"/>
      <c r="JLY94" s="1"/>
      <c r="JLZ94" s="1"/>
      <c r="JMA94" s="1"/>
      <c r="JMB94" s="1"/>
      <c r="JMC94" s="1"/>
      <c r="JMD94" s="1"/>
      <c r="JME94" s="1"/>
      <c r="JMF94" s="1"/>
      <c r="JMG94" s="1"/>
      <c r="JMH94" s="1"/>
      <c r="JMI94" s="1"/>
      <c r="JMJ94" s="1"/>
      <c r="JMK94" s="1"/>
      <c r="JML94" s="1"/>
      <c r="JMM94" s="1"/>
      <c r="JMN94" s="1"/>
      <c r="JMO94" s="1"/>
      <c r="JMP94" s="1"/>
      <c r="JMQ94" s="1"/>
      <c r="JMR94" s="1"/>
      <c r="JMS94" s="1"/>
      <c r="JMT94" s="1"/>
      <c r="JMU94" s="1"/>
      <c r="JMV94" s="1"/>
      <c r="JMW94" s="1"/>
      <c r="JMX94" s="1"/>
      <c r="JMY94" s="1"/>
      <c r="JMZ94" s="1"/>
      <c r="JNA94" s="1"/>
      <c r="JNB94" s="1"/>
      <c r="JNC94" s="1"/>
      <c r="JND94" s="1"/>
      <c r="JNE94" s="1"/>
      <c r="JNF94" s="1"/>
      <c r="JNG94" s="1"/>
      <c r="JNH94" s="1"/>
      <c r="JNI94" s="1"/>
      <c r="JNJ94" s="1"/>
      <c r="JNK94" s="1"/>
      <c r="JNL94" s="1"/>
      <c r="JNM94" s="1"/>
      <c r="JNN94" s="1"/>
      <c r="JNO94" s="1"/>
      <c r="JNP94" s="1"/>
      <c r="JNQ94" s="1"/>
      <c r="JNR94" s="1"/>
      <c r="JNS94" s="1"/>
      <c r="JNT94" s="1"/>
      <c r="JNU94" s="1"/>
      <c r="JNV94" s="1"/>
      <c r="JNW94" s="1"/>
      <c r="JNX94" s="1"/>
      <c r="JNY94" s="1"/>
      <c r="JNZ94" s="1"/>
      <c r="JOA94" s="1"/>
      <c r="JOB94" s="1"/>
      <c r="JOC94" s="1"/>
      <c r="JOD94" s="1"/>
      <c r="JOE94" s="1"/>
      <c r="JOF94" s="1"/>
      <c r="JOG94" s="1"/>
      <c r="JOH94" s="1"/>
      <c r="JOI94" s="1"/>
      <c r="JOJ94" s="1"/>
      <c r="JOK94" s="1"/>
      <c r="JOL94" s="1"/>
      <c r="JOM94" s="1"/>
      <c r="JON94" s="1"/>
      <c r="JOO94" s="1"/>
      <c r="JOP94" s="1"/>
      <c r="JOQ94" s="1"/>
      <c r="JOR94" s="1"/>
      <c r="JOS94" s="1"/>
      <c r="JOT94" s="1"/>
      <c r="JOU94" s="1"/>
      <c r="JOV94" s="1"/>
      <c r="JOW94" s="1"/>
      <c r="JOX94" s="1"/>
      <c r="JOY94" s="1"/>
      <c r="JOZ94" s="1"/>
      <c r="JPA94" s="1"/>
      <c r="JPB94" s="1"/>
      <c r="JPC94" s="1"/>
      <c r="JPD94" s="1"/>
      <c r="JPE94" s="1"/>
      <c r="JPF94" s="1"/>
      <c r="JPG94" s="1"/>
      <c r="JPH94" s="1"/>
      <c r="JPI94" s="1"/>
      <c r="JPJ94" s="1"/>
      <c r="JPK94" s="1"/>
      <c r="JPL94" s="1"/>
      <c r="JPM94" s="1"/>
      <c r="JPN94" s="1"/>
      <c r="JPO94" s="1"/>
      <c r="JPP94" s="1"/>
      <c r="JPQ94" s="1"/>
      <c r="JPR94" s="1"/>
      <c r="JPS94" s="1"/>
      <c r="JPT94" s="1"/>
      <c r="JPU94" s="1"/>
      <c r="JPV94" s="1"/>
      <c r="JPW94" s="1"/>
      <c r="JPX94" s="1"/>
      <c r="JPY94" s="1"/>
      <c r="JPZ94" s="1"/>
      <c r="JQA94" s="1"/>
      <c r="JQB94" s="1"/>
      <c r="JQC94" s="1"/>
      <c r="JQD94" s="1"/>
      <c r="JQE94" s="1"/>
      <c r="JQF94" s="1"/>
      <c r="JQG94" s="1"/>
      <c r="JQH94" s="1"/>
      <c r="JQI94" s="1"/>
      <c r="JQJ94" s="1"/>
      <c r="JQK94" s="1"/>
      <c r="JQL94" s="1"/>
      <c r="JQM94" s="1"/>
      <c r="JQN94" s="1"/>
      <c r="JQO94" s="1"/>
      <c r="JQP94" s="1"/>
      <c r="JQQ94" s="1"/>
      <c r="JQR94" s="1"/>
      <c r="JQS94" s="1"/>
      <c r="JQT94" s="1"/>
      <c r="JQU94" s="1"/>
      <c r="JQV94" s="1"/>
      <c r="JQW94" s="1"/>
      <c r="JQX94" s="1"/>
      <c r="JQY94" s="1"/>
      <c r="JQZ94" s="1"/>
      <c r="JRA94" s="1"/>
      <c r="JRB94" s="1"/>
      <c r="JRC94" s="1"/>
      <c r="JRD94" s="1"/>
      <c r="JRE94" s="1"/>
      <c r="JRF94" s="1"/>
      <c r="JRG94" s="1"/>
      <c r="JRH94" s="1"/>
      <c r="JRI94" s="1"/>
      <c r="JRJ94" s="1"/>
      <c r="JRK94" s="1"/>
      <c r="JRL94" s="1"/>
      <c r="JRM94" s="1"/>
      <c r="JRN94" s="1"/>
      <c r="JRO94" s="1"/>
      <c r="JRP94" s="1"/>
      <c r="JRQ94" s="1"/>
      <c r="JRR94" s="1"/>
      <c r="JRS94" s="1"/>
      <c r="JRT94" s="1"/>
      <c r="JRU94" s="1"/>
      <c r="JRV94" s="1"/>
      <c r="JRW94" s="1"/>
      <c r="JRX94" s="1"/>
      <c r="JRY94" s="1"/>
      <c r="JRZ94" s="1"/>
      <c r="JSA94" s="1"/>
      <c r="JSB94" s="1"/>
      <c r="JSC94" s="1"/>
      <c r="JSD94" s="1"/>
      <c r="JSE94" s="1"/>
      <c r="JSF94" s="1"/>
      <c r="JSG94" s="1"/>
      <c r="JSH94" s="1"/>
      <c r="JSI94" s="1"/>
      <c r="JSJ94" s="1"/>
      <c r="JSK94" s="1"/>
      <c r="JSL94" s="1"/>
      <c r="JSM94" s="1"/>
      <c r="JSN94" s="1"/>
      <c r="JSO94" s="1"/>
      <c r="JSP94" s="1"/>
      <c r="JSQ94" s="1"/>
      <c r="JSR94" s="1"/>
      <c r="JSS94" s="1"/>
      <c r="JST94" s="1"/>
      <c r="JSU94" s="1"/>
      <c r="JSV94" s="1"/>
      <c r="JSW94" s="1"/>
      <c r="JSX94" s="1"/>
      <c r="JSY94" s="1"/>
      <c r="JSZ94" s="1"/>
      <c r="JTA94" s="1"/>
      <c r="JTB94" s="1"/>
      <c r="JTC94" s="1"/>
      <c r="JTD94" s="1"/>
      <c r="JTE94" s="1"/>
      <c r="JTF94" s="1"/>
      <c r="JTG94" s="1"/>
      <c r="JTH94" s="1"/>
      <c r="JTI94" s="1"/>
      <c r="JTJ94" s="1"/>
      <c r="JTK94" s="1"/>
      <c r="JTL94" s="1"/>
      <c r="JTM94" s="1"/>
      <c r="JTN94" s="1"/>
      <c r="JTO94" s="1"/>
      <c r="JTP94" s="1"/>
      <c r="JTQ94" s="1"/>
      <c r="JTR94" s="1"/>
      <c r="JTS94" s="1"/>
      <c r="JTT94" s="1"/>
      <c r="JTU94" s="1"/>
      <c r="JTV94" s="1"/>
      <c r="JTW94" s="1"/>
      <c r="JTX94" s="1"/>
      <c r="JTY94" s="1"/>
      <c r="JTZ94" s="1"/>
      <c r="JUA94" s="1"/>
      <c r="JUB94" s="1"/>
      <c r="JUC94" s="1"/>
      <c r="JUD94" s="1"/>
      <c r="JUE94" s="1"/>
      <c r="JUF94" s="1"/>
      <c r="JUG94" s="1"/>
      <c r="JUH94" s="1"/>
      <c r="JUI94" s="1"/>
      <c r="JUJ94" s="1"/>
      <c r="JUK94" s="1"/>
      <c r="JUL94" s="1"/>
      <c r="JUM94" s="1"/>
      <c r="JUN94" s="1"/>
      <c r="JUO94" s="1"/>
      <c r="JUP94" s="1"/>
      <c r="JUQ94" s="1"/>
      <c r="JUR94" s="1"/>
      <c r="JUS94" s="1"/>
      <c r="JUT94" s="1"/>
      <c r="JUU94" s="1"/>
      <c r="JUV94" s="1"/>
      <c r="JUW94" s="1"/>
      <c r="JUX94" s="1"/>
      <c r="JUY94" s="1"/>
      <c r="JUZ94" s="1"/>
      <c r="JVA94" s="1"/>
      <c r="JVB94" s="1"/>
      <c r="JVC94" s="1"/>
      <c r="JVD94" s="1"/>
      <c r="JVE94" s="1"/>
      <c r="JVF94" s="1"/>
      <c r="JVG94" s="1"/>
      <c r="JVH94" s="1"/>
      <c r="JVI94" s="1"/>
      <c r="JVJ94" s="1"/>
      <c r="JVK94" s="1"/>
      <c r="JVL94" s="1"/>
      <c r="JVM94" s="1"/>
      <c r="JVN94" s="1"/>
      <c r="JVO94" s="1"/>
      <c r="JVP94" s="1"/>
      <c r="JVQ94" s="1"/>
      <c r="JVR94" s="1"/>
      <c r="JVS94" s="1"/>
      <c r="JVT94" s="1"/>
      <c r="JVU94" s="1"/>
      <c r="JVV94" s="1"/>
      <c r="JVW94" s="1"/>
      <c r="JVX94" s="1"/>
      <c r="JVY94" s="1"/>
      <c r="JVZ94" s="1"/>
      <c r="JWA94" s="1"/>
      <c r="JWB94" s="1"/>
      <c r="JWC94" s="1"/>
      <c r="JWD94" s="1"/>
      <c r="JWE94" s="1"/>
      <c r="JWF94" s="1"/>
      <c r="JWG94" s="1"/>
      <c r="JWH94" s="1"/>
      <c r="JWI94" s="1"/>
      <c r="JWJ94" s="1"/>
      <c r="JWK94" s="1"/>
      <c r="JWL94" s="1"/>
      <c r="JWM94" s="1"/>
      <c r="JWN94" s="1"/>
      <c r="JWO94" s="1"/>
      <c r="JWP94" s="1"/>
      <c r="JWQ94" s="1"/>
      <c r="JWR94" s="1"/>
      <c r="JWS94" s="1"/>
      <c r="JWT94" s="1"/>
      <c r="JWU94" s="1"/>
      <c r="JWV94" s="1"/>
      <c r="JWW94" s="1"/>
      <c r="JWX94" s="1"/>
      <c r="JWY94" s="1"/>
      <c r="JWZ94" s="1"/>
      <c r="JXA94" s="1"/>
      <c r="JXB94" s="1"/>
      <c r="JXC94" s="1"/>
      <c r="JXD94" s="1"/>
      <c r="JXE94" s="1"/>
      <c r="JXF94" s="1"/>
      <c r="JXG94" s="1"/>
      <c r="JXH94" s="1"/>
      <c r="JXI94" s="1"/>
      <c r="JXJ94" s="1"/>
      <c r="JXK94" s="1"/>
      <c r="JXL94" s="1"/>
      <c r="JXM94" s="1"/>
      <c r="JXN94" s="1"/>
      <c r="JXO94" s="1"/>
      <c r="JXP94" s="1"/>
      <c r="JXQ94" s="1"/>
      <c r="JXR94" s="1"/>
      <c r="JXS94" s="1"/>
      <c r="JXT94" s="1"/>
      <c r="JXU94" s="1"/>
      <c r="JXV94" s="1"/>
      <c r="JXW94" s="1"/>
      <c r="JXX94" s="1"/>
      <c r="JXY94" s="1"/>
      <c r="JXZ94" s="1"/>
      <c r="JYA94" s="1"/>
      <c r="JYB94" s="1"/>
      <c r="JYC94" s="1"/>
      <c r="JYD94" s="1"/>
      <c r="JYE94" s="1"/>
      <c r="JYF94" s="1"/>
      <c r="JYG94" s="1"/>
      <c r="JYH94" s="1"/>
      <c r="JYI94" s="1"/>
      <c r="JYJ94" s="1"/>
      <c r="JYK94" s="1"/>
      <c r="JYL94" s="1"/>
      <c r="JYM94" s="1"/>
      <c r="JYN94" s="1"/>
      <c r="JYO94" s="1"/>
      <c r="JYP94" s="1"/>
      <c r="JYQ94" s="1"/>
      <c r="JYR94" s="1"/>
      <c r="JYS94" s="1"/>
      <c r="JYT94" s="1"/>
      <c r="JYU94" s="1"/>
      <c r="JYV94" s="1"/>
      <c r="JYW94" s="1"/>
      <c r="JYX94" s="1"/>
      <c r="JYY94" s="1"/>
      <c r="JYZ94" s="1"/>
      <c r="JZA94" s="1"/>
      <c r="JZB94" s="1"/>
      <c r="JZC94" s="1"/>
      <c r="JZD94" s="1"/>
      <c r="JZE94" s="1"/>
      <c r="JZF94" s="1"/>
      <c r="JZG94" s="1"/>
      <c r="JZH94" s="1"/>
      <c r="JZI94" s="1"/>
      <c r="JZJ94" s="1"/>
      <c r="JZK94" s="1"/>
      <c r="JZL94" s="1"/>
      <c r="JZM94" s="1"/>
      <c r="JZN94" s="1"/>
      <c r="JZO94" s="1"/>
      <c r="JZP94" s="1"/>
      <c r="JZQ94" s="1"/>
      <c r="JZR94" s="1"/>
      <c r="JZS94" s="1"/>
      <c r="JZT94" s="1"/>
      <c r="JZU94" s="1"/>
      <c r="JZV94" s="1"/>
      <c r="JZW94" s="1"/>
      <c r="JZX94" s="1"/>
      <c r="JZY94" s="1"/>
      <c r="JZZ94" s="1"/>
      <c r="KAA94" s="1"/>
      <c r="KAB94" s="1"/>
      <c r="KAC94" s="1"/>
      <c r="KAD94" s="1"/>
      <c r="KAE94" s="1"/>
      <c r="KAF94" s="1"/>
      <c r="KAG94" s="1"/>
      <c r="KAH94" s="1"/>
      <c r="KAI94" s="1"/>
      <c r="KAJ94" s="1"/>
      <c r="KAK94" s="1"/>
      <c r="KAL94" s="1"/>
      <c r="KAM94" s="1"/>
      <c r="KAN94" s="1"/>
      <c r="KAO94" s="1"/>
      <c r="KAP94" s="1"/>
      <c r="KAQ94" s="1"/>
      <c r="KAR94" s="1"/>
      <c r="KAS94" s="1"/>
      <c r="KAT94" s="1"/>
      <c r="KAU94" s="1"/>
      <c r="KAV94" s="1"/>
      <c r="KAW94" s="1"/>
      <c r="KAX94" s="1"/>
      <c r="KAY94" s="1"/>
      <c r="KAZ94" s="1"/>
      <c r="KBA94" s="1"/>
      <c r="KBB94" s="1"/>
      <c r="KBC94" s="1"/>
      <c r="KBD94" s="1"/>
      <c r="KBE94" s="1"/>
      <c r="KBF94" s="1"/>
      <c r="KBG94" s="1"/>
      <c r="KBH94" s="1"/>
      <c r="KBI94" s="1"/>
      <c r="KBJ94" s="1"/>
      <c r="KBK94" s="1"/>
      <c r="KBL94" s="1"/>
      <c r="KBM94" s="1"/>
      <c r="KBN94" s="1"/>
      <c r="KBO94" s="1"/>
      <c r="KBP94" s="1"/>
      <c r="KBQ94" s="1"/>
      <c r="KBR94" s="1"/>
      <c r="KBS94" s="1"/>
      <c r="KBT94" s="1"/>
      <c r="KBU94" s="1"/>
      <c r="KBV94" s="1"/>
      <c r="KBW94" s="1"/>
      <c r="KBX94" s="1"/>
      <c r="KBY94" s="1"/>
      <c r="KBZ94" s="1"/>
      <c r="KCA94" s="1"/>
      <c r="KCB94" s="1"/>
      <c r="KCC94" s="1"/>
      <c r="KCD94" s="1"/>
      <c r="KCE94" s="1"/>
      <c r="KCF94" s="1"/>
      <c r="KCG94" s="1"/>
      <c r="KCH94" s="1"/>
      <c r="KCI94" s="1"/>
      <c r="KCJ94" s="1"/>
      <c r="KCK94" s="1"/>
      <c r="KCL94" s="1"/>
      <c r="KCM94" s="1"/>
      <c r="KCN94" s="1"/>
      <c r="KCO94" s="1"/>
      <c r="KCP94" s="1"/>
      <c r="KCQ94" s="1"/>
      <c r="KCR94" s="1"/>
      <c r="KCS94" s="1"/>
      <c r="KCT94" s="1"/>
      <c r="KCU94" s="1"/>
      <c r="KCV94" s="1"/>
      <c r="KCW94" s="1"/>
      <c r="KCX94" s="1"/>
      <c r="KCY94" s="1"/>
      <c r="KCZ94" s="1"/>
      <c r="KDA94" s="1"/>
      <c r="KDB94" s="1"/>
      <c r="KDC94" s="1"/>
      <c r="KDD94" s="1"/>
      <c r="KDE94" s="1"/>
      <c r="KDF94" s="1"/>
      <c r="KDG94" s="1"/>
      <c r="KDH94" s="1"/>
      <c r="KDI94" s="1"/>
      <c r="KDJ94" s="1"/>
      <c r="KDK94" s="1"/>
      <c r="KDL94" s="1"/>
      <c r="KDM94" s="1"/>
      <c r="KDN94" s="1"/>
      <c r="KDO94" s="1"/>
      <c r="KDP94" s="1"/>
      <c r="KDQ94" s="1"/>
      <c r="KDR94" s="1"/>
      <c r="KDS94" s="1"/>
      <c r="KDT94" s="1"/>
      <c r="KDU94" s="1"/>
      <c r="KDV94" s="1"/>
      <c r="KDW94" s="1"/>
      <c r="KDX94" s="1"/>
      <c r="KDY94" s="1"/>
      <c r="KDZ94" s="1"/>
      <c r="KEA94" s="1"/>
      <c r="KEB94" s="1"/>
      <c r="KEC94" s="1"/>
      <c r="KED94" s="1"/>
      <c r="KEE94" s="1"/>
      <c r="KEF94" s="1"/>
      <c r="KEG94" s="1"/>
      <c r="KEH94" s="1"/>
      <c r="KEI94" s="1"/>
      <c r="KEJ94" s="1"/>
      <c r="KEK94" s="1"/>
      <c r="KEL94" s="1"/>
      <c r="KEM94" s="1"/>
      <c r="KEN94" s="1"/>
      <c r="KEO94" s="1"/>
      <c r="KEP94" s="1"/>
      <c r="KEQ94" s="1"/>
      <c r="KER94" s="1"/>
      <c r="KES94" s="1"/>
      <c r="KET94" s="1"/>
      <c r="KEU94" s="1"/>
      <c r="KEV94" s="1"/>
      <c r="KEW94" s="1"/>
      <c r="KEX94" s="1"/>
      <c r="KEY94" s="1"/>
      <c r="KEZ94" s="1"/>
      <c r="KFA94" s="1"/>
      <c r="KFB94" s="1"/>
      <c r="KFC94" s="1"/>
      <c r="KFD94" s="1"/>
      <c r="KFE94" s="1"/>
      <c r="KFF94" s="1"/>
      <c r="KFG94" s="1"/>
      <c r="KFH94" s="1"/>
      <c r="KFI94" s="1"/>
      <c r="KFJ94" s="1"/>
      <c r="KFK94" s="1"/>
      <c r="KFL94" s="1"/>
      <c r="KFM94" s="1"/>
      <c r="KFN94" s="1"/>
      <c r="KFO94" s="1"/>
      <c r="KFP94" s="1"/>
      <c r="KFQ94" s="1"/>
      <c r="KFR94" s="1"/>
      <c r="KFS94" s="1"/>
      <c r="KFT94" s="1"/>
      <c r="KFU94" s="1"/>
      <c r="KFV94" s="1"/>
      <c r="KFW94" s="1"/>
      <c r="KFX94" s="1"/>
      <c r="KFY94" s="1"/>
      <c r="KFZ94" s="1"/>
      <c r="KGA94" s="1"/>
      <c r="KGB94" s="1"/>
      <c r="KGC94" s="1"/>
      <c r="KGD94" s="1"/>
      <c r="KGE94" s="1"/>
      <c r="KGF94" s="1"/>
      <c r="KGG94" s="1"/>
      <c r="KGH94" s="1"/>
      <c r="KGI94" s="1"/>
      <c r="KGJ94" s="1"/>
      <c r="KGK94" s="1"/>
      <c r="KGL94" s="1"/>
      <c r="KGM94" s="1"/>
      <c r="KGN94" s="1"/>
      <c r="KGO94" s="1"/>
      <c r="KGP94" s="1"/>
      <c r="KGQ94" s="1"/>
      <c r="KGR94" s="1"/>
      <c r="KGS94" s="1"/>
      <c r="KGT94" s="1"/>
      <c r="KGU94" s="1"/>
      <c r="KGV94" s="1"/>
      <c r="KGW94" s="1"/>
      <c r="KGX94" s="1"/>
      <c r="KGY94" s="1"/>
      <c r="KGZ94" s="1"/>
      <c r="KHA94" s="1"/>
      <c r="KHB94" s="1"/>
      <c r="KHC94" s="1"/>
      <c r="KHD94" s="1"/>
      <c r="KHE94" s="1"/>
      <c r="KHF94" s="1"/>
      <c r="KHG94" s="1"/>
      <c r="KHH94" s="1"/>
      <c r="KHI94" s="1"/>
      <c r="KHJ94" s="1"/>
      <c r="KHK94" s="1"/>
      <c r="KHL94" s="1"/>
      <c r="KHM94" s="1"/>
      <c r="KHN94" s="1"/>
      <c r="KHO94" s="1"/>
      <c r="KHP94" s="1"/>
      <c r="KHQ94" s="1"/>
      <c r="KHR94" s="1"/>
      <c r="KHS94" s="1"/>
      <c r="KHT94" s="1"/>
      <c r="KHU94" s="1"/>
      <c r="KHV94" s="1"/>
      <c r="KHW94" s="1"/>
      <c r="KHX94" s="1"/>
      <c r="KHY94" s="1"/>
      <c r="KHZ94" s="1"/>
      <c r="KIA94" s="1"/>
      <c r="KIB94" s="1"/>
      <c r="KIC94" s="1"/>
      <c r="KID94" s="1"/>
      <c r="KIE94" s="1"/>
      <c r="KIF94" s="1"/>
      <c r="KIG94" s="1"/>
      <c r="KIH94" s="1"/>
      <c r="KII94" s="1"/>
      <c r="KIJ94" s="1"/>
      <c r="KIK94" s="1"/>
      <c r="KIL94" s="1"/>
      <c r="KIM94" s="1"/>
      <c r="KIN94" s="1"/>
      <c r="KIO94" s="1"/>
      <c r="KIP94" s="1"/>
      <c r="KIQ94" s="1"/>
      <c r="KIR94" s="1"/>
      <c r="KIS94" s="1"/>
      <c r="KIT94" s="1"/>
      <c r="KIU94" s="1"/>
      <c r="KIV94" s="1"/>
      <c r="KIW94" s="1"/>
      <c r="KIX94" s="1"/>
      <c r="KIY94" s="1"/>
      <c r="KIZ94" s="1"/>
      <c r="KJA94" s="1"/>
      <c r="KJB94" s="1"/>
      <c r="KJC94" s="1"/>
      <c r="KJD94" s="1"/>
      <c r="KJE94" s="1"/>
      <c r="KJF94" s="1"/>
      <c r="KJG94" s="1"/>
      <c r="KJH94" s="1"/>
      <c r="KJI94" s="1"/>
      <c r="KJJ94" s="1"/>
      <c r="KJK94" s="1"/>
      <c r="KJL94" s="1"/>
      <c r="KJM94" s="1"/>
      <c r="KJN94" s="1"/>
      <c r="KJO94" s="1"/>
      <c r="KJP94" s="1"/>
      <c r="KJQ94" s="1"/>
      <c r="KJR94" s="1"/>
      <c r="KJS94" s="1"/>
      <c r="KJT94" s="1"/>
      <c r="KJU94" s="1"/>
      <c r="KJV94" s="1"/>
      <c r="KJW94" s="1"/>
      <c r="KJX94" s="1"/>
      <c r="KJY94" s="1"/>
      <c r="KJZ94" s="1"/>
      <c r="KKA94" s="1"/>
      <c r="KKB94" s="1"/>
      <c r="KKC94" s="1"/>
      <c r="KKD94" s="1"/>
      <c r="KKE94" s="1"/>
      <c r="KKF94" s="1"/>
      <c r="KKG94" s="1"/>
      <c r="KKH94" s="1"/>
      <c r="KKI94" s="1"/>
      <c r="KKJ94" s="1"/>
      <c r="KKK94" s="1"/>
      <c r="KKL94" s="1"/>
      <c r="KKM94" s="1"/>
      <c r="KKN94" s="1"/>
      <c r="KKO94" s="1"/>
      <c r="KKP94" s="1"/>
      <c r="KKQ94" s="1"/>
      <c r="KKR94" s="1"/>
      <c r="KKS94" s="1"/>
      <c r="KKT94" s="1"/>
      <c r="KKU94" s="1"/>
      <c r="KKV94" s="1"/>
      <c r="KKW94" s="1"/>
      <c r="KKX94" s="1"/>
      <c r="KKY94" s="1"/>
      <c r="KKZ94" s="1"/>
      <c r="KLA94" s="1"/>
      <c r="KLB94" s="1"/>
      <c r="KLC94" s="1"/>
      <c r="KLD94" s="1"/>
      <c r="KLE94" s="1"/>
      <c r="KLF94" s="1"/>
      <c r="KLG94" s="1"/>
      <c r="KLH94" s="1"/>
      <c r="KLI94" s="1"/>
      <c r="KLJ94" s="1"/>
      <c r="KLK94" s="1"/>
      <c r="KLL94" s="1"/>
      <c r="KLM94" s="1"/>
      <c r="KLN94" s="1"/>
      <c r="KLO94" s="1"/>
      <c r="KLP94" s="1"/>
      <c r="KLQ94" s="1"/>
      <c r="KLR94" s="1"/>
      <c r="KLS94" s="1"/>
      <c r="KLT94" s="1"/>
      <c r="KLU94" s="1"/>
      <c r="KLV94" s="1"/>
      <c r="KLW94" s="1"/>
      <c r="KLX94" s="1"/>
      <c r="KLY94" s="1"/>
      <c r="KLZ94" s="1"/>
      <c r="KMA94" s="1"/>
      <c r="KMB94" s="1"/>
      <c r="KMC94" s="1"/>
      <c r="KMD94" s="1"/>
      <c r="KME94" s="1"/>
      <c r="KMF94" s="1"/>
      <c r="KMG94" s="1"/>
      <c r="KMH94" s="1"/>
      <c r="KMI94" s="1"/>
      <c r="KMJ94" s="1"/>
      <c r="KMK94" s="1"/>
      <c r="KML94" s="1"/>
      <c r="KMM94" s="1"/>
      <c r="KMN94" s="1"/>
      <c r="KMO94" s="1"/>
      <c r="KMP94" s="1"/>
      <c r="KMQ94" s="1"/>
      <c r="KMR94" s="1"/>
      <c r="KMS94" s="1"/>
      <c r="KMT94" s="1"/>
      <c r="KMU94" s="1"/>
      <c r="KMV94" s="1"/>
      <c r="KMW94" s="1"/>
      <c r="KMX94" s="1"/>
      <c r="KMY94" s="1"/>
      <c r="KMZ94" s="1"/>
      <c r="KNA94" s="1"/>
      <c r="KNB94" s="1"/>
      <c r="KNC94" s="1"/>
      <c r="KND94" s="1"/>
      <c r="KNE94" s="1"/>
      <c r="KNF94" s="1"/>
      <c r="KNG94" s="1"/>
      <c r="KNH94" s="1"/>
      <c r="KNI94" s="1"/>
      <c r="KNJ94" s="1"/>
      <c r="KNK94" s="1"/>
      <c r="KNL94" s="1"/>
      <c r="KNM94" s="1"/>
      <c r="KNN94" s="1"/>
      <c r="KNO94" s="1"/>
      <c r="KNP94" s="1"/>
      <c r="KNQ94" s="1"/>
      <c r="KNR94" s="1"/>
      <c r="KNS94" s="1"/>
      <c r="KNT94" s="1"/>
      <c r="KNU94" s="1"/>
      <c r="KNV94" s="1"/>
      <c r="KNW94" s="1"/>
      <c r="KNX94" s="1"/>
      <c r="KNY94" s="1"/>
      <c r="KNZ94" s="1"/>
      <c r="KOA94" s="1"/>
      <c r="KOB94" s="1"/>
      <c r="KOC94" s="1"/>
      <c r="KOD94" s="1"/>
      <c r="KOE94" s="1"/>
      <c r="KOF94" s="1"/>
      <c r="KOG94" s="1"/>
      <c r="KOH94" s="1"/>
      <c r="KOI94" s="1"/>
      <c r="KOJ94" s="1"/>
      <c r="KOK94" s="1"/>
      <c r="KOL94" s="1"/>
      <c r="KOM94" s="1"/>
      <c r="KON94" s="1"/>
      <c r="KOO94" s="1"/>
      <c r="KOP94" s="1"/>
      <c r="KOQ94" s="1"/>
      <c r="KOR94" s="1"/>
      <c r="KOS94" s="1"/>
      <c r="KOT94" s="1"/>
      <c r="KOU94" s="1"/>
      <c r="KOV94" s="1"/>
      <c r="KOW94" s="1"/>
      <c r="KOX94" s="1"/>
      <c r="KOY94" s="1"/>
      <c r="KOZ94" s="1"/>
      <c r="KPA94" s="1"/>
      <c r="KPB94" s="1"/>
      <c r="KPC94" s="1"/>
      <c r="KPD94" s="1"/>
      <c r="KPE94" s="1"/>
      <c r="KPF94" s="1"/>
      <c r="KPG94" s="1"/>
      <c r="KPH94" s="1"/>
      <c r="KPI94" s="1"/>
      <c r="KPJ94" s="1"/>
      <c r="KPK94" s="1"/>
      <c r="KPL94" s="1"/>
      <c r="KPM94" s="1"/>
      <c r="KPN94" s="1"/>
      <c r="KPO94" s="1"/>
      <c r="KPP94" s="1"/>
      <c r="KPQ94" s="1"/>
      <c r="KPR94" s="1"/>
      <c r="KPS94" s="1"/>
      <c r="KPT94" s="1"/>
      <c r="KPU94" s="1"/>
      <c r="KPV94" s="1"/>
      <c r="KPW94" s="1"/>
      <c r="KPX94" s="1"/>
      <c r="KPY94" s="1"/>
      <c r="KPZ94" s="1"/>
      <c r="KQA94" s="1"/>
      <c r="KQB94" s="1"/>
      <c r="KQC94" s="1"/>
      <c r="KQD94" s="1"/>
      <c r="KQE94" s="1"/>
      <c r="KQF94" s="1"/>
      <c r="KQG94" s="1"/>
      <c r="KQH94" s="1"/>
      <c r="KQI94" s="1"/>
      <c r="KQJ94" s="1"/>
      <c r="KQK94" s="1"/>
      <c r="KQL94" s="1"/>
      <c r="KQM94" s="1"/>
      <c r="KQN94" s="1"/>
      <c r="KQO94" s="1"/>
      <c r="KQP94" s="1"/>
      <c r="KQQ94" s="1"/>
      <c r="KQR94" s="1"/>
      <c r="KQS94" s="1"/>
      <c r="KQT94" s="1"/>
      <c r="KQU94" s="1"/>
      <c r="KQV94" s="1"/>
      <c r="KQW94" s="1"/>
      <c r="KQX94" s="1"/>
      <c r="KQY94" s="1"/>
      <c r="KQZ94" s="1"/>
      <c r="KRA94" s="1"/>
      <c r="KRB94" s="1"/>
      <c r="KRC94" s="1"/>
      <c r="KRD94" s="1"/>
      <c r="KRE94" s="1"/>
      <c r="KRF94" s="1"/>
      <c r="KRG94" s="1"/>
      <c r="KRH94" s="1"/>
      <c r="KRI94" s="1"/>
      <c r="KRJ94" s="1"/>
      <c r="KRK94" s="1"/>
      <c r="KRL94" s="1"/>
      <c r="KRM94" s="1"/>
      <c r="KRN94" s="1"/>
      <c r="KRO94" s="1"/>
      <c r="KRP94" s="1"/>
      <c r="KRQ94" s="1"/>
      <c r="KRR94" s="1"/>
      <c r="KRS94" s="1"/>
      <c r="KRT94" s="1"/>
      <c r="KRU94" s="1"/>
      <c r="KRV94" s="1"/>
      <c r="KRW94" s="1"/>
      <c r="KRX94" s="1"/>
      <c r="KRY94" s="1"/>
      <c r="KRZ94" s="1"/>
      <c r="KSA94" s="1"/>
      <c r="KSB94" s="1"/>
      <c r="KSC94" s="1"/>
      <c r="KSD94" s="1"/>
      <c r="KSE94" s="1"/>
      <c r="KSF94" s="1"/>
      <c r="KSG94" s="1"/>
      <c r="KSH94" s="1"/>
      <c r="KSI94" s="1"/>
      <c r="KSJ94" s="1"/>
      <c r="KSK94" s="1"/>
      <c r="KSL94" s="1"/>
      <c r="KSM94" s="1"/>
      <c r="KSN94" s="1"/>
      <c r="KSO94" s="1"/>
      <c r="KSP94" s="1"/>
      <c r="KSQ94" s="1"/>
      <c r="KSR94" s="1"/>
      <c r="KSS94" s="1"/>
      <c r="KST94" s="1"/>
      <c r="KSU94" s="1"/>
      <c r="KSV94" s="1"/>
      <c r="KSW94" s="1"/>
      <c r="KSX94" s="1"/>
      <c r="KSY94" s="1"/>
      <c r="KSZ94" s="1"/>
      <c r="KTA94" s="1"/>
      <c r="KTB94" s="1"/>
      <c r="KTC94" s="1"/>
      <c r="KTD94" s="1"/>
      <c r="KTE94" s="1"/>
      <c r="KTF94" s="1"/>
      <c r="KTG94" s="1"/>
      <c r="KTH94" s="1"/>
      <c r="KTI94" s="1"/>
      <c r="KTJ94" s="1"/>
      <c r="KTK94" s="1"/>
      <c r="KTL94" s="1"/>
      <c r="KTM94" s="1"/>
      <c r="KTN94" s="1"/>
      <c r="KTO94" s="1"/>
      <c r="KTP94" s="1"/>
      <c r="KTQ94" s="1"/>
      <c r="KTR94" s="1"/>
      <c r="KTS94" s="1"/>
      <c r="KTT94" s="1"/>
      <c r="KTU94" s="1"/>
      <c r="KTV94" s="1"/>
      <c r="KTW94" s="1"/>
      <c r="KTX94" s="1"/>
      <c r="KTY94" s="1"/>
      <c r="KTZ94" s="1"/>
      <c r="KUA94" s="1"/>
      <c r="KUB94" s="1"/>
      <c r="KUC94" s="1"/>
      <c r="KUD94" s="1"/>
      <c r="KUE94" s="1"/>
      <c r="KUF94" s="1"/>
      <c r="KUG94" s="1"/>
      <c r="KUH94" s="1"/>
      <c r="KUI94" s="1"/>
      <c r="KUJ94" s="1"/>
      <c r="KUK94" s="1"/>
      <c r="KUL94" s="1"/>
      <c r="KUM94" s="1"/>
      <c r="KUN94" s="1"/>
      <c r="KUO94" s="1"/>
      <c r="KUP94" s="1"/>
      <c r="KUQ94" s="1"/>
      <c r="KUR94" s="1"/>
      <c r="KUS94" s="1"/>
      <c r="KUT94" s="1"/>
      <c r="KUU94" s="1"/>
      <c r="KUV94" s="1"/>
      <c r="KUW94" s="1"/>
      <c r="KUX94" s="1"/>
      <c r="KUY94" s="1"/>
      <c r="KUZ94" s="1"/>
      <c r="KVA94" s="1"/>
      <c r="KVB94" s="1"/>
      <c r="KVC94" s="1"/>
      <c r="KVD94" s="1"/>
      <c r="KVE94" s="1"/>
      <c r="KVF94" s="1"/>
      <c r="KVG94" s="1"/>
      <c r="KVH94" s="1"/>
      <c r="KVI94" s="1"/>
      <c r="KVJ94" s="1"/>
      <c r="KVK94" s="1"/>
      <c r="KVL94" s="1"/>
      <c r="KVM94" s="1"/>
      <c r="KVN94" s="1"/>
      <c r="KVO94" s="1"/>
      <c r="KVP94" s="1"/>
      <c r="KVQ94" s="1"/>
      <c r="KVR94" s="1"/>
      <c r="KVS94" s="1"/>
      <c r="KVT94" s="1"/>
      <c r="KVU94" s="1"/>
      <c r="KVV94" s="1"/>
      <c r="KVW94" s="1"/>
      <c r="KVX94" s="1"/>
      <c r="KVY94" s="1"/>
      <c r="KVZ94" s="1"/>
      <c r="KWA94" s="1"/>
      <c r="KWB94" s="1"/>
      <c r="KWC94" s="1"/>
      <c r="KWD94" s="1"/>
      <c r="KWE94" s="1"/>
      <c r="KWF94" s="1"/>
      <c r="KWG94" s="1"/>
      <c r="KWH94" s="1"/>
      <c r="KWI94" s="1"/>
      <c r="KWJ94" s="1"/>
      <c r="KWK94" s="1"/>
      <c r="KWL94" s="1"/>
      <c r="KWM94" s="1"/>
      <c r="KWN94" s="1"/>
      <c r="KWO94" s="1"/>
      <c r="KWP94" s="1"/>
      <c r="KWQ94" s="1"/>
      <c r="KWR94" s="1"/>
      <c r="KWS94" s="1"/>
      <c r="KWT94" s="1"/>
      <c r="KWU94" s="1"/>
      <c r="KWV94" s="1"/>
      <c r="KWW94" s="1"/>
      <c r="KWX94" s="1"/>
      <c r="KWY94" s="1"/>
      <c r="KWZ94" s="1"/>
      <c r="KXA94" s="1"/>
      <c r="KXB94" s="1"/>
      <c r="KXC94" s="1"/>
      <c r="KXD94" s="1"/>
      <c r="KXE94" s="1"/>
      <c r="KXF94" s="1"/>
      <c r="KXG94" s="1"/>
      <c r="KXH94" s="1"/>
      <c r="KXI94" s="1"/>
      <c r="KXJ94" s="1"/>
      <c r="KXK94" s="1"/>
      <c r="KXL94" s="1"/>
      <c r="KXM94" s="1"/>
      <c r="KXN94" s="1"/>
      <c r="KXO94" s="1"/>
      <c r="KXP94" s="1"/>
      <c r="KXQ94" s="1"/>
      <c r="KXR94" s="1"/>
      <c r="KXS94" s="1"/>
      <c r="KXT94" s="1"/>
      <c r="KXU94" s="1"/>
      <c r="KXV94" s="1"/>
      <c r="KXW94" s="1"/>
      <c r="KXX94" s="1"/>
      <c r="KXY94" s="1"/>
      <c r="KXZ94" s="1"/>
      <c r="KYA94" s="1"/>
      <c r="KYB94" s="1"/>
      <c r="KYC94" s="1"/>
      <c r="KYD94" s="1"/>
      <c r="KYE94" s="1"/>
      <c r="KYF94" s="1"/>
      <c r="KYG94" s="1"/>
      <c r="KYH94" s="1"/>
      <c r="KYI94" s="1"/>
      <c r="KYJ94" s="1"/>
      <c r="KYK94" s="1"/>
      <c r="KYL94" s="1"/>
      <c r="KYM94" s="1"/>
      <c r="KYN94" s="1"/>
      <c r="KYO94" s="1"/>
      <c r="KYP94" s="1"/>
      <c r="KYQ94" s="1"/>
      <c r="KYR94" s="1"/>
      <c r="KYS94" s="1"/>
      <c r="KYT94" s="1"/>
      <c r="KYU94" s="1"/>
      <c r="KYV94" s="1"/>
      <c r="KYW94" s="1"/>
      <c r="KYX94" s="1"/>
      <c r="KYY94" s="1"/>
      <c r="KYZ94" s="1"/>
      <c r="KZA94" s="1"/>
      <c r="KZB94" s="1"/>
      <c r="KZC94" s="1"/>
      <c r="KZD94" s="1"/>
      <c r="KZE94" s="1"/>
      <c r="KZF94" s="1"/>
      <c r="KZG94" s="1"/>
      <c r="KZH94" s="1"/>
      <c r="KZI94" s="1"/>
      <c r="KZJ94" s="1"/>
      <c r="KZK94" s="1"/>
      <c r="KZL94" s="1"/>
      <c r="KZM94" s="1"/>
      <c r="KZN94" s="1"/>
      <c r="KZO94" s="1"/>
      <c r="KZP94" s="1"/>
      <c r="KZQ94" s="1"/>
      <c r="KZR94" s="1"/>
      <c r="KZS94" s="1"/>
      <c r="KZT94" s="1"/>
      <c r="KZU94" s="1"/>
      <c r="KZV94" s="1"/>
      <c r="KZW94" s="1"/>
      <c r="KZX94" s="1"/>
      <c r="KZY94" s="1"/>
      <c r="KZZ94" s="1"/>
      <c r="LAA94" s="1"/>
      <c r="LAB94" s="1"/>
      <c r="LAC94" s="1"/>
      <c r="LAD94" s="1"/>
      <c r="LAE94" s="1"/>
      <c r="LAF94" s="1"/>
      <c r="LAG94" s="1"/>
      <c r="LAH94" s="1"/>
      <c r="LAI94" s="1"/>
      <c r="LAJ94" s="1"/>
      <c r="LAK94" s="1"/>
      <c r="LAL94" s="1"/>
      <c r="LAM94" s="1"/>
      <c r="LAN94" s="1"/>
      <c r="LAO94" s="1"/>
      <c r="LAP94" s="1"/>
      <c r="LAQ94" s="1"/>
      <c r="LAR94" s="1"/>
      <c r="LAS94" s="1"/>
      <c r="LAT94" s="1"/>
      <c r="LAU94" s="1"/>
      <c r="LAV94" s="1"/>
      <c r="LAW94" s="1"/>
      <c r="LAX94" s="1"/>
      <c r="LAY94" s="1"/>
      <c r="LAZ94" s="1"/>
      <c r="LBA94" s="1"/>
      <c r="LBB94" s="1"/>
      <c r="LBC94" s="1"/>
      <c r="LBD94" s="1"/>
      <c r="LBE94" s="1"/>
      <c r="LBF94" s="1"/>
      <c r="LBG94" s="1"/>
      <c r="LBH94" s="1"/>
      <c r="LBI94" s="1"/>
      <c r="LBJ94" s="1"/>
      <c r="LBK94" s="1"/>
      <c r="LBL94" s="1"/>
      <c r="LBM94" s="1"/>
      <c r="LBN94" s="1"/>
      <c r="LBO94" s="1"/>
      <c r="LBP94" s="1"/>
      <c r="LBQ94" s="1"/>
      <c r="LBR94" s="1"/>
      <c r="LBS94" s="1"/>
      <c r="LBT94" s="1"/>
      <c r="LBU94" s="1"/>
      <c r="LBV94" s="1"/>
      <c r="LBW94" s="1"/>
      <c r="LBX94" s="1"/>
      <c r="LBY94" s="1"/>
      <c r="LBZ94" s="1"/>
      <c r="LCA94" s="1"/>
      <c r="LCB94" s="1"/>
      <c r="LCC94" s="1"/>
      <c r="LCD94" s="1"/>
      <c r="LCE94" s="1"/>
      <c r="LCF94" s="1"/>
      <c r="LCG94" s="1"/>
      <c r="LCH94" s="1"/>
      <c r="LCI94" s="1"/>
      <c r="LCJ94" s="1"/>
      <c r="LCK94" s="1"/>
      <c r="LCL94" s="1"/>
      <c r="LCM94" s="1"/>
      <c r="LCN94" s="1"/>
      <c r="LCO94" s="1"/>
      <c r="LCP94" s="1"/>
      <c r="LCQ94" s="1"/>
      <c r="LCR94" s="1"/>
      <c r="LCS94" s="1"/>
      <c r="LCT94" s="1"/>
      <c r="LCU94" s="1"/>
      <c r="LCV94" s="1"/>
      <c r="LCW94" s="1"/>
      <c r="LCX94" s="1"/>
      <c r="LCY94" s="1"/>
      <c r="LCZ94" s="1"/>
      <c r="LDA94" s="1"/>
      <c r="LDB94" s="1"/>
      <c r="LDC94" s="1"/>
      <c r="LDD94" s="1"/>
      <c r="LDE94" s="1"/>
      <c r="LDF94" s="1"/>
      <c r="LDG94" s="1"/>
      <c r="LDH94" s="1"/>
      <c r="LDI94" s="1"/>
      <c r="LDJ94" s="1"/>
      <c r="LDK94" s="1"/>
      <c r="LDL94" s="1"/>
      <c r="LDM94" s="1"/>
      <c r="LDN94" s="1"/>
      <c r="LDO94" s="1"/>
      <c r="LDP94" s="1"/>
      <c r="LDQ94" s="1"/>
      <c r="LDR94" s="1"/>
      <c r="LDS94" s="1"/>
      <c r="LDT94" s="1"/>
      <c r="LDU94" s="1"/>
      <c r="LDV94" s="1"/>
      <c r="LDW94" s="1"/>
      <c r="LDX94" s="1"/>
      <c r="LDY94" s="1"/>
      <c r="LDZ94" s="1"/>
      <c r="LEA94" s="1"/>
      <c r="LEB94" s="1"/>
      <c r="LEC94" s="1"/>
      <c r="LED94" s="1"/>
      <c r="LEE94" s="1"/>
      <c r="LEF94" s="1"/>
      <c r="LEG94" s="1"/>
      <c r="LEH94" s="1"/>
      <c r="LEI94" s="1"/>
      <c r="LEJ94" s="1"/>
      <c r="LEK94" s="1"/>
      <c r="LEL94" s="1"/>
      <c r="LEM94" s="1"/>
      <c r="LEN94" s="1"/>
      <c r="LEO94" s="1"/>
      <c r="LEP94" s="1"/>
      <c r="LEQ94" s="1"/>
      <c r="LER94" s="1"/>
      <c r="LES94" s="1"/>
      <c r="LET94" s="1"/>
      <c r="LEU94" s="1"/>
      <c r="LEV94" s="1"/>
      <c r="LEW94" s="1"/>
      <c r="LEX94" s="1"/>
      <c r="LEY94" s="1"/>
      <c r="LEZ94" s="1"/>
      <c r="LFA94" s="1"/>
      <c r="LFB94" s="1"/>
      <c r="LFC94" s="1"/>
      <c r="LFD94" s="1"/>
      <c r="LFE94" s="1"/>
      <c r="LFF94" s="1"/>
      <c r="LFG94" s="1"/>
      <c r="LFH94" s="1"/>
      <c r="LFI94" s="1"/>
      <c r="LFJ94" s="1"/>
      <c r="LFK94" s="1"/>
      <c r="LFL94" s="1"/>
      <c r="LFM94" s="1"/>
      <c r="LFN94" s="1"/>
      <c r="LFO94" s="1"/>
      <c r="LFP94" s="1"/>
      <c r="LFQ94" s="1"/>
      <c r="LFR94" s="1"/>
      <c r="LFS94" s="1"/>
      <c r="LFT94" s="1"/>
      <c r="LFU94" s="1"/>
      <c r="LFV94" s="1"/>
      <c r="LFW94" s="1"/>
      <c r="LFX94" s="1"/>
      <c r="LFY94" s="1"/>
      <c r="LFZ94" s="1"/>
      <c r="LGA94" s="1"/>
      <c r="LGB94" s="1"/>
      <c r="LGC94" s="1"/>
      <c r="LGD94" s="1"/>
      <c r="LGE94" s="1"/>
      <c r="LGF94" s="1"/>
      <c r="LGG94" s="1"/>
      <c r="LGH94" s="1"/>
      <c r="LGI94" s="1"/>
      <c r="LGJ94" s="1"/>
      <c r="LGK94" s="1"/>
      <c r="LGL94" s="1"/>
      <c r="LGM94" s="1"/>
      <c r="LGN94" s="1"/>
      <c r="LGO94" s="1"/>
      <c r="LGP94" s="1"/>
      <c r="LGQ94" s="1"/>
      <c r="LGR94" s="1"/>
      <c r="LGS94" s="1"/>
      <c r="LGT94" s="1"/>
      <c r="LGU94" s="1"/>
      <c r="LGV94" s="1"/>
      <c r="LGW94" s="1"/>
      <c r="LGX94" s="1"/>
      <c r="LGY94" s="1"/>
      <c r="LGZ94" s="1"/>
      <c r="LHA94" s="1"/>
      <c r="LHB94" s="1"/>
      <c r="LHC94" s="1"/>
      <c r="LHD94" s="1"/>
      <c r="LHE94" s="1"/>
      <c r="LHF94" s="1"/>
      <c r="LHG94" s="1"/>
      <c r="LHH94" s="1"/>
      <c r="LHI94" s="1"/>
      <c r="LHJ94" s="1"/>
      <c r="LHK94" s="1"/>
      <c r="LHL94" s="1"/>
      <c r="LHM94" s="1"/>
      <c r="LHN94" s="1"/>
      <c r="LHO94" s="1"/>
      <c r="LHP94" s="1"/>
      <c r="LHQ94" s="1"/>
      <c r="LHR94" s="1"/>
      <c r="LHS94" s="1"/>
      <c r="LHT94" s="1"/>
      <c r="LHU94" s="1"/>
      <c r="LHV94" s="1"/>
      <c r="LHW94" s="1"/>
      <c r="LHX94" s="1"/>
      <c r="LHY94" s="1"/>
      <c r="LHZ94" s="1"/>
      <c r="LIA94" s="1"/>
      <c r="LIB94" s="1"/>
      <c r="LIC94" s="1"/>
      <c r="LID94" s="1"/>
      <c r="LIE94" s="1"/>
      <c r="LIF94" s="1"/>
      <c r="LIG94" s="1"/>
      <c r="LIH94" s="1"/>
      <c r="LII94" s="1"/>
      <c r="LIJ94" s="1"/>
      <c r="LIK94" s="1"/>
      <c r="LIL94" s="1"/>
      <c r="LIM94" s="1"/>
      <c r="LIN94" s="1"/>
      <c r="LIO94" s="1"/>
      <c r="LIP94" s="1"/>
      <c r="LIQ94" s="1"/>
      <c r="LIR94" s="1"/>
      <c r="LIS94" s="1"/>
      <c r="LIT94" s="1"/>
      <c r="LIU94" s="1"/>
      <c r="LIV94" s="1"/>
      <c r="LIW94" s="1"/>
      <c r="LIX94" s="1"/>
      <c r="LIY94" s="1"/>
      <c r="LIZ94" s="1"/>
      <c r="LJA94" s="1"/>
      <c r="LJB94" s="1"/>
      <c r="LJC94" s="1"/>
      <c r="LJD94" s="1"/>
      <c r="LJE94" s="1"/>
      <c r="LJF94" s="1"/>
      <c r="LJG94" s="1"/>
      <c r="LJH94" s="1"/>
      <c r="LJI94" s="1"/>
      <c r="LJJ94" s="1"/>
      <c r="LJK94" s="1"/>
      <c r="LJL94" s="1"/>
      <c r="LJM94" s="1"/>
      <c r="LJN94" s="1"/>
      <c r="LJO94" s="1"/>
      <c r="LJP94" s="1"/>
      <c r="LJQ94" s="1"/>
      <c r="LJR94" s="1"/>
      <c r="LJS94" s="1"/>
      <c r="LJT94" s="1"/>
      <c r="LJU94" s="1"/>
      <c r="LJV94" s="1"/>
      <c r="LJW94" s="1"/>
      <c r="LJX94" s="1"/>
      <c r="LJY94" s="1"/>
      <c r="LJZ94" s="1"/>
      <c r="LKA94" s="1"/>
      <c r="LKB94" s="1"/>
      <c r="LKC94" s="1"/>
      <c r="LKD94" s="1"/>
      <c r="LKE94" s="1"/>
      <c r="LKF94" s="1"/>
      <c r="LKG94" s="1"/>
      <c r="LKH94" s="1"/>
      <c r="LKI94" s="1"/>
      <c r="LKJ94" s="1"/>
      <c r="LKK94" s="1"/>
      <c r="LKL94" s="1"/>
      <c r="LKM94" s="1"/>
      <c r="LKN94" s="1"/>
      <c r="LKO94" s="1"/>
      <c r="LKP94" s="1"/>
      <c r="LKQ94" s="1"/>
      <c r="LKR94" s="1"/>
      <c r="LKS94" s="1"/>
      <c r="LKT94" s="1"/>
      <c r="LKU94" s="1"/>
      <c r="LKV94" s="1"/>
      <c r="LKW94" s="1"/>
      <c r="LKX94" s="1"/>
      <c r="LKY94" s="1"/>
      <c r="LKZ94" s="1"/>
      <c r="LLA94" s="1"/>
      <c r="LLB94" s="1"/>
      <c r="LLC94" s="1"/>
      <c r="LLD94" s="1"/>
      <c r="LLE94" s="1"/>
      <c r="LLF94" s="1"/>
      <c r="LLG94" s="1"/>
      <c r="LLH94" s="1"/>
      <c r="LLI94" s="1"/>
      <c r="LLJ94" s="1"/>
      <c r="LLK94" s="1"/>
      <c r="LLL94" s="1"/>
      <c r="LLM94" s="1"/>
      <c r="LLN94" s="1"/>
      <c r="LLO94" s="1"/>
      <c r="LLP94" s="1"/>
      <c r="LLQ94" s="1"/>
      <c r="LLR94" s="1"/>
      <c r="LLS94" s="1"/>
      <c r="LLT94" s="1"/>
      <c r="LLU94" s="1"/>
      <c r="LLV94" s="1"/>
      <c r="LLW94" s="1"/>
      <c r="LLX94" s="1"/>
      <c r="LLY94" s="1"/>
      <c r="LLZ94" s="1"/>
      <c r="LMA94" s="1"/>
      <c r="LMB94" s="1"/>
      <c r="LMC94" s="1"/>
      <c r="LMD94" s="1"/>
      <c r="LME94" s="1"/>
      <c r="LMF94" s="1"/>
      <c r="LMG94" s="1"/>
      <c r="LMH94" s="1"/>
      <c r="LMI94" s="1"/>
      <c r="LMJ94" s="1"/>
      <c r="LMK94" s="1"/>
      <c r="LML94" s="1"/>
      <c r="LMM94" s="1"/>
      <c r="LMN94" s="1"/>
      <c r="LMO94" s="1"/>
      <c r="LMP94" s="1"/>
      <c r="LMQ94" s="1"/>
      <c r="LMR94" s="1"/>
      <c r="LMS94" s="1"/>
      <c r="LMT94" s="1"/>
      <c r="LMU94" s="1"/>
      <c r="LMV94" s="1"/>
      <c r="LMW94" s="1"/>
      <c r="LMX94" s="1"/>
      <c r="LMY94" s="1"/>
      <c r="LMZ94" s="1"/>
      <c r="LNA94" s="1"/>
      <c r="LNB94" s="1"/>
      <c r="LNC94" s="1"/>
      <c r="LND94" s="1"/>
      <c r="LNE94" s="1"/>
      <c r="LNF94" s="1"/>
      <c r="LNG94" s="1"/>
      <c r="LNH94" s="1"/>
      <c r="LNI94" s="1"/>
      <c r="LNJ94" s="1"/>
      <c r="LNK94" s="1"/>
      <c r="LNL94" s="1"/>
      <c r="LNM94" s="1"/>
      <c r="LNN94" s="1"/>
      <c r="LNO94" s="1"/>
      <c r="LNP94" s="1"/>
      <c r="LNQ94" s="1"/>
      <c r="LNR94" s="1"/>
      <c r="LNS94" s="1"/>
      <c r="LNT94" s="1"/>
      <c r="LNU94" s="1"/>
      <c r="LNV94" s="1"/>
      <c r="LNW94" s="1"/>
      <c r="LNX94" s="1"/>
      <c r="LNY94" s="1"/>
      <c r="LNZ94" s="1"/>
      <c r="LOA94" s="1"/>
      <c r="LOB94" s="1"/>
      <c r="LOC94" s="1"/>
      <c r="LOD94" s="1"/>
      <c r="LOE94" s="1"/>
      <c r="LOF94" s="1"/>
      <c r="LOG94" s="1"/>
      <c r="LOH94" s="1"/>
      <c r="LOI94" s="1"/>
      <c r="LOJ94" s="1"/>
      <c r="LOK94" s="1"/>
      <c r="LOL94" s="1"/>
      <c r="LOM94" s="1"/>
      <c r="LON94" s="1"/>
      <c r="LOO94" s="1"/>
      <c r="LOP94" s="1"/>
      <c r="LOQ94" s="1"/>
      <c r="LOR94" s="1"/>
      <c r="LOS94" s="1"/>
      <c r="LOT94" s="1"/>
      <c r="LOU94" s="1"/>
      <c r="LOV94" s="1"/>
      <c r="LOW94" s="1"/>
      <c r="LOX94" s="1"/>
      <c r="LOY94" s="1"/>
      <c r="LOZ94" s="1"/>
      <c r="LPA94" s="1"/>
      <c r="LPB94" s="1"/>
      <c r="LPC94" s="1"/>
      <c r="LPD94" s="1"/>
      <c r="LPE94" s="1"/>
      <c r="LPF94" s="1"/>
      <c r="LPG94" s="1"/>
      <c r="LPH94" s="1"/>
      <c r="LPI94" s="1"/>
      <c r="LPJ94" s="1"/>
      <c r="LPK94" s="1"/>
      <c r="LPL94" s="1"/>
      <c r="LPM94" s="1"/>
      <c r="LPN94" s="1"/>
      <c r="LPO94" s="1"/>
      <c r="LPP94" s="1"/>
      <c r="LPQ94" s="1"/>
      <c r="LPR94" s="1"/>
      <c r="LPS94" s="1"/>
      <c r="LPT94" s="1"/>
      <c r="LPU94" s="1"/>
      <c r="LPV94" s="1"/>
      <c r="LPW94" s="1"/>
      <c r="LPX94" s="1"/>
      <c r="LPY94" s="1"/>
      <c r="LPZ94" s="1"/>
      <c r="LQA94" s="1"/>
      <c r="LQB94" s="1"/>
      <c r="LQC94" s="1"/>
      <c r="LQD94" s="1"/>
      <c r="LQE94" s="1"/>
      <c r="LQF94" s="1"/>
      <c r="LQG94" s="1"/>
      <c r="LQH94" s="1"/>
      <c r="LQI94" s="1"/>
      <c r="LQJ94" s="1"/>
      <c r="LQK94" s="1"/>
      <c r="LQL94" s="1"/>
      <c r="LQM94" s="1"/>
      <c r="LQN94" s="1"/>
      <c r="LQO94" s="1"/>
      <c r="LQP94" s="1"/>
      <c r="LQQ94" s="1"/>
      <c r="LQR94" s="1"/>
      <c r="LQS94" s="1"/>
      <c r="LQT94" s="1"/>
      <c r="LQU94" s="1"/>
      <c r="LQV94" s="1"/>
      <c r="LQW94" s="1"/>
      <c r="LQX94" s="1"/>
      <c r="LQY94" s="1"/>
      <c r="LQZ94" s="1"/>
      <c r="LRA94" s="1"/>
      <c r="LRB94" s="1"/>
      <c r="LRC94" s="1"/>
      <c r="LRD94" s="1"/>
      <c r="LRE94" s="1"/>
      <c r="LRF94" s="1"/>
      <c r="LRG94" s="1"/>
      <c r="LRH94" s="1"/>
      <c r="LRI94" s="1"/>
      <c r="LRJ94" s="1"/>
      <c r="LRK94" s="1"/>
      <c r="LRL94" s="1"/>
      <c r="LRM94" s="1"/>
      <c r="LRN94" s="1"/>
      <c r="LRO94" s="1"/>
      <c r="LRP94" s="1"/>
      <c r="LRQ94" s="1"/>
      <c r="LRR94" s="1"/>
      <c r="LRS94" s="1"/>
      <c r="LRT94" s="1"/>
      <c r="LRU94" s="1"/>
      <c r="LRV94" s="1"/>
      <c r="LRW94" s="1"/>
      <c r="LRX94" s="1"/>
      <c r="LRY94" s="1"/>
      <c r="LRZ94" s="1"/>
      <c r="LSA94" s="1"/>
      <c r="LSB94" s="1"/>
      <c r="LSC94" s="1"/>
      <c r="LSD94" s="1"/>
      <c r="LSE94" s="1"/>
      <c r="LSF94" s="1"/>
      <c r="LSG94" s="1"/>
      <c r="LSH94" s="1"/>
      <c r="LSI94" s="1"/>
      <c r="LSJ94" s="1"/>
      <c r="LSK94" s="1"/>
      <c r="LSL94" s="1"/>
      <c r="LSM94" s="1"/>
      <c r="LSN94" s="1"/>
      <c r="LSO94" s="1"/>
      <c r="LSP94" s="1"/>
      <c r="LSQ94" s="1"/>
      <c r="LSR94" s="1"/>
      <c r="LSS94" s="1"/>
      <c r="LST94" s="1"/>
      <c r="LSU94" s="1"/>
      <c r="LSV94" s="1"/>
      <c r="LSW94" s="1"/>
      <c r="LSX94" s="1"/>
      <c r="LSY94" s="1"/>
      <c r="LSZ94" s="1"/>
      <c r="LTA94" s="1"/>
      <c r="LTB94" s="1"/>
      <c r="LTC94" s="1"/>
      <c r="LTD94" s="1"/>
      <c r="LTE94" s="1"/>
      <c r="LTF94" s="1"/>
      <c r="LTG94" s="1"/>
      <c r="LTH94" s="1"/>
      <c r="LTI94" s="1"/>
      <c r="LTJ94" s="1"/>
      <c r="LTK94" s="1"/>
      <c r="LTL94" s="1"/>
      <c r="LTM94" s="1"/>
      <c r="LTN94" s="1"/>
      <c r="LTO94" s="1"/>
      <c r="LTP94" s="1"/>
      <c r="LTQ94" s="1"/>
      <c r="LTR94" s="1"/>
      <c r="LTS94" s="1"/>
      <c r="LTT94" s="1"/>
      <c r="LTU94" s="1"/>
      <c r="LTV94" s="1"/>
      <c r="LTW94" s="1"/>
      <c r="LTX94" s="1"/>
      <c r="LTY94" s="1"/>
      <c r="LTZ94" s="1"/>
      <c r="LUA94" s="1"/>
      <c r="LUB94" s="1"/>
      <c r="LUC94" s="1"/>
      <c r="LUD94" s="1"/>
      <c r="LUE94" s="1"/>
      <c r="LUF94" s="1"/>
      <c r="LUG94" s="1"/>
      <c r="LUH94" s="1"/>
      <c r="LUI94" s="1"/>
      <c r="LUJ94" s="1"/>
      <c r="LUK94" s="1"/>
      <c r="LUL94" s="1"/>
      <c r="LUM94" s="1"/>
      <c r="LUN94" s="1"/>
      <c r="LUO94" s="1"/>
      <c r="LUP94" s="1"/>
      <c r="LUQ94" s="1"/>
      <c r="LUR94" s="1"/>
      <c r="LUS94" s="1"/>
      <c r="LUT94" s="1"/>
      <c r="LUU94" s="1"/>
      <c r="LUV94" s="1"/>
      <c r="LUW94" s="1"/>
      <c r="LUX94" s="1"/>
      <c r="LUY94" s="1"/>
      <c r="LUZ94" s="1"/>
      <c r="LVA94" s="1"/>
      <c r="LVB94" s="1"/>
      <c r="LVC94" s="1"/>
      <c r="LVD94" s="1"/>
      <c r="LVE94" s="1"/>
      <c r="LVF94" s="1"/>
      <c r="LVG94" s="1"/>
      <c r="LVH94" s="1"/>
      <c r="LVI94" s="1"/>
      <c r="LVJ94" s="1"/>
      <c r="LVK94" s="1"/>
      <c r="LVL94" s="1"/>
      <c r="LVM94" s="1"/>
      <c r="LVN94" s="1"/>
      <c r="LVO94" s="1"/>
      <c r="LVP94" s="1"/>
      <c r="LVQ94" s="1"/>
      <c r="LVR94" s="1"/>
      <c r="LVS94" s="1"/>
      <c r="LVT94" s="1"/>
      <c r="LVU94" s="1"/>
      <c r="LVV94" s="1"/>
      <c r="LVW94" s="1"/>
      <c r="LVX94" s="1"/>
      <c r="LVY94" s="1"/>
      <c r="LVZ94" s="1"/>
      <c r="LWA94" s="1"/>
      <c r="LWB94" s="1"/>
      <c r="LWC94" s="1"/>
      <c r="LWD94" s="1"/>
      <c r="LWE94" s="1"/>
      <c r="LWF94" s="1"/>
      <c r="LWG94" s="1"/>
      <c r="LWH94" s="1"/>
      <c r="LWI94" s="1"/>
      <c r="LWJ94" s="1"/>
      <c r="LWK94" s="1"/>
      <c r="LWL94" s="1"/>
      <c r="LWM94" s="1"/>
      <c r="LWN94" s="1"/>
      <c r="LWO94" s="1"/>
      <c r="LWP94" s="1"/>
      <c r="LWQ94" s="1"/>
      <c r="LWR94" s="1"/>
      <c r="LWS94" s="1"/>
      <c r="LWT94" s="1"/>
      <c r="LWU94" s="1"/>
      <c r="LWV94" s="1"/>
      <c r="LWW94" s="1"/>
      <c r="LWX94" s="1"/>
      <c r="LWY94" s="1"/>
      <c r="LWZ94" s="1"/>
      <c r="LXA94" s="1"/>
      <c r="LXB94" s="1"/>
      <c r="LXC94" s="1"/>
      <c r="LXD94" s="1"/>
      <c r="LXE94" s="1"/>
      <c r="LXF94" s="1"/>
      <c r="LXG94" s="1"/>
      <c r="LXH94" s="1"/>
      <c r="LXI94" s="1"/>
      <c r="LXJ94" s="1"/>
      <c r="LXK94" s="1"/>
      <c r="LXL94" s="1"/>
      <c r="LXM94" s="1"/>
      <c r="LXN94" s="1"/>
      <c r="LXO94" s="1"/>
      <c r="LXP94" s="1"/>
      <c r="LXQ94" s="1"/>
      <c r="LXR94" s="1"/>
      <c r="LXS94" s="1"/>
      <c r="LXT94" s="1"/>
      <c r="LXU94" s="1"/>
      <c r="LXV94" s="1"/>
      <c r="LXW94" s="1"/>
      <c r="LXX94" s="1"/>
      <c r="LXY94" s="1"/>
      <c r="LXZ94" s="1"/>
      <c r="LYA94" s="1"/>
      <c r="LYB94" s="1"/>
      <c r="LYC94" s="1"/>
      <c r="LYD94" s="1"/>
      <c r="LYE94" s="1"/>
      <c r="LYF94" s="1"/>
      <c r="LYG94" s="1"/>
      <c r="LYH94" s="1"/>
      <c r="LYI94" s="1"/>
      <c r="LYJ94" s="1"/>
      <c r="LYK94" s="1"/>
      <c r="LYL94" s="1"/>
      <c r="LYM94" s="1"/>
      <c r="LYN94" s="1"/>
      <c r="LYO94" s="1"/>
      <c r="LYP94" s="1"/>
      <c r="LYQ94" s="1"/>
      <c r="LYR94" s="1"/>
      <c r="LYS94" s="1"/>
      <c r="LYT94" s="1"/>
      <c r="LYU94" s="1"/>
      <c r="LYV94" s="1"/>
      <c r="LYW94" s="1"/>
      <c r="LYX94" s="1"/>
      <c r="LYY94" s="1"/>
      <c r="LYZ94" s="1"/>
      <c r="LZA94" s="1"/>
      <c r="LZB94" s="1"/>
      <c r="LZC94" s="1"/>
      <c r="LZD94" s="1"/>
      <c r="LZE94" s="1"/>
      <c r="LZF94" s="1"/>
      <c r="LZG94" s="1"/>
      <c r="LZH94" s="1"/>
      <c r="LZI94" s="1"/>
      <c r="LZJ94" s="1"/>
      <c r="LZK94" s="1"/>
      <c r="LZL94" s="1"/>
      <c r="LZM94" s="1"/>
      <c r="LZN94" s="1"/>
      <c r="LZO94" s="1"/>
      <c r="LZP94" s="1"/>
      <c r="LZQ94" s="1"/>
      <c r="LZR94" s="1"/>
      <c r="LZS94" s="1"/>
      <c r="LZT94" s="1"/>
      <c r="LZU94" s="1"/>
      <c r="LZV94" s="1"/>
      <c r="LZW94" s="1"/>
      <c r="LZX94" s="1"/>
      <c r="LZY94" s="1"/>
      <c r="LZZ94" s="1"/>
      <c r="MAA94" s="1"/>
      <c r="MAB94" s="1"/>
      <c r="MAC94" s="1"/>
      <c r="MAD94" s="1"/>
      <c r="MAE94" s="1"/>
      <c r="MAF94" s="1"/>
      <c r="MAG94" s="1"/>
      <c r="MAH94" s="1"/>
      <c r="MAI94" s="1"/>
      <c r="MAJ94" s="1"/>
      <c r="MAK94" s="1"/>
      <c r="MAL94" s="1"/>
      <c r="MAM94" s="1"/>
      <c r="MAN94" s="1"/>
      <c r="MAO94" s="1"/>
      <c r="MAP94" s="1"/>
      <c r="MAQ94" s="1"/>
      <c r="MAR94" s="1"/>
      <c r="MAS94" s="1"/>
      <c r="MAT94" s="1"/>
      <c r="MAU94" s="1"/>
      <c r="MAV94" s="1"/>
      <c r="MAW94" s="1"/>
      <c r="MAX94" s="1"/>
      <c r="MAY94" s="1"/>
      <c r="MAZ94" s="1"/>
      <c r="MBA94" s="1"/>
      <c r="MBB94" s="1"/>
      <c r="MBC94" s="1"/>
      <c r="MBD94" s="1"/>
      <c r="MBE94" s="1"/>
      <c r="MBF94" s="1"/>
      <c r="MBG94" s="1"/>
      <c r="MBH94" s="1"/>
      <c r="MBI94" s="1"/>
      <c r="MBJ94" s="1"/>
      <c r="MBK94" s="1"/>
      <c r="MBL94" s="1"/>
      <c r="MBM94" s="1"/>
      <c r="MBN94" s="1"/>
      <c r="MBO94" s="1"/>
      <c r="MBP94" s="1"/>
      <c r="MBQ94" s="1"/>
      <c r="MBR94" s="1"/>
      <c r="MBS94" s="1"/>
      <c r="MBT94" s="1"/>
      <c r="MBU94" s="1"/>
      <c r="MBV94" s="1"/>
      <c r="MBW94" s="1"/>
      <c r="MBX94" s="1"/>
      <c r="MBY94" s="1"/>
      <c r="MBZ94" s="1"/>
      <c r="MCA94" s="1"/>
      <c r="MCB94" s="1"/>
      <c r="MCC94" s="1"/>
      <c r="MCD94" s="1"/>
      <c r="MCE94" s="1"/>
      <c r="MCF94" s="1"/>
      <c r="MCG94" s="1"/>
      <c r="MCH94" s="1"/>
      <c r="MCI94" s="1"/>
      <c r="MCJ94" s="1"/>
      <c r="MCK94" s="1"/>
      <c r="MCL94" s="1"/>
      <c r="MCM94" s="1"/>
      <c r="MCN94" s="1"/>
      <c r="MCO94" s="1"/>
      <c r="MCP94" s="1"/>
      <c r="MCQ94" s="1"/>
      <c r="MCR94" s="1"/>
      <c r="MCS94" s="1"/>
      <c r="MCT94" s="1"/>
      <c r="MCU94" s="1"/>
      <c r="MCV94" s="1"/>
      <c r="MCW94" s="1"/>
      <c r="MCX94" s="1"/>
      <c r="MCY94" s="1"/>
      <c r="MCZ94" s="1"/>
      <c r="MDA94" s="1"/>
      <c r="MDB94" s="1"/>
      <c r="MDC94" s="1"/>
      <c r="MDD94" s="1"/>
      <c r="MDE94" s="1"/>
      <c r="MDF94" s="1"/>
      <c r="MDG94" s="1"/>
      <c r="MDH94" s="1"/>
      <c r="MDI94" s="1"/>
      <c r="MDJ94" s="1"/>
      <c r="MDK94" s="1"/>
      <c r="MDL94" s="1"/>
      <c r="MDM94" s="1"/>
      <c r="MDN94" s="1"/>
      <c r="MDO94" s="1"/>
      <c r="MDP94" s="1"/>
      <c r="MDQ94" s="1"/>
      <c r="MDR94" s="1"/>
      <c r="MDS94" s="1"/>
      <c r="MDT94" s="1"/>
      <c r="MDU94" s="1"/>
      <c r="MDV94" s="1"/>
      <c r="MDW94" s="1"/>
      <c r="MDX94" s="1"/>
      <c r="MDY94" s="1"/>
      <c r="MDZ94" s="1"/>
      <c r="MEA94" s="1"/>
      <c r="MEB94" s="1"/>
      <c r="MEC94" s="1"/>
      <c r="MED94" s="1"/>
      <c r="MEE94" s="1"/>
      <c r="MEF94" s="1"/>
      <c r="MEG94" s="1"/>
      <c r="MEH94" s="1"/>
      <c r="MEI94" s="1"/>
      <c r="MEJ94" s="1"/>
      <c r="MEK94" s="1"/>
      <c r="MEL94" s="1"/>
      <c r="MEM94" s="1"/>
      <c r="MEN94" s="1"/>
      <c r="MEO94" s="1"/>
      <c r="MEP94" s="1"/>
      <c r="MEQ94" s="1"/>
      <c r="MER94" s="1"/>
      <c r="MES94" s="1"/>
      <c r="MET94" s="1"/>
      <c r="MEU94" s="1"/>
      <c r="MEV94" s="1"/>
      <c r="MEW94" s="1"/>
      <c r="MEX94" s="1"/>
      <c r="MEY94" s="1"/>
      <c r="MEZ94" s="1"/>
      <c r="MFA94" s="1"/>
      <c r="MFB94" s="1"/>
      <c r="MFC94" s="1"/>
      <c r="MFD94" s="1"/>
      <c r="MFE94" s="1"/>
      <c r="MFF94" s="1"/>
      <c r="MFG94" s="1"/>
      <c r="MFH94" s="1"/>
      <c r="MFI94" s="1"/>
      <c r="MFJ94" s="1"/>
      <c r="MFK94" s="1"/>
      <c r="MFL94" s="1"/>
      <c r="MFM94" s="1"/>
      <c r="MFN94" s="1"/>
      <c r="MFO94" s="1"/>
      <c r="MFP94" s="1"/>
      <c r="MFQ94" s="1"/>
      <c r="MFR94" s="1"/>
      <c r="MFS94" s="1"/>
      <c r="MFT94" s="1"/>
      <c r="MFU94" s="1"/>
      <c r="MFV94" s="1"/>
      <c r="MFW94" s="1"/>
      <c r="MFX94" s="1"/>
      <c r="MFY94" s="1"/>
      <c r="MFZ94" s="1"/>
      <c r="MGA94" s="1"/>
      <c r="MGB94" s="1"/>
      <c r="MGC94" s="1"/>
      <c r="MGD94" s="1"/>
      <c r="MGE94" s="1"/>
      <c r="MGF94" s="1"/>
      <c r="MGG94" s="1"/>
      <c r="MGH94" s="1"/>
      <c r="MGI94" s="1"/>
      <c r="MGJ94" s="1"/>
      <c r="MGK94" s="1"/>
      <c r="MGL94" s="1"/>
      <c r="MGM94" s="1"/>
      <c r="MGN94" s="1"/>
      <c r="MGO94" s="1"/>
      <c r="MGP94" s="1"/>
      <c r="MGQ94" s="1"/>
      <c r="MGR94" s="1"/>
      <c r="MGS94" s="1"/>
      <c r="MGT94" s="1"/>
      <c r="MGU94" s="1"/>
      <c r="MGV94" s="1"/>
      <c r="MGW94" s="1"/>
      <c r="MGX94" s="1"/>
      <c r="MGY94" s="1"/>
      <c r="MGZ94" s="1"/>
      <c r="MHA94" s="1"/>
      <c r="MHB94" s="1"/>
      <c r="MHC94" s="1"/>
      <c r="MHD94" s="1"/>
      <c r="MHE94" s="1"/>
      <c r="MHF94" s="1"/>
      <c r="MHG94" s="1"/>
      <c r="MHH94" s="1"/>
      <c r="MHI94" s="1"/>
      <c r="MHJ94" s="1"/>
      <c r="MHK94" s="1"/>
      <c r="MHL94" s="1"/>
      <c r="MHM94" s="1"/>
      <c r="MHN94" s="1"/>
      <c r="MHO94" s="1"/>
      <c r="MHP94" s="1"/>
      <c r="MHQ94" s="1"/>
      <c r="MHR94" s="1"/>
      <c r="MHS94" s="1"/>
      <c r="MHT94" s="1"/>
      <c r="MHU94" s="1"/>
      <c r="MHV94" s="1"/>
      <c r="MHW94" s="1"/>
      <c r="MHX94" s="1"/>
      <c r="MHY94" s="1"/>
      <c r="MHZ94" s="1"/>
      <c r="MIA94" s="1"/>
      <c r="MIB94" s="1"/>
      <c r="MIC94" s="1"/>
      <c r="MID94" s="1"/>
      <c r="MIE94" s="1"/>
      <c r="MIF94" s="1"/>
      <c r="MIG94" s="1"/>
      <c r="MIH94" s="1"/>
      <c r="MII94" s="1"/>
      <c r="MIJ94" s="1"/>
      <c r="MIK94" s="1"/>
      <c r="MIL94" s="1"/>
      <c r="MIM94" s="1"/>
      <c r="MIN94" s="1"/>
      <c r="MIO94" s="1"/>
      <c r="MIP94" s="1"/>
      <c r="MIQ94" s="1"/>
      <c r="MIR94" s="1"/>
      <c r="MIS94" s="1"/>
      <c r="MIT94" s="1"/>
      <c r="MIU94" s="1"/>
      <c r="MIV94" s="1"/>
      <c r="MIW94" s="1"/>
      <c r="MIX94" s="1"/>
      <c r="MIY94" s="1"/>
      <c r="MIZ94" s="1"/>
      <c r="MJA94" s="1"/>
      <c r="MJB94" s="1"/>
      <c r="MJC94" s="1"/>
      <c r="MJD94" s="1"/>
      <c r="MJE94" s="1"/>
      <c r="MJF94" s="1"/>
      <c r="MJG94" s="1"/>
      <c r="MJH94" s="1"/>
      <c r="MJI94" s="1"/>
      <c r="MJJ94" s="1"/>
      <c r="MJK94" s="1"/>
      <c r="MJL94" s="1"/>
      <c r="MJM94" s="1"/>
      <c r="MJN94" s="1"/>
      <c r="MJO94" s="1"/>
      <c r="MJP94" s="1"/>
      <c r="MJQ94" s="1"/>
      <c r="MJR94" s="1"/>
      <c r="MJS94" s="1"/>
      <c r="MJT94" s="1"/>
      <c r="MJU94" s="1"/>
      <c r="MJV94" s="1"/>
      <c r="MJW94" s="1"/>
      <c r="MJX94" s="1"/>
      <c r="MJY94" s="1"/>
      <c r="MJZ94" s="1"/>
      <c r="MKA94" s="1"/>
      <c r="MKB94" s="1"/>
      <c r="MKC94" s="1"/>
      <c r="MKD94" s="1"/>
      <c r="MKE94" s="1"/>
      <c r="MKF94" s="1"/>
      <c r="MKG94" s="1"/>
      <c r="MKH94" s="1"/>
      <c r="MKI94" s="1"/>
      <c r="MKJ94" s="1"/>
      <c r="MKK94" s="1"/>
      <c r="MKL94" s="1"/>
      <c r="MKM94" s="1"/>
      <c r="MKN94" s="1"/>
      <c r="MKO94" s="1"/>
      <c r="MKP94" s="1"/>
      <c r="MKQ94" s="1"/>
      <c r="MKR94" s="1"/>
      <c r="MKS94" s="1"/>
      <c r="MKT94" s="1"/>
      <c r="MKU94" s="1"/>
      <c r="MKV94" s="1"/>
      <c r="MKW94" s="1"/>
      <c r="MKX94" s="1"/>
      <c r="MKY94" s="1"/>
      <c r="MKZ94" s="1"/>
      <c r="MLA94" s="1"/>
      <c r="MLB94" s="1"/>
      <c r="MLC94" s="1"/>
      <c r="MLD94" s="1"/>
      <c r="MLE94" s="1"/>
      <c r="MLF94" s="1"/>
      <c r="MLG94" s="1"/>
      <c r="MLH94" s="1"/>
      <c r="MLI94" s="1"/>
      <c r="MLJ94" s="1"/>
      <c r="MLK94" s="1"/>
      <c r="MLL94" s="1"/>
      <c r="MLM94" s="1"/>
      <c r="MLN94" s="1"/>
      <c r="MLO94" s="1"/>
      <c r="MLP94" s="1"/>
      <c r="MLQ94" s="1"/>
      <c r="MLR94" s="1"/>
      <c r="MLS94" s="1"/>
      <c r="MLT94" s="1"/>
      <c r="MLU94" s="1"/>
      <c r="MLV94" s="1"/>
      <c r="MLW94" s="1"/>
      <c r="MLX94" s="1"/>
      <c r="MLY94" s="1"/>
      <c r="MLZ94" s="1"/>
      <c r="MMA94" s="1"/>
      <c r="MMB94" s="1"/>
      <c r="MMC94" s="1"/>
      <c r="MMD94" s="1"/>
      <c r="MME94" s="1"/>
      <c r="MMF94" s="1"/>
      <c r="MMG94" s="1"/>
      <c r="MMH94" s="1"/>
      <c r="MMI94" s="1"/>
      <c r="MMJ94" s="1"/>
      <c r="MMK94" s="1"/>
      <c r="MML94" s="1"/>
      <c r="MMM94" s="1"/>
      <c r="MMN94" s="1"/>
      <c r="MMO94" s="1"/>
      <c r="MMP94" s="1"/>
      <c r="MMQ94" s="1"/>
      <c r="MMR94" s="1"/>
      <c r="MMS94" s="1"/>
      <c r="MMT94" s="1"/>
      <c r="MMU94" s="1"/>
      <c r="MMV94" s="1"/>
      <c r="MMW94" s="1"/>
      <c r="MMX94" s="1"/>
      <c r="MMY94" s="1"/>
      <c r="MMZ94" s="1"/>
      <c r="MNA94" s="1"/>
      <c r="MNB94" s="1"/>
      <c r="MNC94" s="1"/>
      <c r="MND94" s="1"/>
      <c r="MNE94" s="1"/>
      <c r="MNF94" s="1"/>
      <c r="MNG94" s="1"/>
      <c r="MNH94" s="1"/>
      <c r="MNI94" s="1"/>
      <c r="MNJ94" s="1"/>
      <c r="MNK94" s="1"/>
      <c r="MNL94" s="1"/>
      <c r="MNM94" s="1"/>
      <c r="MNN94" s="1"/>
      <c r="MNO94" s="1"/>
      <c r="MNP94" s="1"/>
      <c r="MNQ94" s="1"/>
      <c r="MNR94" s="1"/>
      <c r="MNS94" s="1"/>
      <c r="MNT94" s="1"/>
      <c r="MNU94" s="1"/>
      <c r="MNV94" s="1"/>
      <c r="MNW94" s="1"/>
      <c r="MNX94" s="1"/>
      <c r="MNY94" s="1"/>
      <c r="MNZ94" s="1"/>
      <c r="MOA94" s="1"/>
      <c r="MOB94" s="1"/>
      <c r="MOC94" s="1"/>
      <c r="MOD94" s="1"/>
      <c r="MOE94" s="1"/>
      <c r="MOF94" s="1"/>
      <c r="MOG94" s="1"/>
      <c r="MOH94" s="1"/>
      <c r="MOI94" s="1"/>
      <c r="MOJ94" s="1"/>
      <c r="MOK94" s="1"/>
      <c r="MOL94" s="1"/>
      <c r="MOM94" s="1"/>
      <c r="MON94" s="1"/>
      <c r="MOO94" s="1"/>
      <c r="MOP94" s="1"/>
      <c r="MOQ94" s="1"/>
      <c r="MOR94" s="1"/>
      <c r="MOS94" s="1"/>
      <c r="MOT94" s="1"/>
      <c r="MOU94" s="1"/>
      <c r="MOV94" s="1"/>
      <c r="MOW94" s="1"/>
      <c r="MOX94" s="1"/>
      <c r="MOY94" s="1"/>
      <c r="MOZ94" s="1"/>
      <c r="MPA94" s="1"/>
      <c r="MPB94" s="1"/>
      <c r="MPC94" s="1"/>
      <c r="MPD94" s="1"/>
      <c r="MPE94" s="1"/>
      <c r="MPF94" s="1"/>
      <c r="MPG94" s="1"/>
      <c r="MPH94" s="1"/>
      <c r="MPI94" s="1"/>
      <c r="MPJ94" s="1"/>
      <c r="MPK94" s="1"/>
      <c r="MPL94" s="1"/>
      <c r="MPM94" s="1"/>
      <c r="MPN94" s="1"/>
      <c r="MPO94" s="1"/>
      <c r="MPP94" s="1"/>
      <c r="MPQ94" s="1"/>
      <c r="MPR94" s="1"/>
      <c r="MPS94" s="1"/>
      <c r="MPT94" s="1"/>
      <c r="MPU94" s="1"/>
      <c r="MPV94" s="1"/>
      <c r="MPW94" s="1"/>
      <c r="MPX94" s="1"/>
      <c r="MPY94" s="1"/>
      <c r="MPZ94" s="1"/>
      <c r="MQA94" s="1"/>
      <c r="MQB94" s="1"/>
      <c r="MQC94" s="1"/>
      <c r="MQD94" s="1"/>
      <c r="MQE94" s="1"/>
      <c r="MQF94" s="1"/>
      <c r="MQG94" s="1"/>
      <c r="MQH94" s="1"/>
      <c r="MQI94" s="1"/>
      <c r="MQJ94" s="1"/>
      <c r="MQK94" s="1"/>
      <c r="MQL94" s="1"/>
      <c r="MQM94" s="1"/>
      <c r="MQN94" s="1"/>
      <c r="MQO94" s="1"/>
      <c r="MQP94" s="1"/>
      <c r="MQQ94" s="1"/>
      <c r="MQR94" s="1"/>
      <c r="MQS94" s="1"/>
      <c r="MQT94" s="1"/>
      <c r="MQU94" s="1"/>
      <c r="MQV94" s="1"/>
      <c r="MQW94" s="1"/>
      <c r="MQX94" s="1"/>
      <c r="MQY94" s="1"/>
      <c r="MQZ94" s="1"/>
      <c r="MRA94" s="1"/>
      <c r="MRB94" s="1"/>
      <c r="MRC94" s="1"/>
      <c r="MRD94" s="1"/>
      <c r="MRE94" s="1"/>
      <c r="MRF94" s="1"/>
      <c r="MRG94" s="1"/>
      <c r="MRH94" s="1"/>
      <c r="MRI94" s="1"/>
      <c r="MRJ94" s="1"/>
      <c r="MRK94" s="1"/>
      <c r="MRL94" s="1"/>
      <c r="MRM94" s="1"/>
      <c r="MRN94" s="1"/>
      <c r="MRO94" s="1"/>
      <c r="MRP94" s="1"/>
      <c r="MRQ94" s="1"/>
      <c r="MRR94" s="1"/>
      <c r="MRS94" s="1"/>
      <c r="MRT94" s="1"/>
      <c r="MRU94" s="1"/>
      <c r="MRV94" s="1"/>
      <c r="MRW94" s="1"/>
      <c r="MRX94" s="1"/>
      <c r="MRY94" s="1"/>
      <c r="MRZ94" s="1"/>
      <c r="MSA94" s="1"/>
      <c r="MSB94" s="1"/>
      <c r="MSC94" s="1"/>
      <c r="MSD94" s="1"/>
      <c r="MSE94" s="1"/>
      <c r="MSF94" s="1"/>
      <c r="MSG94" s="1"/>
      <c r="MSH94" s="1"/>
      <c r="MSI94" s="1"/>
      <c r="MSJ94" s="1"/>
      <c r="MSK94" s="1"/>
      <c r="MSL94" s="1"/>
      <c r="MSM94" s="1"/>
      <c r="MSN94" s="1"/>
      <c r="MSO94" s="1"/>
      <c r="MSP94" s="1"/>
      <c r="MSQ94" s="1"/>
      <c r="MSR94" s="1"/>
      <c r="MSS94" s="1"/>
      <c r="MST94" s="1"/>
      <c r="MSU94" s="1"/>
      <c r="MSV94" s="1"/>
      <c r="MSW94" s="1"/>
      <c r="MSX94" s="1"/>
      <c r="MSY94" s="1"/>
      <c r="MSZ94" s="1"/>
      <c r="MTA94" s="1"/>
      <c r="MTB94" s="1"/>
      <c r="MTC94" s="1"/>
      <c r="MTD94" s="1"/>
      <c r="MTE94" s="1"/>
      <c r="MTF94" s="1"/>
      <c r="MTG94" s="1"/>
      <c r="MTH94" s="1"/>
      <c r="MTI94" s="1"/>
      <c r="MTJ94" s="1"/>
      <c r="MTK94" s="1"/>
      <c r="MTL94" s="1"/>
      <c r="MTM94" s="1"/>
      <c r="MTN94" s="1"/>
      <c r="MTO94" s="1"/>
      <c r="MTP94" s="1"/>
      <c r="MTQ94" s="1"/>
      <c r="MTR94" s="1"/>
      <c r="MTS94" s="1"/>
      <c r="MTT94" s="1"/>
      <c r="MTU94" s="1"/>
      <c r="MTV94" s="1"/>
      <c r="MTW94" s="1"/>
      <c r="MTX94" s="1"/>
      <c r="MTY94" s="1"/>
      <c r="MTZ94" s="1"/>
      <c r="MUA94" s="1"/>
      <c r="MUB94" s="1"/>
      <c r="MUC94" s="1"/>
      <c r="MUD94" s="1"/>
      <c r="MUE94" s="1"/>
      <c r="MUF94" s="1"/>
      <c r="MUG94" s="1"/>
      <c r="MUH94" s="1"/>
      <c r="MUI94" s="1"/>
      <c r="MUJ94" s="1"/>
      <c r="MUK94" s="1"/>
      <c r="MUL94" s="1"/>
      <c r="MUM94" s="1"/>
      <c r="MUN94" s="1"/>
      <c r="MUO94" s="1"/>
      <c r="MUP94" s="1"/>
      <c r="MUQ94" s="1"/>
      <c r="MUR94" s="1"/>
      <c r="MUS94" s="1"/>
      <c r="MUT94" s="1"/>
      <c r="MUU94" s="1"/>
      <c r="MUV94" s="1"/>
      <c r="MUW94" s="1"/>
      <c r="MUX94" s="1"/>
      <c r="MUY94" s="1"/>
      <c r="MUZ94" s="1"/>
      <c r="MVA94" s="1"/>
      <c r="MVB94" s="1"/>
      <c r="MVC94" s="1"/>
      <c r="MVD94" s="1"/>
      <c r="MVE94" s="1"/>
      <c r="MVF94" s="1"/>
      <c r="MVG94" s="1"/>
      <c r="MVH94" s="1"/>
      <c r="MVI94" s="1"/>
      <c r="MVJ94" s="1"/>
      <c r="MVK94" s="1"/>
      <c r="MVL94" s="1"/>
      <c r="MVM94" s="1"/>
      <c r="MVN94" s="1"/>
      <c r="MVO94" s="1"/>
      <c r="MVP94" s="1"/>
      <c r="MVQ94" s="1"/>
      <c r="MVR94" s="1"/>
      <c r="MVS94" s="1"/>
      <c r="MVT94" s="1"/>
      <c r="MVU94" s="1"/>
      <c r="MVV94" s="1"/>
      <c r="MVW94" s="1"/>
      <c r="MVX94" s="1"/>
      <c r="MVY94" s="1"/>
      <c r="MVZ94" s="1"/>
      <c r="MWA94" s="1"/>
      <c r="MWB94" s="1"/>
      <c r="MWC94" s="1"/>
      <c r="MWD94" s="1"/>
      <c r="MWE94" s="1"/>
      <c r="MWF94" s="1"/>
      <c r="MWG94" s="1"/>
      <c r="MWH94" s="1"/>
      <c r="MWI94" s="1"/>
      <c r="MWJ94" s="1"/>
      <c r="MWK94" s="1"/>
      <c r="MWL94" s="1"/>
      <c r="MWM94" s="1"/>
      <c r="MWN94" s="1"/>
      <c r="MWO94" s="1"/>
      <c r="MWP94" s="1"/>
      <c r="MWQ94" s="1"/>
      <c r="MWR94" s="1"/>
      <c r="MWS94" s="1"/>
      <c r="MWT94" s="1"/>
      <c r="MWU94" s="1"/>
      <c r="MWV94" s="1"/>
      <c r="MWW94" s="1"/>
      <c r="MWX94" s="1"/>
      <c r="MWY94" s="1"/>
      <c r="MWZ94" s="1"/>
      <c r="MXA94" s="1"/>
      <c r="MXB94" s="1"/>
      <c r="MXC94" s="1"/>
      <c r="MXD94" s="1"/>
      <c r="MXE94" s="1"/>
      <c r="MXF94" s="1"/>
      <c r="MXG94" s="1"/>
      <c r="MXH94" s="1"/>
      <c r="MXI94" s="1"/>
      <c r="MXJ94" s="1"/>
      <c r="MXK94" s="1"/>
      <c r="MXL94" s="1"/>
      <c r="MXM94" s="1"/>
      <c r="MXN94" s="1"/>
      <c r="MXO94" s="1"/>
      <c r="MXP94" s="1"/>
      <c r="MXQ94" s="1"/>
      <c r="MXR94" s="1"/>
      <c r="MXS94" s="1"/>
      <c r="MXT94" s="1"/>
      <c r="MXU94" s="1"/>
      <c r="MXV94" s="1"/>
      <c r="MXW94" s="1"/>
      <c r="MXX94" s="1"/>
      <c r="MXY94" s="1"/>
      <c r="MXZ94" s="1"/>
      <c r="MYA94" s="1"/>
      <c r="MYB94" s="1"/>
      <c r="MYC94" s="1"/>
      <c r="MYD94" s="1"/>
      <c r="MYE94" s="1"/>
      <c r="MYF94" s="1"/>
      <c r="MYG94" s="1"/>
      <c r="MYH94" s="1"/>
      <c r="MYI94" s="1"/>
      <c r="MYJ94" s="1"/>
      <c r="MYK94" s="1"/>
      <c r="MYL94" s="1"/>
      <c r="MYM94" s="1"/>
      <c r="MYN94" s="1"/>
      <c r="MYO94" s="1"/>
      <c r="MYP94" s="1"/>
      <c r="MYQ94" s="1"/>
      <c r="MYR94" s="1"/>
      <c r="MYS94" s="1"/>
      <c r="MYT94" s="1"/>
      <c r="MYU94" s="1"/>
      <c r="MYV94" s="1"/>
      <c r="MYW94" s="1"/>
      <c r="MYX94" s="1"/>
      <c r="MYY94" s="1"/>
      <c r="MYZ94" s="1"/>
      <c r="MZA94" s="1"/>
      <c r="MZB94" s="1"/>
      <c r="MZC94" s="1"/>
      <c r="MZD94" s="1"/>
      <c r="MZE94" s="1"/>
      <c r="MZF94" s="1"/>
      <c r="MZG94" s="1"/>
      <c r="MZH94" s="1"/>
      <c r="MZI94" s="1"/>
      <c r="MZJ94" s="1"/>
      <c r="MZK94" s="1"/>
      <c r="MZL94" s="1"/>
      <c r="MZM94" s="1"/>
      <c r="MZN94" s="1"/>
      <c r="MZO94" s="1"/>
      <c r="MZP94" s="1"/>
      <c r="MZQ94" s="1"/>
      <c r="MZR94" s="1"/>
      <c r="MZS94" s="1"/>
      <c r="MZT94" s="1"/>
      <c r="MZU94" s="1"/>
      <c r="MZV94" s="1"/>
      <c r="MZW94" s="1"/>
      <c r="MZX94" s="1"/>
      <c r="MZY94" s="1"/>
      <c r="MZZ94" s="1"/>
      <c r="NAA94" s="1"/>
      <c r="NAB94" s="1"/>
      <c r="NAC94" s="1"/>
      <c r="NAD94" s="1"/>
      <c r="NAE94" s="1"/>
      <c r="NAF94" s="1"/>
      <c r="NAG94" s="1"/>
      <c r="NAH94" s="1"/>
      <c r="NAI94" s="1"/>
      <c r="NAJ94" s="1"/>
      <c r="NAK94" s="1"/>
      <c r="NAL94" s="1"/>
      <c r="NAM94" s="1"/>
      <c r="NAN94" s="1"/>
      <c r="NAO94" s="1"/>
      <c r="NAP94" s="1"/>
      <c r="NAQ94" s="1"/>
      <c r="NAR94" s="1"/>
      <c r="NAS94" s="1"/>
      <c r="NAT94" s="1"/>
      <c r="NAU94" s="1"/>
      <c r="NAV94" s="1"/>
      <c r="NAW94" s="1"/>
      <c r="NAX94" s="1"/>
      <c r="NAY94" s="1"/>
      <c r="NAZ94" s="1"/>
      <c r="NBA94" s="1"/>
      <c r="NBB94" s="1"/>
      <c r="NBC94" s="1"/>
      <c r="NBD94" s="1"/>
      <c r="NBE94" s="1"/>
      <c r="NBF94" s="1"/>
      <c r="NBG94" s="1"/>
      <c r="NBH94" s="1"/>
      <c r="NBI94" s="1"/>
      <c r="NBJ94" s="1"/>
      <c r="NBK94" s="1"/>
      <c r="NBL94" s="1"/>
      <c r="NBM94" s="1"/>
      <c r="NBN94" s="1"/>
      <c r="NBO94" s="1"/>
      <c r="NBP94" s="1"/>
      <c r="NBQ94" s="1"/>
      <c r="NBR94" s="1"/>
      <c r="NBS94" s="1"/>
      <c r="NBT94" s="1"/>
      <c r="NBU94" s="1"/>
      <c r="NBV94" s="1"/>
      <c r="NBW94" s="1"/>
      <c r="NBX94" s="1"/>
      <c r="NBY94" s="1"/>
      <c r="NBZ94" s="1"/>
      <c r="NCA94" s="1"/>
      <c r="NCB94" s="1"/>
      <c r="NCC94" s="1"/>
      <c r="NCD94" s="1"/>
      <c r="NCE94" s="1"/>
      <c r="NCF94" s="1"/>
      <c r="NCG94" s="1"/>
      <c r="NCH94" s="1"/>
      <c r="NCI94" s="1"/>
      <c r="NCJ94" s="1"/>
      <c r="NCK94" s="1"/>
      <c r="NCL94" s="1"/>
      <c r="NCM94" s="1"/>
      <c r="NCN94" s="1"/>
      <c r="NCO94" s="1"/>
      <c r="NCP94" s="1"/>
      <c r="NCQ94" s="1"/>
      <c r="NCR94" s="1"/>
      <c r="NCS94" s="1"/>
      <c r="NCT94" s="1"/>
      <c r="NCU94" s="1"/>
      <c r="NCV94" s="1"/>
      <c r="NCW94" s="1"/>
      <c r="NCX94" s="1"/>
      <c r="NCY94" s="1"/>
      <c r="NCZ94" s="1"/>
      <c r="NDA94" s="1"/>
      <c r="NDB94" s="1"/>
      <c r="NDC94" s="1"/>
      <c r="NDD94" s="1"/>
      <c r="NDE94" s="1"/>
      <c r="NDF94" s="1"/>
      <c r="NDG94" s="1"/>
      <c r="NDH94" s="1"/>
      <c r="NDI94" s="1"/>
      <c r="NDJ94" s="1"/>
      <c r="NDK94" s="1"/>
      <c r="NDL94" s="1"/>
      <c r="NDM94" s="1"/>
      <c r="NDN94" s="1"/>
      <c r="NDO94" s="1"/>
      <c r="NDP94" s="1"/>
      <c r="NDQ94" s="1"/>
      <c r="NDR94" s="1"/>
      <c r="NDS94" s="1"/>
      <c r="NDT94" s="1"/>
      <c r="NDU94" s="1"/>
      <c r="NDV94" s="1"/>
      <c r="NDW94" s="1"/>
      <c r="NDX94" s="1"/>
      <c r="NDY94" s="1"/>
      <c r="NDZ94" s="1"/>
      <c r="NEA94" s="1"/>
      <c r="NEB94" s="1"/>
      <c r="NEC94" s="1"/>
      <c r="NED94" s="1"/>
      <c r="NEE94" s="1"/>
      <c r="NEF94" s="1"/>
      <c r="NEG94" s="1"/>
      <c r="NEH94" s="1"/>
      <c r="NEI94" s="1"/>
      <c r="NEJ94" s="1"/>
      <c r="NEK94" s="1"/>
      <c r="NEL94" s="1"/>
      <c r="NEM94" s="1"/>
      <c r="NEN94" s="1"/>
      <c r="NEO94" s="1"/>
      <c r="NEP94" s="1"/>
      <c r="NEQ94" s="1"/>
      <c r="NER94" s="1"/>
      <c r="NES94" s="1"/>
      <c r="NET94" s="1"/>
      <c r="NEU94" s="1"/>
      <c r="NEV94" s="1"/>
      <c r="NEW94" s="1"/>
      <c r="NEX94" s="1"/>
      <c r="NEY94" s="1"/>
      <c r="NEZ94" s="1"/>
      <c r="NFA94" s="1"/>
      <c r="NFB94" s="1"/>
      <c r="NFC94" s="1"/>
      <c r="NFD94" s="1"/>
      <c r="NFE94" s="1"/>
      <c r="NFF94" s="1"/>
      <c r="NFG94" s="1"/>
      <c r="NFH94" s="1"/>
      <c r="NFI94" s="1"/>
      <c r="NFJ94" s="1"/>
      <c r="NFK94" s="1"/>
      <c r="NFL94" s="1"/>
      <c r="NFM94" s="1"/>
      <c r="NFN94" s="1"/>
      <c r="NFO94" s="1"/>
      <c r="NFP94" s="1"/>
      <c r="NFQ94" s="1"/>
      <c r="NFR94" s="1"/>
      <c r="NFS94" s="1"/>
      <c r="NFT94" s="1"/>
      <c r="NFU94" s="1"/>
      <c r="NFV94" s="1"/>
      <c r="NFW94" s="1"/>
      <c r="NFX94" s="1"/>
      <c r="NFY94" s="1"/>
      <c r="NFZ94" s="1"/>
      <c r="NGA94" s="1"/>
      <c r="NGB94" s="1"/>
      <c r="NGC94" s="1"/>
      <c r="NGD94" s="1"/>
      <c r="NGE94" s="1"/>
      <c r="NGF94" s="1"/>
      <c r="NGG94" s="1"/>
      <c r="NGH94" s="1"/>
      <c r="NGI94" s="1"/>
      <c r="NGJ94" s="1"/>
      <c r="NGK94" s="1"/>
      <c r="NGL94" s="1"/>
      <c r="NGM94" s="1"/>
      <c r="NGN94" s="1"/>
      <c r="NGO94" s="1"/>
      <c r="NGP94" s="1"/>
      <c r="NGQ94" s="1"/>
      <c r="NGR94" s="1"/>
      <c r="NGS94" s="1"/>
      <c r="NGT94" s="1"/>
      <c r="NGU94" s="1"/>
      <c r="NGV94" s="1"/>
      <c r="NGW94" s="1"/>
      <c r="NGX94" s="1"/>
      <c r="NGY94" s="1"/>
      <c r="NGZ94" s="1"/>
      <c r="NHA94" s="1"/>
      <c r="NHB94" s="1"/>
      <c r="NHC94" s="1"/>
      <c r="NHD94" s="1"/>
      <c r="NHE94" s="1"/>
      <c r="NHF94" s="1"/>
      <c r="NHG94" s="1"/>
      <c r="NHH94" s="1"/>
      <c r="NHI94" s="1"/>
      <c r="NHJ94" s="1"/>
      <c r="NHK94" s="1"/>
      <c r="NHL94" s="1"/>
      <c r="NHM94" s="1"/>
      <c r="NHN94" s="1"/>
      <c r="NHO94" s="1"/>
      <c r="NHP94" s="1"/>
      <c r="NHQ94" s="1"/>
      <c r="NHR94" s="1"/>
      <c r="NHS94" s="1"/>
      <c r="NHT94" s="1"/>
      <c r="NHU94" s="1"/>
      <c r="NHV94" s="1"/>
      <c r="NHW94" s="1"/>
      <c r="NHX94" s="1"/>
      <c r="NHY94" s="1"/>
      <c r="NHZ94" s="1"/>
      <c r="NIA94" s="1"/>
      <c r="NIB94" s="1"/>
      <c r="NIC94" s="1"/>
      <c r="NID94" s="1"/>
      <c r="NIE94" s="1"/>
      <c r="NIF94" s="1"/>
      <c r="NIG94" s="1"/>
      <c r="NIH94" s="1"/>
      <c r="NII94" s="1"/>
      <c r="NIJ94" s="1"/>
      <c r="NIK94" s="1"/>
      <c r="NIL94" s="1"/>
      <c r="NIM94" s="1"/>
      <c r="NIN94" s="1"/>
      <c r="NIO94" s="1"/>
      <c r="NIP94" s="1"/>
      <c r="NIQ94" s="1"/>
      <c r="NIR94" s="1"/>
      <c r="NIS94" s="1"/>
      <c r="NIT94" s="1"/>
      <c r="NIU94" s="1"/>
      <c r="NIV94" s="1"/>
      <c r="NIW94" s="1"/>
      <c r="NIX94" s="1"/>
      <c r="NIY94" s="1"/>
      <c r="NIZ94" s="1"/>
      <c r="NJA94" s="1"/>
      <c r="NJB94" s="1"/>
      <c r="NJC94" s="1"/>
      <c r="NJD94" s="1"/>
      <c r="NJE94" s="1"/>
      <c r="NJF94" s="1"/>
      <c r="NJG94" s="1"/>
      <c r="NJH94" s="1"/>
      <c r="NJI94" s="1"/>
      <c r="NJJ94" s="1"/>
      <c r="NJK94" s="1"/>
      <c r="NJL94" s="1"/>
      <c r="NJM94" s="1"/>
      <c r="NJN94" s="1"/>
      <c r="NJO94" s="1"/>
      <c r="NJP94" s="1"/>
      <c r="NJQ94" s="1"/>
      <c r="NJR94" s="1"/>
      <c r="NJS94" s="1"/>
      <c r="NJT94" s="1"/>
      <c r="NJU94" s="1"/>
      <c r="NJV94" s="1"/>
      <c r="NJW94" s="1"/>
      <c r="NJX94" s="1"/>
      <c r="NJY94" s="1"/>
      <c r="NJZ94" s="1"/>
      <c r="NKA94" s="1"/>
      <c r="NKB94" s="1"/>
      <c r="NKC94" s="1"/>
      <c r="NKD94" s="1"/>
      <c r="NKE94" s="1"/>
      <c r="NKF94" s="1"/>
      <c r="NKG94" s="1"/>
      <c r="NKH94" s="1"/>
      <c r="NKI94" s="1"/>
      <c r="NKJ94" s="1"/>
      <c r="NKK94" s="1"/>
      <c r="NKL94" s="1"/>
      <c r="NKM94" s="1"/>
      <c r="NKN94" s="1"/>
      <c r="NKO94" s="1"/>
      <c r="NKP94" s="1"/>
      <c r="NKQ94" s="1"/>
      <c r="NKR94" s="1"/>
      <c r="NKS94" s="1"/>
      <c r="NKT94" s="1"/>
      <c r="NKU94" s="1"/>
      <c r="NKV94" s="1"/>
      <c r="NKW94" s="1"/>
      <c r="NKX94" s="1"/>
      <c r="NKY94" s="1"/>
      <c r="NKZ94" s="1"/>
      <c r="NLA94" s="1"/>
      <c r="NLB94" s="1"/>
      <c r="NLC94" s="1"/>
      <c r="NLD94" s="1"/>
      <c r="NLE94" s="1"/>
      <c r="NLF94" s="1"/>
      <c r="NLG94" s="1"/>
      <c r="NLH94" s="1"/>
      <c r="NLI94" s="1"/>
      <c r="NLJ94" s="1"/>
      <c r="NLK94" s="1"/>
      <c r="NLL94" s="1"/>
      <c r="NLM94" s="1"/>
      <c r="NLN94" s="1"/>
      <c r="NLO94" s="1"/>
      <c r="NLP94" s="1"/>
      <c r="NLQ94" s="1"/>
      <c r="NLR94" s="1"/>
      <c r="NLS94" s="1"/>
      <c r="NLT94" s="1"/>
      <c r="NLU94" s="1"/>
      <c r="NLV94" s="1"/>
      <c r="NLW94" s="1"/>
      <c r="NLX94" s="1"/>
      <c r="NLY94" s="1"/>
      <c r="NLZ94" s="1"/>
      <c r="NMA94" s="1"/>
      <c r="NMB94" s="1"/>
      <c r="NMC94" s="1"/>
      <c r="NMD94" s="1"/>
      <c r="NME94" s="1"/>
      <c r="NMF94" s="1"/>
      <c r="NMG94" s="1"/>
      <c r="NMH94" s="1"/>
      <c r="NMI94" s="1"/>
      <c r="NMJ94" s="1"/>
      <c r="NMK94" s="1"/>
      <c r="NML94" s="1"/>
      <c r="NMM94" s="1"/>
      <c r="NMN94" s="1"/>
      <c r="NMO94" s="1"/>
      <c r="NMP94" s="1"/>
      <c r="NMQ94" s="1"/>
      <c r="NMR94" s="1"/>
      <c r="NMS94" s="1"/>
      <c r="NMT94" s="1"/>
      <c r="NMU94" s="1"/>
      <c r="NMV94" s="1"/>
      <c r="NMW94" s="1"/>
      <c r="NMX94" s="1"/>
      <c r="NMY94" s="1"/>
      <c r="NMZ94" s="1"/>
      <c r="NNA94" s="1"/>
      <c r="NNB94" s="1"/>
      <c r="NNC94" s="1"/>
      <c r="NND94" s="1"/>
      <c r="NNE94" s="1"/>
      <c r="NNF94" s="1"/>
      <c r="NNG94" s="1"/>
      <c r="NNH94" s="1"/>
      <c r="NNI94" s="1"/>
      <c r="NNJ94" s="1"/>
      <c r="NNK94" s="1"/>
      <c r="NNL94" s="1"/>
      <c r="NNM94" s="1"/>
      <c r="NNN94" s="1"/>
      <c r="NNO94" s="1"/>
      <c r="NNP94" s="1"/>
      <c r="NNQ94" s="1"/>
      <c r="NNR94" s="1"/>
      <c r="NNS94" s="1"/>
      <c r="NNT94" s="1"/>
      <c r="NNU94" s="1"/>
      <c r="NNV94" s="1"/>
      <c r="NNW94" s="1"/>
      <c r="NNX94" s="1"/>
      <c r="NNY94" s="1"/>
      <c r="NNZ94" s="1"/>
      <c r="NOA94" s="1"/>
      <c r="NOB94" s="1"/>
      <c r="NOC94" s="1"/>
      <c r="NOD94" s="1"/>
      <c r="NOE94" s="1"/>
      <c r="NOF94" s="1"/>
      <c r="NOG94" s="1"/>
      <c r="NOH94" s="1"/>
      <c r="NOI94" s="1"/>
      <c r="NOJ94" s="1"/>
      <c r="NOK94" s="1"/>
      <c r="NOL94" s="1"/>
      <c r="NOM94" s="1"/>
      <c r="NON94" s="1"/>
      <c r="NOO94" s="1"/>
      <c r="NOP94" s="1"/>
      <c r="NOQ94" s="1"/>
      <c r="NOR94" s="1"/>
      <c r="NOS94" s="1"/>
      <c r="NOT94" s="1"/>
      <c r="NOU94" s="1"/>
      <c r="NOV94" s="1"/>
      <c r="NOW94" s="1"/>
      <c r="NOX94" s="1"/>
      <c r="NOY94" s="1"/>
      <c r="NOZ94" s="1"/>
      <c r="NPA94" s="1"/>
      <c r="NPB94" s="1"/>
      <c r="NPC94" s="1"/>
      <c r="NPD94" s="1"/>
      <c r="NPE94" s="1"/>
      <c r="NPF94" s="1"/>
      <c r="NPG94" s="1"/>
      <c r="NPH94" s="1"/>
      <c r="NPI94" s="1"/>
      <c r="NPJ94" s="1"/>
      <c r="NPK94" s="1"/>
      <c r="NPL94" s="1"/>
      <c r="NPM94" s="1"/>
      <c r="NPN94" s="1"/>
      <c r="NPO94" s="1"/>
      <c r="NPP94" s="1"/>
      <c r="NPQ94" s="1"/>
      <c r="NPR94" s="1"/>
      <c r="NPS94" s="1"/>
      <c r="NPT94" s="1"/>
      <c r="NPU94" s="1"/>
      <c r="NPV94" s="1"/>
      <c r="NPW94" s="1"/>
      <c r="NPX94" s="1"/>
      <c r="NPY94" s="1"/>
      <c r="NPZ94" s="1"/>
      <c r="NQA94" s="1"/>
      <c r="NQB94" s="1"/>
      <c r="NQC94" s="1"/>
      <c r="NQD94" s="1"/>
      <c r="NQE94" s="1"/>
      <c r="NQF94" s="1"/>
      <c r="NQG94" s="1"/>
      <c r="NQH94" s="1"/>
      <c r="NQI94" s="1"/>
      <c r="NQJ94" s="1"/>
      <c r="NQK94" s="1"/>
      <c r="NQL94" s="1"/>
      <c r="NQM94" s="1"/>
      <c r="NQN94" s="1"/>
      <c r="NQO94" s="1"/>
      <c r="NQP94" s="1"/>
      <c r="NQQ94" s="1"/>
      <c r="NQR94" s="1"/>
      <c r="NQS94" s="1"/>
      <c r="NQT94" s="1"/>
      <c r="NQU94" s="1"/>
      <c r="NQV94" s="1"/>
      <c r="NQW94" s="1"/>
      <c r="NQX94" s="1"/>
      <c r="NQY94" s="1"/>
      <c r="NQZ94" s="1"/>
      <c r="NRA94" s="1"/>
      <c r="NRB94" s="1"/>
      <c r="NRC94" s="1"/>
      <c r="NRD94" s="1"/>
      <c r="NRE94" s="1"/>
      <c r="NRF94" s="1"/>
      <c r="NRG94" s="1"/>
      <c r="NRH94" s="1"/>
      <c r="NRI94" s="1"/>
      <c r="NRJ94" s="1"/>
      <c r="NRK94" s="1"/>
      <c r="NRL94" s="1"/>
      <c r="NRM94" s="1"/>
      <c r="NRN94" s="1"/>
      <c r="NRO94" s="1"/>
      <c r="NRP94" s="1"/>
      <c r="NRQ94" s="1"/>
      <c r="NRR94" s="1"/>
      <c r="NRS94" s="1"/>
      <c r="NRT94" s="1"/>
      <c r="NRU94" s="1"/>
      <c r="NRV94" s="1"/>
      <c r="NRW94" s="1"/>
      <c r="NRX94" s="1"/>
      <c r="NRY94" s="1"/>
      <c r="NRZ94" s="1"/>
      <c r="NSA94" s="1"/>
      <c r="NSB94" s="1"/>
      <c r="NSC94" s="1"/>
      <c r="NSD94" s="1"/>
      <c r="NSE94" s="1"/>
      <c r="NSF94" s="1"/>
      <c r="NSG94" s="1"/>
      <c r="NSH94" s="1"/>
      <c r="NSI94" s="1"/>
      <c r="NSJ94" s="1"/>
      <c r="NSK94" s="1"/>
      <c r="NSL94" s="1"/>
      <c r="NSM94" s="1"/>
      <c r="NSN94" s="1"/>
      <c r="NSO94" s="1"/>
      <c r="NSP94" s="1"/>
      <c r="NSQ94" s="1"/>
      <c r="NSR94" s="1"/>
      <c r="NSS94" s="1"/>
      <c r="NST94" s="1"/>
      <c r="NSU94" s="1"/>
      <c r="NSV94" s="1"/>
      <c r="NSW94" s="1"/>
      <c r="NSX94" s="1"/>
      <c r="NSY94" s="1"/>
      <c r="NSZ94" s="1"/>
      <c r="NTA94" s="1"/>
      <c r="NTB94" s="1"/>
      <c r="NTC94" s="1"/>
      <c r="NTD94" s="1"/>
      <c r="NTE94" s="1"/>
      <c r="NTF94" s="1"/>
      <c r="NTG94" s="1"/>
      <c r="NTH94" s="1"/>
      <c r="NTI94" s="1"/>
      <c r="NTJ94" s="1"/>
      <c r="NTK94" s="1"/>
      <c r="NTL94" s="1"/>
      <c r="NTM94" s="1"/>
      <c r="NTN94" s="1"/>
      <c r="NTO94" s="1"/>
      <c r="NTP94" s="1"/>
      <c r="NTQ94" s="1"/>
      <c r="NTR94" s="1"/>
      <c r="NTS94" s="1"/>
      <c r="NTT94" s="1"/>
      <c r="NTU94" s="1"/>
      <c r="NTV94" s="1"/>
      <c r="NTW94" s="1"/>
      <c r="NTX94" s="1"/>
      <c r="NTY94" s="1"/>
      <c r="NTZ94" s="1"/>
      <c r="NUA94" s="1"/>
      <c r="NUB94" s="1"/>
      <c r="NUC94" s="1"/>
      <c r="NUD94" s="1"/>
      <c r="NUE94" s="1"/>
      <c r="NUF94" s="1"/>
      <c r="NUG94" s="1"/>
      <c r="NUH94" s="1"/>
      <c r="NUI94" s="1"/>
      <c r="NUJ94" s="1"/>
      <c r="NUK94" s="1"/>
      <c r="NUL94" s="1"/>
      <c r="NUM94" s="1"/>
      <c r="NUN94" s="1"/>
      <c r="NUO94" s="1"/>
      <c r="NUP94" s="1"/>
      <c r="NUQ94" s="1"/>
      <c r="NUR94" s="1"/>
      <c r="NUS94" s="1"/>
      <c r="NUT94" s="1"/>
      <c r="NUU94" s="1"/>
      <c r="NUV94" s="1"/>
      <c r="NUW94" s="1"/>
      <c r="NUX94" s="1"/>
      <c r="NUY94" s="1"/>
      <c r="NUZ94" s="1"/>
      <c r="NVA94" s="1"/>
      <c r="NVB94" s="1"/>
      <c r="NVC94" s="1"/>
      <c r="NVD94" s="1"/>
      <c r="NVE94" s="1"/>
      <c r="NVF94" s="1"/>
      <c r="NVG94" s="1"/>
      <c r="NVH94" s="1"/>
      <c r="NVI94" s="1"/>
      <c r="NVJ94" s="1"/>
      <c r="NVK94" s="1"/>
      <c r="NVL94" s="1"/>
      <c r="NVM94" s="1"/>
      <c r="NVN94" s="1"/>
      <c r="NVO94" s="1"/>
      <c r="NVP94" s="1"/>
      <c r="NVQ94" s="1"/>
      <c r="NVR94" s="1"/>
      <c r="NVS94" s="1"/>
      <c r="NVT94" s="1"/>
      <c r="NVU94" s="1"/>
      <c r="NVV94" s="1"/>
      <c r="NVW94" s="1"/>
      <c r="NVX94" s="1"/>
      <c r="NVY94" s="1"/>
      <c r="NVZ94" s="1"/>
      <c r="NWA94" s="1"/>
      <c r="NWB94" s="1"/>
      <c r="NWC94" s="1"/>
      <c r="NWD94" s="1"/>
      <c r="NWE94" s="1"/>
      <c r="NWF94" s="1"/>
      <c r="NWG94" s="1"/>
      <c r="NWH94" s="1"/>
      <c r="NWI94" s="1"/>
      <c r="NWJ94" s="1"/>
      <c r="NWK94" s="1"/>
      <c r="NWL94" s="1"/>
      <c r="NWM94" s="1"/>
      <c r="NWN94" s="1"/>
      <c r="NWO94" s="1"/>
      <c r="NWP94" s="1"/>
      <c r="NWQ94" s="1"/>
      <c r="NWR94" s="1"/>
      <c r="NWS94" s="1"/>
      <c r="NWT94" s="1"/>
      <c r="NWU94" s="1"/>
      <c r="NWV94" s="1"/>
      <c r="NWW94" s="1"/>
      <c r="NWX94" s="1"/>
      <c r="NWY94" s="1"/>
      <c r="NWZ94" s="1"/>
      <c r="NXA94" s="1"/>
      <c r="NXB94" s="1"/>
      <c r="NXC94" s="1"/>
      <c r="NXD94" s="1"/>
      <c r="NXE94" s="1"/>
      <c r="NXF94" s="1"/>
      <c r="NXG94" s="1"/>
      <c r="NXH94" s="1"/>
      <c r="NXI94" s="1"/>
      <c r="NXJ94" s="1"/>
      <c r="NXK94" s="1"/>
      <c r="NXL94" s="1"/>
      <c r="NXM94" s="1"/>
      <c r="NXN94" s="1"/>
      <c r="NXO94" s="1"/>
      <c r="NXP94" s="1"/>
      <c r="NXQ94" s="1"/>
      <c r="NXR94" s="1"/>
      <c r="NXS94" s="1"/>
      <c r="NXT94" s="1"/>
      <c r="NXU94" s="1"/>
      <c r="NXV94" s="1"/>
      <c r="NXW94" s="1"/>
      <c r="NXX94" s="1"/>
      <c r="NXY94" s="1"/>
      <c r="NXZ94" s="1"/>
      <c r="NYA94" s="1"/>
      <c r="NYB94" s="1"/>
      <c r="NYC94" s="1"/>
      <c r="NYD94" s="1"/>
      <c r="NYE94" s="1"/>
      <c r="NYF94" s="1"/>
      <c r="NYG94" s="1"/>
      <c r="NYH94" s="1"/>
      <c r="NYI94" s="1"/>
      <c r="NYJ94" s="1"/>
      <c r="NYK94" s="1"/>
      <c r="NYL94" s="1"/>
      <c r="NYM94" s="1"/>
      <c r="NYN94" s="1"/>
      <c r="NYO94" s="1"/>
      <c r="NYP94" s="1"/>
      <c r="NYQ94" s="1"/>
      <c r="NYR94" s="1"/>
      <c r="NYS94" s="1"/>
      <c r="NYT94" s="1"/>
      <c r="NYU94" s="1"/>
      <c r="NYV94" s="1"/>
      <c r="NYW94" s="1"/>
      <c r="NYX94" s="1"/>
      <c r="NYY94" s="1"/>
      <c r="NYZ94" s="1"/>
      <c r="NZA94" s="1"/>
      <c r="NZB94" s="1"/>
      <c r="NZC94" s="1"/>
      <c r="NZD94" s="1"/>
      <c r="NZE94" s="1"/>
      <c r="NZF94" s="1"/>
      <c r="NZG94" s="1"/>
      <c r="NZH94" s="1"/>
      <c r="NZI94" s="1"/>
      <c r="NZJ94" s="1"/>
      <c r="NZK94" s="1"/>
      <c r="NZL94" s="1"/>
      <c r="NZM94" s="1"/>
      <c r="NZN94" s="1"/>
      <c r="NZO94" s="1"/>
      <c r="NZP94" s="1"/>
      <c r="NZQ94" s="1"/>
      <c r="NZR94" s="1"/>
      <c r="NZS94" s="1"/>
      <c r="NZT94" s="1"/>
      <c r="NZU94" s="1"/>
      <c r="NZV94" s="1"/>
      <c r="NZW94" s="1"/>
      <c r="NZX94" s="1"/>
      <c r="NZY94" s="1"/>
      <c r="NZZ94" s="1"/>
      <c r="OAA94" s="1"/>
      <c r="OAB94" s="1"/>
      <c r="OAC94" s="1"/>
      <c r="OAD94" s="1"/>
      <c r="OAE94" s="1"/>
      <c r="OAF94" s="1"/>
      <c r="OAG94" s="1"/>
      <c r="OAH94" s="1"/>
      <c r="OAI94" s="1"/>
      <c r="OAJ94" s="1"/>
      <c r="OAK94" s="1"/>
      <c r="OAL94" s="1"/>
      <c r="OAM94" s="1"/>
      <c r="OAN94" s="1"/>
      <c r="OAO94" s="1"/>
      <c r="OAP94" s="1"/>
      <c r="OAQ94" s="1"/>
      <c r="OAR94" s="1"/>
      <c r="OAS94" s="1"/>
      <c r="OAT94" s="1"/>
      <c r="OAU94" s="1"/>
      <c r="OAV94" s="1"/>
      <c r="OAW94" s="1"/>
      <c r="OAX94" s="1"/>
      <c r="OAY94" s="1"/>
      <c r="OAZ94" s="1"/>
      <c r="OBA94" s="1"/>
      <c r="OBB94" s="1"/>
      <c r="OBC94" s="1"/>
      <c r="OBD94" s="1"/>
      <c r="OBE94" s="1"/>
      <c r="OBF94" s="1"/>
      <c r="OBG94" s="1"/>
      <c r="OBH94" s="1"/>
      <c r="OBI94" s="1"/>
      <c r="OBJ94" s="1"/>
      <c r="OBK94" s="1"/>
      <c r="OBL94" s="1"/>
      <c r="OBM94" s="1"/>
      <c r="OBN94" s="1"/>
      <c r="OBO94" s="1"/>
      <c r="OBP94" s="1"/>
      <c r="OBQ94" s="1"/>
      <c r="OBR94" s="1"/>
      <c r="OBS94" s="1"/>
      <c r="OBT94" s="1"/>
      <c r="OBU94" s="1"/>
      <c r="OBV94" s="1"/>
      <c r="OBW94" s="1"/>
      <c r="OBX94" s="1"/>
      <c r="OBY94" s="1"/>
      <c r="OBZ94" s="1"/>
      <c r="OCA94" s="1"/>
      <c r="OCB94" s="1"/>
      <c r="OCC94" s="1"/>
      <c r="OCD94" s="1"/>
      <c r="OCE94" s="1"/>
      <c r="OCF94" s="1"/>
      <c r="OCG94" s="1"/>
      <c r="OCH94" s="1"/>
      <c r="OCI94" s="1"/>
      <c r="OCJ94" s="1"/>
      <c r="OCK94" s="1"/>
      <c r="OCL94" s="1"/>
      <c r="OCM94" s="1"/>
      <c r="OCN94" s="1"/>
      <c r="OCO94" s="1"/>
      <c r="OCP94" s="1"/>
      <c r="OCQ94" s="1"/>
      <c r="OCR94" s="1"/>
      <c r="OCS94" s="1"/>
      <c r="OCT94" s="1"/>
      <c r="OCU94" s="1"/>
      <c r="OCV94" s="1"/>
      <c r="OCW94" s="1"/>
      <c r="OCX94" s="1"/>
      <c r="OCY94" s="1"/>
      <c r="OCZ94" s="1"/>
      <c r="ODA94" s="1"/>
      <c r="ODB94" s="1"/>
      <c r="ODC94" s="1"/>
      <c r="ODD94" s="1"/>
      <c r="ODE94" s="1"/>
      <c r="ODF94" s="1"/>
      <c r="ODG94" s="1"/>
      <c r="ODH94" s="1"/>
      <c r="ODI94" s="1"/>
      <c r="ODJ94" s="1"/>
      <c r="ODK94" s="1"/>
      <c r="ODL94" s="1"/>
      <c r="ODM94" s="1"/>
      <c r="ODN94" s="1"/>
      <c r="ODO94" s="1"/>
      <c r="ODP94" s="1"/>
      <c r="ODQ94" s="1"/>
      <c r="ODR94" s="1"/>
      <c r="ODS94" s="1"/>
      <c r="ODT94" s="1"/>
      <c r="ODU94" s="1"/>
      <c r="ODV94" s="1"/>
      <c r="ODW94" s="1"/>
      <c r="ODX94" s="1"/>
      <c r="ODY94" s="1"/>
      <c r="ODZ94" s="1"/>
      <c r="OEA94" s="1"/>
      <c r="OEB94" s="1"/>
      <c r="OEC94" s="1"/>
      <c r="OED94" s="1"/>
      <c r="OEE94" s="1"/>
      <c r="OEF94" s="1"/>
      <c r="OEG94" s="1"/>
      <c r="OEH94" s="1"/>
      <c r="OEI94" s="1"/>
      <c r="OEJ94" s="1"/>
      <c r="OEK94" s="1"/>
      <c r="OEL94" s="1"/>
      <c r="OEM94" s="1"/>
      <c r="OEN94" s="1"/>
      <c r="OEO94" s="1"/>
      <c r="OEP94" s="1"/>
      <c r="OEQ94" s="1"/>
      <c r="OER94" s="1"/>
      <c r="OES94" s="1"/>
      <c r="OET94" s="1"/>
      <c r="OEU94" s="1"/>
      <c r="OEV94" s="1"/>
      <c r="OEW94" s="1"/>
      <c r="OEX94" s="1"/>
      <c r="OEY94" s="1"/>
      <c r="OEZ94" s="1"/>
      <c r="OFA94" s="1"/>
      <c r="OFB94" s="1"/>
      <c r="OFC94" s="1"/>
      <c r="OFD94" s="1"/>
      <c r="OFE94" s="1"/>
      <c r="OFF94" s="1"/>
      <c r="OFG94" s="1"/>
      <c r="OFH94" s="1"/>
      <c r="OFI94" s="1"/>
      <c r="OFJ94" s="1"/>
      <c r="OFK94" s="1"/>
      <c r="OFL94" s="1"/>
      <c r="OFM94" s="1"/>
      <c r="OFN94" s="1"/>
      <c r="OFO94" s="1"/>
      <c r="OFP94" s="1"/>
      <c r="OFQ94" s="1"/>
      <c r="OFR94" s="1"/>
      <c r="OFS94" s="1"/>
      <c r="OFT94" s="1"/>
      <c r="OFU94" s="1"/>
      <c r="OFV94" s="1"/>
      <c r="OFW94" s="1"/>
      <c r="OFX94" s="1"/>
      <c r="OFY94" s="1"/>
      <c r="OFZ94" s="1"/>
      <c r="OGA94" s="1"/>
      <c r="OGB94" s="1"/>
      <c r="OGC94" s="1"/>
      <c r="OGD94" s="1"/>
      <c r="OGE94" s="1"/>
      <c r="OGF94" s="1"/>
      <c r="OGG94" s="1"/>
      <c r="OGH94" s="1"/>
      <c r="OGI94" s="1"/>
      <c r="OGJ94" s="1"/>
      <c r="OGK94" s="1"/>
      <c r="OGL94" s="1"/>
      <c r="OGM94" s="1"/>
      <c r="OGN94" s="1"/>
      <c r="OGO94" s="1"/>
      <c r="OGP94" s="1"/>
      <c r="OGQ94" s="1"/>
      <c r="OGR94" s="1"/>
      <c r="OGS94" s="1"/>
      <c r="OGT94" s="1"/>
      <c r="OGU94" s="1"/>
      <c r="OGV94" s="1"/>
      <c r="OGW94" s="1"/>
      <c r="OGX94" s="1"/>
      <c r="OGY94" s="1"/>
      <c r="OGZ94" s="1"/>
      <c r="OHA94" s="1"/>
      <c r="OHB94" s="1"/>
      <c r="OHC94" s="1"/>
      <c r="OHD94" s="1"/>
      <c r="OHE94" s="1"/>
      <c r="OHF94" s="1"/>
      <c r="OHG94" s="1"/>
      <c r="OHH94" s="1"/>
      <c r="OHI94" s="1"/>
      <c r="OHJ94" s="1"/>
      <c r="OHK94" s="1"/>
      <c r="OHL94" s="1"/>
      <c r="OHM94" s="1"/>
      <c r="OHN94" s="1"/>
      <c r="OHO94" s="1"/>
      <c r="OHP94" s="1"/>
      <c r="OHQ94" s="1"/>
      <c r="OHR94" s="1"/>
      <c r="OHS94" s="1"/>
      <c r="OHT94" s="1"/>
      <c r="OHU94" s="1"/>
      <c r="OHV94" s="1"/>
      <c r="OHW94" s="1"/>
      <c r="OHX94" s="1"/>
      <c r="OHY94" s="1"/>
      <c r="OHZ94" s="1"/>
      <c r="OIA94" s="1"/>
      <c r="OIB94" s="1"/>
      <c r="OIC94" s="1"/>
      <c r="OID94" s="1"/>
      <c r="OIE94" s="1"/>
      <c r="OIF94" s="1"/>
      <c r="OIG94" s="1"/>
      <c r="OIH94" s="1"/>
      <c r="OII94" s="1"/>
      <c r="OIJ94" s="1"/>
      <c r="OIK94" s="1"/>
      <c r="OIL94" s="1"/>
      <c r="OIM94" s="1"/>
      <c r="OIN94" s="1"/>
      <c r="OIO94" s="1"/>
      <c r="OIP94" s="1"/>
      <c r="OIQ94" s="1"/>
      <c r="OIR94" s="1"/>
      <c r="OIS94" s="1"/>
      <c r="OIT94" s="1"/>
      <c r="OIU94" s="1"/>
      <c r="OIV94" s="1"/>
      <c r="OIW94" s="1"/>
      <c r="OIX94" s="1"/>
      <c r="OIY94" s="1"/>
      <c r="OIZ94" s="1"/>
      <c r="OJA94" s="1"/>
      <c r="OJB94" s="1"/>
      <c r="OJC94" s="1"/>
      <c r="OJD94" s="1"/>
      <c r="OJE94" s="1"/>
      <c r="OJF94" s="1"/>
      <c r="OJG94" s="1"/>
      <c r="OJH94" s="1"/>
      <c r="OJI94" s="1"/>
      <c r="OJJ94" s="1"/>
      <c r="OJK94" s="1"/>
      <c r="OJL94" s="1"/>
      <c r="OJM94" s="1"/>
      <c r="OJN94" s="1"/>
      <c r="OJO94" s="1"/>
      <c r="OJP94" s="1"/>
      <c r="OJQ94" s="1"/>
      <c r="OJR94" s="1"/>
      <c r="OJS94" s="1"/>
      <c r="OJT94" s="1"/>
      <c r="OJU94" s="1"/>
      <c r="OJV94" s="1"/>
      <c r="OJW94" s="1"/>
      <c r="OJX94" s="1"/>
      <c r="OJY94" s="1"/>
      <c r="OJZ94" s="1"/>
      <c r="OKA94" s="1"/>
      <c r="OKB94" s="1"/>
      <c r="OKC94" s="1"/>
      <c r="OKD94" s="1"/>
      <c r="OKE94" s="1"/>
      <c r="OKF94" s="1"/>
      <c r="OKG94" s="1"/>
      <c r="OKH94" s="1"/>
      <c r="OKI94" s="1"/>
      <c r="OKJ94" s="1"/>
      <c r="OKK94" s="1"/>
      <c r="OKL94" s="1"/>
      <c r="OKM94" s="1"/>
      <c r="OKN94" s="1"/>
      <c r="OKO94" s="1"/>
      <c r="OKP94" s="1"/>
      <c r="OKQ94" s="1"/>
      <c r="OKR94" s="1"/>
      <c r="OKS94" s="1"/>
      <c r="OKT94" s="1"/>
      <c r="OKU94" s="1"/>
      <c r="OKV94" s="1"/>
      <c r="OKW94" s="1"/>
      <c r="OKX94" s="1"/>
      <c r="OKY94" s="1"/>
      <c r="OKZ94" s="1"/>
      <c r="OLA94" s="1"/>
      <c r="OLB94" s="1"/>
      <c r="OLC94" s="1"/>
      <c r="OLD94" s="1"/>
      <c r="OLE94" s="1"/>
      <c r="OLF94" s="1"/>
      <c r="OLG94" s="1"/>
      <c r="OLH94" s="1"/>
      <c r="OLI94" s="1"/>
      <c r="OLJ94" s="1"/>
      <c r="OLK94" s="1"/>
      <c r="OLL94" s="1"/>
      <c r="OLM94" s="1"/>
      <c r="OLN94" s="1"/>
      <c r="OLO94" s="1"/>
      <c r="OLP94" s="1"/>
      <c r="OLQ94" s="1"/>
      <c r="OLR94" s="1"/>
      <c r="OLS94" s="1"/>
      <c r="OLT94" s="1"/>
      <c r="OLU94" s="1"/>
      <c r="OLV94" s="1"/>
      <c r="OLW94" s="1"/>
      <c r="OLX94" s="1"/>
      <c r="OLY94" s="1"/>
      <c r="OLZ94" s="1"/>
      <c r="OMA94" s="1"/>
      <c r="OMB94" s="1"/>
      <c r="OMC94" s="1"/>
      <c r="OMD94" s="1"/>
      <c r="OME94" s="1"/>
      <c r="OMF94" s="1"/>
      <c r="OMG94" s="1"/>
      <c r="OMH94" s="1"/>
      <c r="OMI94" s="1"/>
      <c r="OMJ94" s="1"/>
      <c r="OMK94" s="1"/>
      <c r="OML94" s="1"/>
      <c r="OMM94" s="1"/>
      <c r="OMN94" s="1"/>
      <c r="OMO94" s="1"/>
      <c r="OMP94" s="1"/>
      <c r="OMQ94" s="1"/>
      <c r="OMR94" s="1"/>
      <c r="OMS94" s="1"/>
      <c r="OMT94" s="1"/>
      <c r="OMU94" s="1"/>
      <c r="OMV94" s="1"/>
      <c r="OMW94" s="1"/>
      <c r="OMX94" s="1"/>
      <c r="OMY94" s="1"/>
      <c r="OMZ94" s="1"/>
      <c r="ONA94" s="1"/>
      <c r="ONB94" s="1"/>
      <c r="ONC94" s="1"/>
      <c r="OND94" s="1"/>
      <c r="ONE94" s="1"/>
      <c r="ONF94" s="1"/>
      <c r="ONG94" s="1"/>
      <c r="ONH94" s="1"/>
      <c r="ONI94" s="1"/>
      <c r="ONJ94" s="1"/>
      <c r="ONK94" s="1"/>
      <c r="ONL94" s="1"/>
      <c r="ONM94" s="1"/>
      <c r="ONN94" s="1"/>
      <c r="ONO94" s="1"/>
      <c r="ONP94" s="1"/>
      <c r="ONQ94" s="1"/>
      <c r="ONR94" s="1"/>
      <c r="ONS94" s="1"/>
      <c r="ONT94" s="1"/>
      <c r="ONU94" s="1"/>
      <c r="ONV94" s="1"/>
      <c r="ONW94" s="1"/>
      <c r="ONX94" s="1"/>
      <c r="ONY94" s="1"/>
      <c r="ONZ94" s="1"/>
      <c r="OOA94" s="1"/>
      <c r="OOB94" s="1"/>
      <c r="OOC94" s="1"/>
      <c r="OOD94" s="1"/>
      <c r="OOE94" s="1"/>
      <c r="OOF94" s="1"/>
      <c r="OOG94" s="1"/>
      <c r="OOH94" s="1"/>
      <c r="OOI94" s="1"/>
      <c r="OOJ94" s="1"/>
      <c r="OOK94" s="1"/>
      <c r="OOL94" s="1"/>
      <c r="OOM94" s="1"/>
      <c r="OON94" s="1"/>
      <c r="OOO94" s="1"/>
      <c r="OOP94" s="1"/>
      <c r="OOQ94" s="1"/>
      <c r="OOR94" s="1"/>
      <c r="OOS94" s="1"/>
      <c r="OOT94" s="1"/>
      <c r="OOU94" s="1"/>
      <c r="OOV94" s="1"/>
      <c r="OOW94" s="1"/>
      <c r="OOX94" s="1"/>
      <c r="OOY94" s="1"/>
      <c r="OOZ94" s="1"/>
      <c r="OPA94" s="1"/>
      <c r="OPB94" s="1"/>
      <c r="OPC94" s="1"/>
      <c r="OPD94" s="1"/>
      <c r="OPE94" s="1"/>
      <c r="OPF94" s="1"/>
      <c r="OPG94" s="1"/>
      <c r="OPH94" s="1"/>
      <c r="OPI94" s="1"/>
      <c r="OPJ94" s="1"/>
      <c r="OPK94" s="1"/>
      <c r="OPL94" s="1"/>
      <c r="OPM94" s="1"/>
      <c r="OPN94" s="1"/>
      <c r="OPO94" s="1"/>
      <c r="OPP94" s="1"/>
      <c r="OPQ94" s="1"/>
      <c r="OPR94" s="1"/>
      <c r="OPS94" s="1"/>
      <c r="OPT94" s="1"/>
      <c r="OPU94" s="1"/>
      <c r="OPV94" s="1"/>
      <c r="OPW94" s="1"/>
      <c r="OPX94" s="1"/>
      <c r="OPY94" s="1"/>
      <c r="OPZ94" s="1"/>
      <c r="OQA94" s="1"/>
      <c r="OQB94" s="1"/>
      <c r="OQC94" s="1"/>
      <c r="OQD94" s="1"/>
      <c r="OQE94" s="1"/>
      <c r="OQF94" s="1"/>
      <c r="OQG94" s="1"/>
      <c r="OQH94" s="1"/>
      <c r="OQI94" s="1"/>
      <c r="OQJ94" s="1"/>
      <c r="OQK94" s="1"/>
      <c r="OQL94" s="1"/>
      <c r="OQM94" s="1"/>
      <c r="OQN94" s="1"/>
      <c r="OQO94" s="1"/>
      <c r="OQP94" s="1"/>
      <c r="OQQ94" s="1"/>
      <c r="OQR94" s="1"/>
      <c r="OQS94" s="1"/>
      <c r="OQT94" s="1"/>
      <c r="OQU94" s="1"/>
      <c r="OQV94" s="1"/>
      <c r="OQW94" s="1"/>
      <c r="OQX94" s="1"/>
      <c r="OQY94" s="1"/>
      <c r="OQZ94" s="1"/>
      <c r="ORA94" s="1"/>
      <c r="ORB94" s="1"/>
      <c r="ORC94" s="1"/>
      <c r="ORD94" s="1"/>
      <c r="ORE94" s="1"/>
      <c r="ORF94" s="1"/>
      <c r="ORG94" s="1"/>
      <c r="ORH94" s="1"/>
      <c r="ORI94" s="1"/>
      <c r="ORJ94" s="1"/>
      <c r="ORK94" s="1"/>
      <c r="ORL94" s="1"/>
      <c r="ORM94" s="1"/>
      <c r="ORN94" s="1"/>
      <c r="ORO94" s="1"/>
      <c r="ORP94" s="1"/>
      <c r="ORQ94" s="1"/>
      <c r="ORR94" s="1"/>
      <c r="ORS94" s="1"/>
      <c r="ORT94" s="1"/>
      <c r="ORU94" s="1"/>
      <c r="ORV94" s="1"/>
      <c r="ORW94" s="1"/>
      <c r="ORX94" s="1"/>
      <c r="ORY94" s="1"/>
      <c r="ORZ94" s="1"/>
      <c r="OSA94" s="1"/>
      <c r="OSB94" s="1"/>
      <c r="OSC94" s="1"/>
      <c r="OSD94" s="1"/>
      <c r="OSE94" s="1"/>
      <c r="OSF94" s="1"/>
      <c r="OSG94" s="1"/>
      <c r="OSH94" s="1"/>
      <c r="OSI94" s="1"/>
      <c r="OSJ94" s="1"/>
      <c r="OSK94" s="1"/>
      <c r="OSL94" s="1"/>
      <c r="OSM94" s="1"/>
      <c r="OSN94" s="1"/>
      <c r="OSO94" s="1"/>
      <c r="OSP94" s="1"/>
      <c r="OSQ94" s="1"/>
      <c r="OSR94" s="1"/>
      <c r="OSS94" s="1"/>
      <c r="OST94" s="1"/>
      <c r="OSU94" s="1"/>
      <c r="OSV94" s="1"/>
      <c r="OSW94" s="1"/>
      <c r="OSX94" s="1"/>
      <c r="OSY94" s="1"/>
      <c r="OSZ94" s="1"/>
      <c r="OTA94" s="1"/>
      <c r="OTB94" s="1"/>
      <c r="OTC94" s="1"/>
      <c r="OTD94" s="1"/>
      <c r="OTE94" s="1"/>
      <c r="OTF94" s="1"/>
      <c r="OTG94" s="1"/>
      <c r="OTH94" s="1"/>
      <c r="OTI94" s="1"/>
      <c r="OTJ94" s="1"/>
      <c r="OTK94" s="1"/>
      <c r="OTL94" s="1"/>
      <c r="OTM94" s="1"/>
      <c r="OTN94" s="1"/>
      <c r="OTO94" s="1"/>
      <c r="OTP94" s="1"/>
      <c r="OTQ94" s="1"/>
      <c r="OTR94" s="1"/>
      <c r="OTS94" s="1"/>
      <c r="OTT94" s="1"/>
      <c r="OTU94" s="1"/>
      <c r="OTV94" s="1"/>
      <c r="OTW94" s="1"/>
      <c r="OTX94" s="1"/>
      <c r="OTY94" s="1"/>
      <c r="OTZ94" s="1"/>
      <c r="OUA94" s="1"/>
      <c r="OUB94" s="1"/>
      <c r="OUC94" s="1"/>
      <c r="OUD94" s="1"/>
      <c r="OUE94" s="1"/>
      <c r="OUF94" s="1"/>
      <c r="OUG94" s="1"/>
      <c r="OUH94" s="1"/>
      <c r="OUI94" s="1"/>
      <c r="OUJ94" s="1"/>
      <c r="OUK94" s="1"/>
      <c r="OUL94" s="1"/>
      <c r="OUM94" s="1"/>
      <c r="OUN94" s="1"/>
      <c r="OUO94" s="1"/>
      <c r="OUP94" s="1"/>
      <c r="OUQ94" s="1"/>
      <c r="OUR94" s="1"/>
      <c r="OUS94" s="1"/>
      <c r="OUT94" s="1"/>
      <c r="OUU94" s="1"/>
      <c r="OUV94" s="1"/>
      <c r="OUW94" s="1"/>
      <c r="OUX94" s="1"/>
      <c r="OUY94" s="1"/>
      <c r="OUZ94" s="1"/>
      <c r="OVA94" s="1"/>
      <c r="OVB94" s="1"/>
      <c r="OVC94" s="1"/>
      <c r="OVD94" s="1"/>
      <c r="OVE94" s="1"/>
      <c r="OVF94" s="1"/>
      <c r="OVG94" s="1"/>
      <c r="OVH94" s="1"/>
      <c r="OVI94" s="1"/>
      <c r="OVJ94" s="1"/>
      <c r="OVK94" s="1"/>
      <c r="OVL94" s="1"/>
      <c r="OVM94" s="1"/>
      <c r="OVN94" s="1"/>
      <c r="OVO94" s="1"/>
      <c r="OVP94" s="1"/>
      <c r="OVQ94" s="1"/>
      <c r="OVR94" s="1"/>
      <c r="OVS94" s="1"/>
      <c r="OVT94" s="1"/>
      <c r="OVU94" s="1"/>
      <c r="OVV94" s="1"/>
      <c r="OVW94" s="1"/>
      <c r="OVX94" s="1"/>
      <c r="OVY94" s="1"/>
      <c r="OVZ94" s="1"/>
      <c r="OWA94" s="1"/>
      <c r="OWB94" s="1"/>
      <c r="OWC94" s="1"/>
      <c r="OWD94" s="1"/>
      <c r="OWE94" s="1"/>
      <c r="OWF94" s="1"/>
      <c r="OWG94" s="1"/>
      <c r="OWH94" s="1"/>
      <c r="OWI94" s="1"/>
      <c r="OWJ94" s="1"/>
      <c r="OWK94" s="1"/>
      <c r="OWL94" s="1"/>
      <c r="OWM94" s="1"/>
      <c r="OWN94" s="1"/>
      <c r="OWO94" s="1"/>
      <c r="OWP94" s="1"/>
      <c r="OWQ94" s="1"/>
      <c r="OWR94" s="1"/>
      <c r="OWS94" s="1"/>
      <c r="OWT94" s="1"/>
      <c r="OWU94" s="1"/>
      <c r="OWV94" s="1"/>
      <c r="OWW94" s="1"/>
      <c r="OWX94" s="1"/>
      <c r="OWY94" s="1"/>
      <c r="OWZ94" s="1"/>
      <c r="OXA94" s="1"/>
      <c r="OXB94" s="1"/>
      <c r="OXC94" s="1"/>
      <c r="OXD94" s="1"/>
      <c r="OXE94" s="1"/>
      <c r="OXF94" s="1"/>
      <c r="OXG94" s="1"/>
      <c r="OXH94" s="1"/>
      <c r="OXI94" s="1"/>
      <c r="OXJ94" s="1"/>
      <c r="OXK94" s="1"/>
      <c r="OXL94" s="1"/>
      <c r="OXM94" s="1"/>
      <c r="OXN94" s="1"/>
      <c r="OXO94" s="1"/>
      <c r="OXP94" s="1"/>
      <c r="OXQ94" s="1"/>
      <c r="OXR94" s="1"/>
      <c r="OXS94" s="1"/>
      <c r="OXT94" s="1"/>
      <c r="OXU94" s="1"/>
      <c r="OXV94" s="1"/>
      <c r="OXW94" s="1"/>
      <c r="OXX94" s="1"/>
      <c r="OXY94" s="1"/>
      <c r="OXZ94" s="1"/>
      <c r="OYA94" s="1"/>
      <c r="OYB94" s="1"/>
      <c r="OYC94" s="1"/>
      <c r="OYD94" s="1"/>
      <c r="OYE94" s="1"/>
      <c r="OYF94" s="1"/>
      <c r="OYG94" s="1"/>
      <c r="OYH94" s="1"/>
      <c r="OYI94" s="1"/>
      <c r="OYJ94" s="1"/>
      <c r="OYK94" s="1"/>
      <c r="OYL94" s="1"/>
      <c r="OYM94" s="1"/>
      <c r="OYN94" s="1"/>
      <c r="OYO94" s="1"/>
      <c r="OYP94" s="1"/>
      <c r="OYQ94" s="1"/>
      <c r="OYR94" s="1"/>
      <c r="OYS94" s="1"/>
      <c r="OYT94" s="1"/>
      <c r="OYU94" s="1"/>
      <c r="OYV94" s="1"/>
      <c r="OYW94" s="1"/>
      <c r="OYX94" s="1"/>
      <c r="OYY94" s="1"/>
      <c r="OYZ94" s="1"/>
      <c r="OZA94" s="1"/>
      <c r="OZB94" s="1"/>
      <c r="OZC94" s="1"/>
      <c r="OZD94" s="1"/>
      <c r="OZE94" s="1"/>
      <c r="OZF94" s="1"/>
      <c r="OZG94" s="1"/>
      <c r="OZH94" s="1"/>
      <c r="OZI94" s="1"/>
      <c r="OZJ94" s="1"/>
      <c r="OZK94" s="1"/>
      <c r="OZL94" s="1"/>
      <c r="OZM94" s="1"/>
      <c r="OZN94" s="1"/>
      <c r="OZO94" s="1"/>
      <c r="OZP94" s="1"/>
      <c r="OZQ94" s="1"/>
      <c r="OZR94" s="1"/>
      <c r="OZS94" s="1"/>
      <c r="OZT94" s="1"/>
      <c r="OZU94" s="1"/>
      <c r="OZV94" s="1"/>
      <c r="OZW94" s="1"/>
      <c r="OZX94" s="1"/>
      <c r="OZY94" s="1"/>
      <c r="OZZ94" s="1"/>
      <c r="PAA94" s="1"/>
      <c r="PAB94" s="1"/>
      <c r="PAC94" s="1"/>
      <c r="PAD94" s="1"/>
      <c r="PAE94" s="1"/>
      <c r="PAF94" s="1"/>
      <c r="PAG94" s="1"/>
      <c r="PAH94" s="1"/>
      <c r="PAI94" s="1"/>
      <c r="PAJ94" s="1"/>
      <c r="PAK94" s="1"/>
      <c r="PAL94" s="1"/>
      <c r="PAM94" s="1"/>
      <c r="PAN94" s="1"/>
      <c r="PAO94" s="1"/>
      <c r="PAP94" s="1"/>
      <c r="PAQ94" s="1"/>
      <c r="PAR94" s="1"/>
      <c r="PAS94" s="1"/>
      <c r="PAT94" s="1"/>
      <c r="PAU94" s="1"/>
      <c r="PAV94" s="1"/>
      <c r="PAW94" s="1"/>
      <c r="PAX94" s="1"/>
      <c r="PAY94" s="1"/>
      <c r="PAZ94" s="1"/>
      <c r="PBA94" s="1"/>
      <c r="PBB94" s="1"/>
      <c r="PBC94" s="1"/>
      <c r="PBD94" s="1"/>
      <c r="PBE94" s="1"/>
      <c r="PBF94" s="1"/>
      <c r="PBG94" s="1"/>
      <c r="PBH94" s="1"/>
      <c r="PBI94" s="1"/>
      <c r="PBJ94" s="1"/>
      <c r="PBK94" s="1"/>
      <c r="PBL94" s="1"/>
      <c r="PBM94" s="1"/>
      <c r="PBN94" s="1"/>
      <c r="PBO94" s="1"/>
      <c r="PBP94" s="1"/>
      <c r="PBQ94" s="1"/>
      <c r="PBR94" s="1"/>
      <c r="PBS94" s="1"/>
      <c r="PBT94" s="1"/>
      <c r="PBU94" s="1"/>
      <c r="PBV94" s="1"/>
      <c r="PBW94" s="1"/>
      <c r="PBX94" s="1"/>
      <c r="PBY94" s="1"/>
      <c r="PBZ94" s="1"/>
      <c r="PCA94" s="1"/>
      <c r="PCB94" s="1"/>
      <c r="PCC94" s="1"/>
      <c r="PCD94" s="1"/>
      <c r="PCE94" s="1"/>
      <c r="PCF94" s="1"/>
      <c r="PCG94" s="1"/>
      <c r="PCH94" s="1"/>
      <c r="PCI94" s="1"/>
      <c r="PCJ94" s="1"/>
      <c r="PCK94" s="1"/>
      <c r="PCL94" s="1"/>
      <c r="PCM94" s="1"/>
      <c r="PCN94" s="1"/>
      <c r="PCO94" s="1"/>
      <c r="PCP94" s="1"/>
      <c r="PCQ94" s="1"/>
      <c r="PCR94" s="1"/>
      <c r="PCS94" s="1"/>
      <c r="PCT94" s="1"/>
      <c r="PCU94" s="1"/>
      <c r="PCV94" s="1"/>
      <c r="PCW94" s="1"/>
      <c r="PCX94" s="1"/>
      <c r="PCY94" s="1"/>
      <c r="PCZ94" s="1"/>
      <c r="PDA94" s="1"/>
      <c r="PDB94" s="1"/>
      <c r="PDC94" s="1"/>
      <c r="PDD94" s="1"/>
      <c r="PDE94" s="1"/>
      <c r="PDF94" s="1"/>
      <c r="PDG94" s="1"/>
      <c r="PDH94" s="1"/>
      <c r="PDI94" s="1"/>
      <c r="PDJ94" s="1"/>
      <c r="PDK94" s="1"/>
      <c r="PDL94" s="1"/>
      <c r="PDM94" s="1"/>
      <c r="PDN94" s="1"/>
      <c r="PDO94" s="1"/>
      <c r="PDP94" s="1"/>
      <c r="PDQ94" s="1"/>
      <c r="PDR94" s="1"/>
      <c r="PDS94" s="1"/>
      <c r="PDT94" s="1"/>
      <c r="PDU94" s="1"/>
      <c r="PDV94" s="1"/>
      <c r="PDW94" s="1"/>
      <c r="PDX94" s="1"/>
      <c r="PDY94" s="1"/>
      <c r="PDZ94" s="1"/>
      <c r="PEA94" s="1"/>
      <c r="PEB94" s="1"/>
      <c r="PEC94" s="1"/>
      <c r="PED94" s="1"/>
      <c r="PEE94" s="1"/>
      <c r="PEF94" s="1"/>
      <c r="PEG94" s="1"/>
      <c r="PEH94" s="1"/>
      <c r="PEI94" s="1"/>
      <c r="PEJ94" s="1"/>
      <c r="PEK94" s="1"/>
      <c r="PEL94" s="1"/>
      <c r="PEM94" s="1"/>
      <c r="PEN94" s="1"/>
      <c r="PEO94" s="1"/>
      <c r="PEP94" s="1"/>
      <c r="PEQ94" s="1"/>
      <c r="PER94" s="1"/>
      <c r="PES94" s="1"/>
      <c r="PET94" s="1"/>
      <c r="PEU94" s="1"/>
      <c r="PEV94" s="1"/>
      <c r="PEW94" s="1"/>
      <c r="PEX94" s="1"/>
      <c r="PEY94" s="1"/>
      <c r="PEZ94" s="1"/>
      <c r="PFA94" s="1"/>
      <c r="PFB94" s="1"/>
      <c r="PFC94" s="1"/>
      <c r="PFD94" s="1"/>
      <c r="PFE94" s="1"/>
      <c r="PFF94" s="1"/>
      <c r="PFG94" s="1"/>
      <c r="PFH94" s="1"/>
      <c r="PFI94" s="1"/>
      <c r="PFJ94" s="1"/>
      <c r="PFK94" s="1"/>
      <c r="PFL94" s="1"/>
      <c r="PFM94" s="1"/>
      <c r="PFN94" s="1"/>
      <c r="PFO94" s="1"/>
      <c r="PFP94" s="1"/>
      <c r="PFQ94" s="1"/>
      <c r="PFR94" s="1"/>
      <c r="PFS94" s="1"/>
      <c r="PFT94" s="1"/>
      <c r="PFU94" s="1"/>
      <c r="PFV94" s="1"/>
      <c r="PFW94" s="1"/>
      <c r="PFX94" s="1"/>
      <c r="PFY94" s="1"/>
      <c r="PFZ94" s="1"/>
      <c r="PGA94" s="1"/>
      <c r="PGB94" s="1"/>
      <c r="PGC94" s="1"/>
      <c r="PGD94" s="1"/>
      <c r="PGE94" s="1"/>
      <c r="PGF94" s="1"/>
      <c r="PGG94" s="1"/>
      <c r="PGH94" s="1"/>
      <c r="PGI94" s="1"/>
      <c r="PGJ94" s="1"/>
      <c r="PGK94" s="1"/>
      <c r="PGL94" s="1"/>
      <c r="PGM94" s="1"/>
      <c r="PGN94" s="1"/>
      <c r="PGO94" s="1"/>
      <c r="PGP94" s="1"/>
      <c r="PGQ94" s="1"/>
      <c r="PGR94" s="1"/>
      <c r="PGS94" s="1"/>
      <c r="PGT94" s="1"/>
      <c r="PGU94" s="1"/>
      <c r="PGV94" s="1"/>
      <c r="PGW94" s="1"/>
      <c r="PGX94" s="1"/>
      <c r="PGY94" s="1"/>
      <c r="PGZ94" s="1"/>
      <c r="PHA94" s="1"/>
      <c r="PHB94" s="1"/>
      <c r="PHC94" s="1"/>
      <c r="PHD94" s="1"/>
      <c r="PHE94" s="1"/>
      <c r="PHF94" s="1"/>
      <c r="PHG94" s="1"/>
      <c r="PHH94" s="1"/>
      <c r="PHI94" s="1"/>
      <c r="PHJ94" s="1"/>
      <c r="PHK94" s="1"/>
      <c r="PHL94" s="1"/>
      <c r="PHM94" s="1"/>
      <c r="PHN94" s="1"/>
      <c r="PHO94" s="1"/>
      <c r="PHP94" s="1"/>
      <c r="PHQ94" s="1"/>
      <c r="PHR94" s="1"/>
      <c r="PHS94" s="1"/>
      <c r="PHT94" s="1"/>
      <c r="PHU94" s="1"/>
      <c r="PHV94" s="1"/>
      <c r="PHW94" s="1"/>
      <c r="PHX94" s="1"/>
      <c r="PHY94" s="1"/>
      <c r="PHZ94" s="1"/>
      <c r="PIA94" s="1"/>
      <c r="PIB94" s="1"/>
      <c r="PIC94" s="1"/>
      <c r="PID94" s="1"/>
      <c r="PIE94" s="1"/>
      <c r="PIF94" s="1"/>
      <c r="PIG94" s="1"/>
      <c r="PIH94" s="1"/>
      <c r="PII94" s="1"/>
      <c r="PIJ94" s="1"/>
      <c r="PIK94" s="1"/>
      <c r="PIL94" s="1"/>
      <c r="PIM94" s="1"/>
      <c r="PIN94" s="1"/>
      <c r="PIO94" s="1"/>
      <c r="PIP94" s="1"/>
      <c r="PIQ94" s="1"/>
      <c r="PIR94" s="1"/>
      <c r="PIS94" s="1"/>
      <c r="PIT94" s="1"/>
      <c r="PIU94" s="1"/>
      <c r="PIV94" s="1"/>
      <c r="PIW94" s="1"/>
      <c r="PIX94" s="1"/>
      <c r="PIY94" s="1"/>
      <c r="PIZ94" s="1"/>
      <c r="PJA94" s="1"/>
      <c r="PJB94" s="1"/>
      <c r="PJC94" s="1"/>
      <c r="PJD94" s="1"/>
      <c r="PJE94" s="1"/>
      <c r="PJF94" s="1"/>
      <c r="PJG94" s="1"/>
      <c r="PJH94" s="1"/>
      <c r="PJI94" s="1"/>
      <c r="PJJ94" s="1"/>
      <c r="PJK94" s="1"/>
      <c r="PJL94" s="1"/>
      <c r="PJM94" s="1"/>
      <c r="PJN94" s="1"/>
      <c r="PJO94" s="1"/>
      <c r="PJP94" s="1"/>
      <c r="PJQ94" s="1"/>
      <c r="PJR94" s="1"/>
      <c r="PJS94" s="1"/>
      <c r="PJT94" s="1"/>
      <c r="PJU94" s="1"/>
      <c r="PJV94" s="1"/>
      <c r="PJW94" s="1"/>
      <c r="PJX94" s="1"/>
      <c r="PJY94" s="1"/>
      <c r="PJZ94" s="1"/>
      <c r="PKA94" s="1"/>
      <c r="PKB94" s="1"/>
      <c r="PKC94" s="1"/>
      <c r="PKD94" s="1"/>
      <c r="PKE94" s="1"/>
      <c r="PKF94" s="1"/>
      <c r="PKG94" s="1"/>
      <c r="PKH94" s="1"/>
      <c r="PKI94" s="1"/>
      <c r="PKJ94" s="1"/>
      <c r="PKK94" s="1"/>
      <c r="PKL94" s="1"/>
      <c r="PKM94" s="1"/>
      <c r="PKN94" s="1"/>
      <c r="PKO94" s="1"/>
      <c r="PKP94" s="1"/>
      <c r="PKQ94" s="1"/>
      <c r="PKR94" s="1"/>
      <c r="PKS94" s="1"/>
      <c r="PKT94" s="1"/>
      <c r="PKU94" s="1"/>
      <c r="PKV94" s="1"/>
      <c r="PKW94" s="1"/>
      <c r="PKX94" s="1"/>
      <c r="PKY94" s="1"/>
      <c r="PKZ94" s="1"/>
      <c r="PLA94" s="1"/>
      <c r="PLB94" s="1"/>
      <c r="PLC94" s="1"/>
      <c r="PLD94" s="1"/>
      <c r="PLE94" s="1"/>
      <c r="PLF94" s="1"/>
      <c r="PLG94" s="1"/>
      <c r="PLH94" s="1"/>
      <c r="PLI94" s="1"/>
      <c r="PLJ94" s="1"/>
      <c r="PLK94" s="1"/>
      <c r="PLL94" s="1"/>
      <c r="PLM94" s="1"/>
      <c r="PLN94" s="1"/>
      <c r="PLO94" s="1"/>
      <c r="PLP94" s="1"/>
      <c r="PLQ94" s="1"/>
      <c r="PLR94" s="1"/>
      <c r="PLS94" s="1"/>
      <c r="PLT94" s="1"/>
      <c r="PLU94" s="1"/>
      <c r="PLV94" s="1"/>
      <c r="PLW94" s="1"/>
      <c r="PLX94" s="1"/>
      <c r="PLY94" s="1"/>
      <c r="PLZ94" s="1"/>
      <c r="PMA94" s="1"/>
      <c r="PMB94" s="1"/>
      <c r="PMC94" s="1"/>
      <c r="PMD94" s="1"/>
      <c r="PME94" s="1"/>
      <c r="PMF94" s="1"/>
      <c r="PMG94" s="1"/>
      <c r="PMH94" s="1"/>
      <c r="PMI94" s="1"/>
      <c r="PMJ94" s="1"/>
      <c r="PMK94" s="1"/>
      <c r="PML94" s="1"/>
      <c r="PMM94" s="1"/>
      <c r="PMN94" s="1"/>
      <c r="PMO94" s="1"/>
      <c r="PMP94" s="1"/>
      <c r="PMQ94" s="1"/>
      <c r="PMR94" s="1"/>
      <c r="PMS94" s="1"/>
      <c r="PMT94" s="1"/>
      <c r="PMU94" s="1"/>
      <c r="PMV94" s="1"/>
      <c r="PMW94" s="1"/>
      <c r="PMX94" s="1"/>
      <c r="PMY94" s="1"/>
      <c r="PMZ94" s="1"/>
      <c r="PNA94" s="1"/>
      <c r="PNB94" s="1"/>
      <c r="PNC94" s="1"/>
      <c r="PND94" s="1"/>
      <c r="PNE94" s="1"/>
      <c r="PNF94" s="1"/>
      <c r="PNG94" s="1"/>
      <c r="PNH94" s="1"/>
      <c r="PNI94" s="1"/>
      <c r="PNJ94" s="1"/>
      <c r="PNK94" s="1"/>
      <c r="PNL94" s="1"/>
      <c r="PNM94" s="1"/>
      <c r="PNN94" s="1"/>
      <c r="PNO94" s="1"/>
      <c r="PNP94" s="1"/>
      <c r="PNQ94" s="1"/>
      <c r="PNR94" s="1"/>
      <c r="PNS94" s="1"/>
      <c r="PNT94" s="1"/>
      <c r="PNU94" s="1"/>
      <c r="PNV94" s="1"/>
      <c r="PNW94" s="1"/>
      <c r="PNX94" s="1"/>
      <c r="PNY94" s="1"/>
      <c r="PNZ94" s="1"/>
      <c r="POA94" s="1"/>
      <c r="POB94" s="1"/>
      <c r="POC94" s="1"/>
      <c r="POD94" s="1"/>
      <c r="POE94" s="1"/>
      <c r="POF94" s="1"/>
      <c r="POG94" s="1"/>
      <c r="POH94" s="1"/>
      <c r="POI94" s="1"/>
      <c r="POJ94" s="1"/>
      <c r="POK94" s="1"/>
      <c r="POL94" s="1"/>
      <c r="POM94" s="1"/>
      <c r="PON94" s="1"/>
      <c r="POO94" s="1"/>
      <c r="POP94" s="1"/>
      <c r="POQ94" s="1"/>
      <c r="POR94" s="1"/>
      <c r="POS94" s="1"/>
      <c r="POT94" s="1"/>
      <c r="POU94" s="1"/>
      <c r="POV94" s="1"/>
      <c r="POW94" s="1"/>
      <c r="POX94" s="1"/>
      <c r="POY94" s="1"/>
      <c r="POZ94" s="1"/>
      <c r="PPA94" s="1"/>
      <c r="PPB94" s="1"/>
      <c r="PPC94" s="1"/>
      <c r="PPD94" s="1"/>
      <c r="PPE94" s="1"/>
      <c r="PPF94" s="1"/>
      <c r="PPG94" s="1"/>
      <c r="PPH94" s="1"/>
      <c r="PPI94" s="1"/>
      <c r="PPJ94" s="1"/>
      <c r="PPK94" s="1"/>
      <c r="PPL94" s="1"/>
      <c r="PPM94" s="1"/>
      <c r="PPN94" s="1"/>
      <c r="PPO94" s="1"/>
      <c r="PPP94" s="1"/>
      <c r="PPQ94" s="1"/>
      <c r="PPR94" s="1"/>
      <c r="PPS94" s="1"/>
      <c r="PPT94" s="1"/>
      <c r="PPU94" s="1"/>
      <c r="PPV94" s="1"/>
      <c r="PPW94" s="1"/>
      <c r="PPX94" s="1"/>
      <c r="PPY94" s="1"/>
      <c r="PPZ94" s="1"/>
      <c r="PQA94" s="1"/>
      <c r="PQB94" s="1"/>
      <c r="PQC94" s="1"/>
      <c r="PQD94" s="1"/>
      <c r="PQE94" s="1"/>
      <c r="PQF94" s="1"/>
      <c r="PQG94" s="1"/>
      <c r="PQH94" s="1"/>
      <c r="PQI94" s="1"/>
      <c r="PQJ94" s="1"/>
      <c r="PQK94" s="1"/>
      <c r="PQL94" s="1"/>
      <c r="PQM94" s="1"/>
      <c r="PQN94" s="1"/>
      <c r="PQO94" s="1"/>
      <c r="PQP94" s="1"/>
      <c r="PQQ94" s="1"/>
      <c r="PQR94" s="1"/>
      <c r="PQS94" s="1"/>
      <c r="PQT94" s="1"/>
      <c r="PQU94" s="1"/>
      <c r="PQV94" s="1"/>
      <c r="PQW94" s="1"/>
      <c r="PQX94" s="1"/>
      <c r="PQY94" s="1"/>
      <c r="PQZ94" s="1"/>
      <c r="PRA94" s="1"/>
      <c r="PRB94" s="1"/>
      <c r="PRC94" s="1"/>
      <c r="PRD94" s="1"/>
      <c r="PRE94" s="1"/>
      <c r="PRF94" s="1"/>
      <c r="PRG94" s="1"/>
      <c r="PRH94" s="1"/>
      <c r="PRI94" s="1"/>
      <c r="PRJ94" s="1"/>
      <c r="PRK94" s="1"/>
      <c r="PRL94" s="1"/>
      <c r="PRM94" s="1"/>
      <c r="PRN94" s="1"/>
      <c r="PRO94" s="1"/>
      <c r="PRP94" s="1"/>
      <c r="PRQ94" s="1"/>
      <c r="PRR94" s="1"/>
      <c r="PRS94" s="1"/>
      <c r="PRT94" s="1"/>
      <c r="PRU94" s="1"/>
      <c r="PRV94" s="1"/>
      <c r="PRW94" s="1"/>
      <c r="PRX94" s="1"/>
      <c r="PRY94" s="1"/>
      <c r="PRZ94" s="1"/>
      <c r="PSA94" s="1"/>
      <c r="PSB94" s="1"/>
      <c r="PSC94" s="1"/>
      <c r="PSD94" s="1"/>
      <c r="PSE94" s="1"/>
      <c r="PSF94" s="1"/>
      <c r="PSG94" s="1"/>
      <c r="PSH94" s="1"/>
      <c r="PSI94" s="1"/>
      <c r="PSJ94" s="1"/>
      <c r="PSK94" s="1"/>
      <c r="PSL94" s="1"/>
      <c r="PSM94" s="1"/>
      <c r="PSN94" s="1"/>
      <c r="PSO94" s="1"/>
      <c r="PSP94" s="1"/>
      <c r="PSQ94" s="1"/>
      <c r="PSR94" s="1"/>
      <c r="PSS94" s="1"/>
      <c r="PST94" s="1"/>
      <c r="PSU94" s="1"/>
      <c r="PSV94" s="1"/>
      <c r="PSW94" s="1"/>
      <c r="PSX94" s="1"/>
      <c r="PSY94" s="1"/>
      <c r="PSZ94" s="1"/>
      <c r="PTA94" s="1"/>
      <c r="PTB94" s="1"/>
      <c r="PTC94" s="1"/>
      <c r="PTD94" s="1"/>
      <c r="PTE94" s="1"/>
      <c r="PTF94" s="1"/>
      <c r="PTG94" s="1"/>
      <c r="PTH94" s="1"/>
      <c r="PTI94" s="1"/>
      <c r="PTJ94" s="1"/>
      <c r="PTK94" s="1"/>
      <c r="PTL94" s="1"/>
      <c r="PTM94" s="1"/>
      <c r="PTN94" s="1"/>
      <c r="PTO94" s="1"/>
      <c r="PTP94" s="1"/>
      <c r="PTQ94" s="1"/>
      <c r="PTR94" s="1"/>
      <c r="PTS94" s="1"/>
      <c r="PTT94" s="1"/>
      <c r="PTU94" s="1"/>
      <c r="PTV94" s="1"/>
      <c r="PTW94" s="1"/>
      <c r="PTX94" s="1"/>
      <c r="PTY94" s="1"/>
      <c r="PTZ94" s="1"/>
      <c r="PUA94" s="1"/>
      <c r="PUB94" s="1"/>
      <c r="PUC94" s="1"/>
      <c r="PUD94" s="1"/>
      <c r="PUE94" s="1"/>
      <c r="PUF94" s="1"/>
      <c r="PUG94" s="1"/>
      <c r="PUH94" s="1"/>
      <c r="PUI94" s="1"/>
      <c r="PUJ94" s="1"/>
      <c r="PUK94" s="1"/>
      <c r="PUL94" s="1"/>
      <c r="PUM94" s="1"/>
      <c r="PUN94" s="1"/>
      <c r="PUO94" s="1"/>
      <c r="PUP94" s="1"/>
      <c r="PUQ94" s="1"/>
      <c r="PUR94" s="1"/>
      <c r="PUS94" s="1"/>
      <c r="PUT94" s="1"/>
      <c r="PUU94" s="1"/>
      <c r="PUV94" s="1"/>
      <c r="PUW94" s="1"/>
      <c r="PUX94" s="1"/>
      <c r="PUY94" s="1"/>
      <c r="PUZ94" s="1"/>
      <c r="PVA94" s="1"/>
      <c r="PVB94" s="1"/>
      <c r="PVC94" s="1"/>
      <c r="PVD94" s="1"/>
      <c r="PVE94" s="1"/>
      <c r="PVF94" s="1"/>
      <c r="PVG94" s="1"/>
      <c r="PVH94" s="1"/>
      <c r="PVI94" s="1"/>
      <c r="PVJ94" s="1"/>
      <c r="PVK94" s="1"/>
      <c r="PVL94" s="1"/>
      <c r="PVM94" s="1"/>
      <c r="PVN94" s="1"/>
      <c r="PVO94" s="1"/>
      <c r="PVP94" s="1"/>
      <c r="PVQ94" s="1"/>
      <c r="PVR94" s="1"/>
      <c r="PVS94" s="1"/>
      <c r="PVT94" s="1"/>
      <c r="PVU94" s="1"/>
      <c r="PVV94" s="1"/>
      <c r="PVW94" s="1"/>
      <c r="PVX94" s="1"/>
      <c r="PVY94" s="1"/>
      <c r="PVZ94" s="1"/>
      <c r="PWA94" s="1"/>
      <c r="PWB94" s="1"/>
      <c r="PWC94" s="1"/>
      <c r="PWD94" s="1"/>
      <c r="PWE94" s="1"/>
      <c r="PWF94" s="1"/>
      <c r="PWG94" s="1"/>
      <c r="PWH94" s="1"/>
      <c r="PWI94" s="1"/>
      <c r="PWJ94" s="1"/>
      <c r="PWK94" s="1"/>
      <c r="PWL94" s="1"/>
      <c r="PWM94" s="1"/>
      <c r="PWN94" s="1"/>
      <c r="PWO94" s="1"/>
      <c r="PWP94" s="1"/>
      <c r="PWQ94" s="1"/>
      <c r="PWR94" s="1"/>
      <c r="PWS94" s="1"/>
      <c r="PWT94" s="1"/>
      <c r="PWU94" s="1"/>
      <c r="PWV94" s="1"/>
      <c r="PWW94" s="1"/>
      <c r="PWX94" s="1"/>
      <c r="PWY94" s="1"/>
      <c r="PWZ94" s="1"/>
      <c r="PXA94" s="1"/>
      <c r="PXB94" s="1"/>
      <c r="PXC94" s="1"/>
      <c r="PXD94" s="1"/>
      <c r="PXE94" s="1"/>
      <c r="PXF94" s="1"/>
      <c r="PXG94" s="1"/>
      <c r="PXH94" s="1"/>
      <c r="PXI94" s="1"/>
      <c r="PXJ94" s="1"/>
      <c r="PXK94" s="1"/>
      <c r="PXL94" s="1"/>
      <c r="PXM94" s="1"/>
      <c r="PXN94" s="1"/>
      <c r="PXO94" s="1"/>
      <c r="PXP94" s="1"/>
      <c r="PXQ94" s="1"/>
      <c r="PXR94" s="1"/>
      <c r="PXS94" s="1"/>
      <c r="PXT94" s="1"/>
      <c r="PXU94" s="1"/>
      <c r="PXV94" s="1"/>
      <c r="PXW94" s="1"/>
      <c r="PXX94" s="1"/>
      <c r="PXY94" s="1"/>
      <c r="PXZ94" s="1"/>
      <c r="PYA94" s="1"/>
      <c r="PYB94" s="1"/>
      <c r="PYC94" s="1"/>
      <c r="PYD94" s="1"/>
      <c r="PYE94" s="1"/>
      <c r="PYF94" s="1"/>
      <c r="PYG94" s="1"/>
      <c r="PYH94" s="1"/>
      <c r="PYI94" s="1"/>
      <c r="PYJ94" s="1"/>
      <c r="PYK94" s="1"/>
      <c r="PYL94" s="1"/>
      <c r="PYM94" s="1"/>
      <c r="PYN94" s="1"/>
      <c r="PYO94" s="1"/>
      <c r="PYP94" s="1"/>
      <c r="PYQ94" s="1"/>
      <c r="PYR94" s="1"/>
      <c r="PYS94" s="1"/>
      <c r="PYT94" s="1"/>
      <c r="PYU94" s="1"/>
      <c r="PYV94" s="1"/>
      <c r="PYW94" s="1"/>
      <c r="PYX94" s="1"/>
      <c r="PYY94" s="1"/>
      <c r="PYZ94" s="1"/>
      <c r="PZA94" s="1"/>
      <c r="PZB94" s="1"/>
      <c r="PZC94" s="1"/>
      <c r="PZD94" s="1"/>
      <c r="PZE94" s="1"/>
      <c r="PZF94" s="1"/>
      <c r="PZG94" s="1"/>
      <c r="PZH94" s="1"/>
      <c r="PZI94" s="1"/>
      <c r="PZJ94" s="1"/>
      <c r="PZK94" s="1"/>
      <c r="PZL94" s="1"/>
      <c r="PZM94" s="1"/>
      <c r="PZN94" s="1"/>
      <c r="PZO94" s="1"/>
      <c r="PZP94" s="1"/>
      <c r="PZQ94" s="1"/>
      <c r="PZR94" s="1"/>
      <c r="PZS94" s="1"/>
      <c r="PZT94" s="1"/>
      <c r="PZU94" s="1"/>
      <c r="PZV94" s="1"/>
      <c r="PZW94" s="1"/>
      <c r="PZX94" s="1"/>
      <c r="PZY94" s="1"/>
      <c r="PZZ94" s="1"/>
      <c r="QAA94" s="1"/>
      <c r="QAB94" s="1"/>
      <c r="QAC94" s="1"/>
      <c r="QAD94" s="1"/>
      <c r="QAE94" s="1"/>
      <c r="QAF94" s="1"/>
      <c r="QAG94" s="1"/>
      <c r="QAH94" s="1"/>
      <c r="QAI94" s="1"/>
      <c r="QAJ94" s="1"/>
      <c r="QAK94" s="1"/>
      <c r="QAL94" s="1"/>
      <c r="QAM94" s="1"/>
      <c r="QAN94" s="1"/>
      <c r="QAO94" s="1"/>
      <c r="QAP94" s="1"/>
      <c r="QAQ94" s="1"/>
      <c r="QAR94" s="1"/>
      <c r="QAS94" s="1"/>
      <c r="QAT94" s="1"/>
      <c r="QAU94" s="1"/>
      <c r="QAV94" s="1"/>
      <c r="QAW94" s="1"/>
      <c r="QAX94" s="1"/>
      <c r="QAY94" s="1"/>
      <c r="QAZ94" s="1"/>
      <c r="QBA94" s="1"/>
      <c r="QBB94" s="1"/>
      <c r="QBC94" s="1"/>
      <c r="QBD94" s="1"/>
      <c r="QBE94" s="1"/>
      <c r="QBF94" s="1"/>
      <c r="QBG94" s="1"/>
      <c r="QBH94" s="1"/>
      <c r="QBI94" s="1"/>
      <c r="QBJ94" s="1"/>
      <c r="QBK94" s="1"/>
      <c r="QBL94" s="1"/>
      <c r="QBM94" s="1"/>
      <c r="QBN94" s="1"/>
      <c r="QBO94" s="1"/>
      <c r="QBP94" s="1"/>
      <c r="QBQ94" s="1"/>
      <c r="QBR94" s="1"/>
      <c r="QBS94" s="1"/>
      <c r="QBT94" s="1"/>
      <c r="QBU94" s="1"/>
      <c r="QBV94" s="1"/>
      <c r="QBW94" s="1"/>
      <c r="QBX94" s="1"/>
      <c r="QBY94" s="1"/>
      <c r="QBZ94" s="1"/>
      <c r="QCA94" s="1"/>
      <c r="QCB94" s="1"/>
      <c r="QCC94" s="1"/>
      <c r="QCD94" s="1"/>
      <c r="QCE94" s="1"/>
      <c r="QCF94" s="1"/>
      <c r="QCG94" s="1"/>
      <c r="QCH94" s="1"/>
      <c r="QCI94" s="1"/>
      <c r="QCJ94" s="1"/>
      <c r="QCK94" s="1"/>
      <c r="QCL94" s="1"/>
      <c r="QCM94" s="1"/>
      <c r="QCN94" s="1"/>
      <c r="QCO94" s="1"/>
      <c r="QCP94" s="1"/>
      <c r="QCQ94" s="1"/>
      <c r="QCR94" s="1"/>
      <c r="QCS94" s="1"/>
      <c r="QCT94" s="1"/>
      <c r="QCU94" s="1"/>
      <c r="QCV94" s="1"/>
      <c r="QCW94" s="1"/>
      <c r="QCX94" s="1"/>
      <c r="QCY94" s="1"/>
      <c r="QCZ94" s="1"/>
      <c r="QDA94" s="1"/>
      <c r="QDB94" s="1"/>
      <c r="QDC94" s="1"/>
      <c r="QDD94" s="1"/>
      <c r="QDE94" s="1"/>
      <c r="QDF94" s="1"/>
      <c r="QDG94" s="1"/>
      <c r="QDH94" s="1"/>
      <c r="QDI94" s="1"/>
      <c r="QDJ94" s="1"/>
      <c r="QDK94" s="1"/>
      <c r="QDL94" s="1"/>
      <c r="QDM94" s="1"/>
      <c r="QDN94" s="1"/>
      <c r="QDO94" s="1"/>
      <c r="QDP94" s="1"/>
      <c r="QDQ94" s="1"/>
      <c r="QDR94" s="1"/>
      <c r="QDS94" s="1"/>
      <c r="QDT94" s="1"/>
      <c r="QDU94" s="1"/>
      <c r="QDV94" s="1"/>
      <c r="QDW94" s="1"/>
      <c r="QDX94" s="1"/>
      <c r="QDY94" s="1"/>
      <c r="QDZ94" s="1"/>
      <c r="QEA94" s="1"/>
      <c r="QEB94" s="1"/>
      <c r="QEC94" s="1"/>
      <c r="QED94" s="1"/>
      <c r="QEE94" s="1"/>
      <c r="QEF94" s="1"/>
      <c r="QEG94" s="1"/>
      <c r="QEH94" s="1"/>
      <c r="QEI94" s="1"/>
      <c r="QEJ94" s="1"/>
      <c r="QEK94" s="1"/>
      <c r="QEL94" s="1"/>
      <c r="QEM94" s="1"/>
      <c r="QEN94" s="1"/>
      <c r="QEO94" s="1"/>
      <c r="QEP94" s="1"/>
      <c r="QEQ94" s="1"/>
      <c r="QER94" s="1"/>
      <c r="QES94" s="1"/>
      <c r="QET94" s="1"/>
      <c r="QEU94" s="1"/>
      <c r="QEV94" s="1"/>
      <c r="QEW94" s="1"/>
      <c r="QEX94" s="1"/>
      <c r="QEY94" s="1"/>
      <c r="QEZ94" s="1"/>
      <c r="QFA94" s="1"/>
      <c r="QFB94" s="1"/>
      <c r="QFC94" s="1"/>
      <c r="QFD94" s="1"/>
      <c r="QFE94" s="1"/>
      <c r="QFF94" s="1"/>
      <c r="QFG94" s="1"/>
      <c r="QFH94" s="1"/>
      <c r="QFI94" s="1"/>
      <c r="QFJ94" s="1"/>
      <c r="QFK94" s="1"/>
      <c r="QFL94" s="1"/>
      <c r="QFM94" s="1"/>
      <c r="QFN94" s="1"/>
      <c r="QFO94" s="1"/>
      <c r="QFP94" s="1"/>
      <c r="QFQ94" s="1"/>
      <c r="QFR94" s="1"/>
      <c r="QFS94" s="1"/>
      <c r="QFT94" s="1"/>
      <c r="QFU94" s="1"/>
      <c r="QFV94" s="1"/>
      <c r="QFW94" s="1"/>
      <c r="QFX94" s="1"/>
      <c r="QFY94" s="1"/>
      <c r="QFZ94" s="1"/>
      <c r="QGA94" s="1"/>
      <c r="QGB94" s="1"/>
      <c r="QGC94" s="1"/>
      <c r="QGD94" s="1"/>
      <c r="QGE94" s="1"/>
      <c r="QGF94" s="1"/>
      <c r="QGG94" s="1"/>
      <c r="QGH94" s="1"/>
      <c r="QGI94" s="1"/>
      <c r="QGJ94" s="1"/>
      <c r="QGK94" s="1"/>
      <c r="QGL94" s="1"/>
      <c r="QGM94" s="1"/>
      <c r="QGN94" s="1"/>
      <c r="QGO94" s="1"/>
      <c r="QGP94" s="1"/>
      <c r="QGQ94" s="1"/>
      <c r="QGR94" s="1"/>
      <c r="QGS94" s="1"/>
      <c r="QGT94" s="1"/>
      <c r="QGU94" s="1"/>
      <c r="QGV94" s="1"/>
      <c r="QGW94" s="1"/>
      <c r="QGX94" s="1"/>
      <c r="QGY94" s="1"/>
      <c r="QGZ94" s="1"/>
      <c r="QHA94" s="1"/>
      <c r="QHB94" s="1"/>
      <c r="QHC94" s="1"/>
      <c r="QHD94" s="1"/>
      <c r="QHE94" s="1"/>
      <c r="QHF94" s="1"/>
      <c r="QHG94" s="1"/>
      <c r="QHH94" s="1"/>
      <c r="QHI94" s="1"/>
      <c r="QHJ94" s="1"/>
      <c r="QHK94" s="1"/>
      <c r="QHL94" s="1"/>
      <c r="QHM94" s="1"/>
      <c r="QHN94" s="1"/>
      <c r="QHO94" s="1"/>
      <c r="QHP94" s="1"/>
      <c r="QHQ94" s="1"/>
      <c r="QHR94" s="1"/>
      <c r="QHS94" s="1"/>
      <c r="QHT94" s="1"/>
      <c r="QHU94" s="1"/>
      <c r="QHV94" s="1"/>
      <c r="QHW94" s="1"/>
      <c r="QHX94" s="1"/>
      <c r="QHY94" s="1"/>
      <c r="QHZ94" s="1"/>
      <c r="QIA94" s="1"/>
      <c r="QIB94" s="1"/>
      <c r="QIC94" s="1"/>
      <c r="QID94" s="1"/>
      <c r="QIE94" s="1"/>
      <c r="QIF94" s="1"/>
      <c r="QIG94" s="1"/>
      <c r="QIH94" s="1"/>
      <c r="QII94" s="1"/>
      <c r="QIJ94" s="1"/>
      <c r="QIK94" s="1"/>
      <c r="QIL94" s="1"/>
      <c r="QIM94" s="1"/>
      <c r="QIN94" s="1"/>
      <c r="QIO94" s="1"/>
      <c r="QIP94" s="1"/>
      <c r="QIQ94" s="1"/>
      <c r="QIR94" s="1"/>
      <c r="QIS94" s="1"/>
      <c r="QIT94" s="1"/>
      <c r="QIU94" s="1"/>
      <c r="QIV94" s="1"/>
      <c r="QIW94" s="1"/>
      <c r="QIX94" s="1"/>
      <c r="QIY94" s="1"/>
      <c r="QIZ94" s="1"/>
      <c r="QJA94" s="1"/>
      <c r="QJB94" s="1"/>
      <c r="QJC94" s="1"/>
      <c r="QJD94" s="1"/>
      <c r="QJE94" s="1"/>
      <c r="QJF94" s="1"/>
      <c r="QJG94" s="1"/>
      <c r="QJH94" s="1"/>
      <c r="QJI94" s="1"/>
      <c r="QJJ94" s="1"/>
      <c r="QJK94" s="1"/>
      <c r="QJL94" s="1"/>
      <c r="QJM94" s="1"/>
      <c r="QJN94" s="1"/>
      <c r="QJO94" s="1"/>
      <c r="QJP94" s="1"/>
      <c r="QJQ94" s="1"/>
      <c r="QJR94" s="1"/>
      <c r="QJS94" s="1"/>
      <c r="QJT94" s="1"/>
      <c r="QJU94" s="1"/>
      <c r="QJV94" s="1"/>
      <c r="QJW94" s="1"/>
      <c r="QJX94" s="1"/>
      <c r="QJY94" s="1"/>
      <c r="QJZ94" s="1"/>
      <c r="QKA94" s="1"/>
      <c r="QKB94" s="1"/>
      <c r="QKC94" s="1"/>
      <c r="QKD94" s="1"/>
      <c r="QKE94" s="1"/>
      <c r="QKF94" s="1"/>
      <c r="QKG94" s="1"/>
      <c r="QKH94" s="1"/>
      <c r="QKI94" s="1"/>
      <c r="QKJ94" s="1"/>
      <c r="QKK94" s="1"/>
      <c r="QKL94" s="1"/>
      <c r="QKM94" s="1"/>
      <c r="QKN94" s="1"/>
      <c r="QKO94" s="1"/>
      <c r="QKP94" s="1"/>
      <c r="QKQ94" s="1"/>
      <c r="QKR94" s="1"/>
      <c r="QKS94" s="1"/>
      <c r="QKT94" s="1"/>
      <c r="QKU94" s="1"/>
      <c r="QKV94" s="1"/>
      <c r="QKW94" s="1"/>
      <c r="QKX94" s="1"/>
      <c r="QKY94" s="1"/>
      <c r="QKZ94" s="1"/>
      <c r="QLA94" s="1"/>
      <c r="QLB94" s="1"/>
      <c r="QLC94" s="1"/>
      <c r="QLD94" s="1"/>
      <c r="QLE94" s="1"/>
      <c r="QLF94" s="1"/>
      <c r="QLG94" s="1"/>
      <c r="QLH94" s="1"/>
      <c r="QLI94" s="1"/>
      <c r="QLJ94" s="1"/>
      <c r="QLK94" s="1"/>
      <c r="QLL94" s="1"/>
      <c r="QLM94" s="1"/>
      <c r="QLN94" s="1"/>
      <c r="QLO94" s="1"/>
      <c r="QLP94" s="1"/>
      <c r="QLQ94" s="1"/>
      <c r="QLR94" s="1"/>
      <c r="QLS94" s="1"/>
      <c r="QLT94" s="1"/>
      <c r="QLU94" s="1"/>
      <c r="QLV94" s="1"/>
      <c r="QLW94" s="1"/>
      <c r="QLX94" s="1"/>
      <c r="QLY94" s="1"/>
      <c r="QLZ94" s="1"/>
      <c r="QMA94" s="1"/>
      <c r="QMB94" s="1"/>
      <c r="QMC94" s="1"/>
      <c r="QMD94" s="1"/>
      <c r="QME94" s="1"/>
      <c r="QMF94" s="1"/>
      <c r="QMG94" s="1"/>
      <c r="QMH94" s="1"/>
      <c r="QMI94" s="1"/>
      <c r="QMJ94" s="1"/>
      <c r="QMK94" s="1"/>
      <c r="QML94" s="1"/>
      <c r="QMM94" s="1"/>
      <c r="QMN94" s="1"/>
      <c r="QMO94" s="1"/>
      <c r="QMP94" s="1"/>
      <c r="QMQ94" s="1"/>
      <c r="QMR94" s="1"/>
      <c r="QMS94" s="1"/>
      <c r="QMT94" s="1"/>
      <c r="QMU94" s="1"/>
      <c r="QMV94" s="1"/>
      <c r="QMW94" s="1"/>
      <c r="QMX94" s="1"/>
      <c r="QMY94" s="1"/>
      <c r="QMZ94" s="1"/>
      <c r="QNA94" s="1"/>
      <c r="QNB94" s="1"/>
      <c r="QNC94" s="1"/>
      <c r="QND94" s="1"/>
      <c r="QNE94" s="1"/>
      <c r="QNF94" s="1"/>
      <c r="QNG94" s="1"/>
      <c r="QNH94" s="1"/>
      <c r="QNI94" s="1"/>
      <c r="QNJ94" s="1"/>
      <c r="QNK94" s="1"/>
      <c r="QNL94" s="1"/>
      <c r="QNM94" s="1"/>
      <c r="QNN94" s="1"/>
      <c r="QNO94" s="1"/>
      <c r="QNP94" s="1"/>
      <c r="QNQ94" s="1"/>
      <c r="QNR94" s="1"/>
      <c r="QNS94" s="1"/>
      <c r="QNT94" s="1"/>
      <c r="QNU94" s="1"/>
      <c r="QNV94" s="1"/>
      <c r="QNW94" s="1"/>
      <c r="QNX94" s="1"/>
      <c r="QNY94" s="1"/>
      <c r="QNZ94" s="1"/>
      <c r="QOA94" s="1"/>
      <c r="QOB94" s="1"/>
      <c r="QOC94" s="1"/>
      <c r="QOD94" s="1"/>
      <c r="QOE94" s="1"/>
      <c r="QOF94" s="1"/>
      <c r="QOG94" s="1"/>
      <c r="QOH94" s="1"/>
      <c r="QOI94" s="1"/>
      <c r="QOJ94" s="1"/>
      <c r="QOK94" s="1"/>
      <c r="QOL94" s="1"/>
      <c r="QOM94" s="1"/>
      <c r="QON94" s="1"/>
      <c r="QOO94" s="1"/>
      <c r="QOP94" s="1"/>
      <c r="QOQ94" s="1"/>
      <c r="QOR94" s="1"/>
      <c r="QOS94" s="1"/>
      <c r="QOT94" s="1"/>
      <c r="QOU94" s="1"/>
      <c r="QOV94" s="1"/>
      <c r="QOW94" s="1"/>
      <c r="QOX94" s="1"/>
      <c r="QOY94" s="1"/>
      <c r="QOZ94" s="1"/>
      <c r="QPA94" s="1"/>
      <c r="QPB94" s="1"/>
      <c r="QPC94" s="1"/>
      <c r="QPD94" s="1"/>
      <c r="QPE94" s="1"/>
      <c r="QPF94" s="1"/>
      <c r="QPG94" s="1"/>
      <c r="QPH94" s="1"/>
      <c r="QPI94" s="1"/>
      <c r="QPJ94" s="1"/>
      <c r="QPK94" s="1"/>
      <c r="QPL94" s="1"/>
      <c r="QPM94" s="1"/>
      <c r="QPN94" s="1"/>
      <c r="QPO94" s="1"/>
      <c r="QPP94" s="1"/>
      <c r="QPQ94" s="1"/>
      <c r="QPR94" s="1"/>
      <c r="QPS94" s="1"/>
      <c r="QPT94" s="1"/>
      <c r="QPU94" s="1"/>
      <c r="QPV94" s="1"/>
      <c r="QPW94" s="1"/>
      <c r="QPX94" s="1"/>
      <c r="QPY94" s="1"/>
      <c r="QPZ94" s="1"/>
      <c r="QQA94" s="1"/>
      <c r="QQB94" s="1"/>
      <c r="QQC94" s="1"/>
      <c r="QQD94" s="1"/>
      <c r="QQE94" s="1"/>
      <c r="QQF94" s="1"/>
      <c r="QQG94" s="1"/>
      <c r="QQH94" s="1"/>
      <c r="QQI94" s="1"/>
      <c r="QQJ94" s="1"/>
      <c r="QQK94" s="1"/>
      <c r="QQL94" s="1"/>
      <c r="QQM94" s="1"/>
      <c r="QQN94" s="1"/>
      <c r="QQO94" s="1"/>
      <c r="QQP94" s="1"/>
      <c r="QQQ94" s="1"/>
      <c r="QQR94" s="1"/>
      <c r="QQS94" s="1"/>
      <c r="QQT94" s="1"/>
      <c r="QQU94" s="1"/>
      <c r="QQV94" s="1"/>
      <c r="QQW94" s="1"/>
      <c r="QQX94" s="1"/>
      <c r="QQY94" s="1"/>
      <c r="QQZ94" s="1"/>
      <c r="QRA94" s="1"/>
      <c r="QRB94" s="1"/>
      <c r="QRC94" s="1"/>
      <c r="QRD94" s="1"/>
      <c r="QRE94" s="1"/>
      <c r="QRF94" s="1"/>
      <c r="QRG94" s="1"/>
      <c r="QRH94" s="1"/>
      <c r="QRI94" s="1"/>
      <c r="QRJ94" s="1"/>
      <c r="QRK94" s="1"/>
      <c r="QRL94" s="1"/>
      <c r="QRM94" s="1"/>
      <c r="QRN94" s="1"/>
      <c r="QRO94" s="1"/>
      <c r="QRP94" s="1"/>
      <c r="QRQ94" s="1"/>
      <c r="QRR94" s="1"/>
      <c r="QRS94" s="1"/>
      <c r="QRT94" s="1"/>
      <c r="QRU94" s="1"/>
      <c r="QRV94" s="1"/>
      <c r="QRW94" s="1"/>
      <c r="QRX94" s="1"/>
      <c r="QRY94" s="1"/>
      <c r="QRZ94" s="1"/>
      <c r="QSA94" s="1"/>
      <c r="QSB94" s="1"/>
      <c r="QSC94" s="1"/>
      <c r="QSD94" s="1"/>
      <c r="QSE94" s="1"/>
      <c r="QSF94" s="1"/>
      <c r="QSG94" s="1"/>
      <c r="QSH94" s="1"/>
      <c r="QSI94" s="1"/>
      <c r="QSJ94" s="1"/>
      <c r="QSK94" s="1"/>
      <c r="QSL94" s="1"/>
      <c r="QSM94" s="1"/>
      <c r="QSN94" s="1"/>
      <c r="QSO94" s="1"/>
      <c r="QSP94" s="1"/>
      <c r="QSQ94" s="1"/>
      <c r="QSR94" s="1"/>
      <c r="QSS94" s="1"/>
      <c r="QST94" s="1"/>
      <c r="QSU94" s="1"/>
      <c r="QSV94" s="1"/>
      <c r="QSW94" s="1"/>
      <c r="QSX94" s="1"/>
      <c r="QSY94" s="1"/>
      <c r="QSZ94" s="1"/>
      <c r="QTA94" s="1"/>
      <c r="QTB94" s="1"/>
      <c r="QTC94" s="1"/>
      <c r="QTD94" s="1"/>
      <c r="QTE94" s="1"/>
      <c r="QTF94" s="1"/>
      <c r="QTG94" s="1"/>
      <c r="QTH94" s="1"/>
      <c r="QTI94" s="1"/>
      <c r="QTJ94" s="1"/>
      <c r="QTK94" s="1"/>
      <c r="QTL94" s="1"/>
      <c r="QTM94" s="1"/>
      <c r="QTN94" s="1"/>
      <c r="QTO94" s="1"/>
      <c r="QTP94" s="1"/>
      <c r="QTQ94" s="1"/>
      <c r="QTR94" s="1"/>
      <c r="QTS94" s="1"/>
      <c r="QTT94" s="1"/>
      <c r="QTU94" s="1"/>
      <c r="QTV94" s="1"/>
      <c r="QTW94" s="1"/>
      <c r="QTX94" s="1"/>
      <c r="QTY94" s="1"/>
      <c r="QTZ94" s="1"/>
      <c r="QUA94" s="1"/>
      <c r="QUB94" s="1"/>
      <c r="QUC94" s="1"/>
      <c r="QUD94" s="1"/>
      <c r="QUE94" s="1"/>
      <c r="QUF94" s="1"/>
      <c r="QUG94" s="1"/>
      <c r="QUH94" s="1"/>
      <c r="QUI94" s="1"/>
      <c r="QUJ94" s="1"/>
      <c r="QUK94" s="1"/>
      <c r="QUL94" s="1"/>
      <c r="QUM94" s="1"/>
      <c r="QUN94" s="1"/>
      <c r="QUO94" s="1"/>
      <c r="QUP94" s="1"/>
      <c r="QUQ94" s="1"/>
      <c r="QUR94" s="1"/>
      <c r="QUS94" s="1"/>
      <c r="QUT94" s="1"/>
      <c r="QUU94" s="1"/>
      <c r="QUV94" s="1"/>
      <c r="QUW94" s="1"/>
      <c r="QUX94" s="1"/>
      <c r="QUY94" s="1"/>
      <c r="QUZ94" s="1"/>
      <c r="QVA94" s="1"/>
      <c r="QVB94" s="1"/>
      <c r="QVC94" s="1"/>
      <c r="QVD94" s="1"/>
      <c r="QVE94" s="1"/>
      <c r="QVF94" s="1"/>
      <c r="QVG94" s="1"/>
      <c r="QVH94" s="1"/>
      <c r="QVI94" s="1"/>
      <c r="QVJ94" s="1"/>
      <c r="QVK94" s="1"/>
      <c r="QVL94" s="1"/>
      <c r="QVM94" s="1"/>
      <c r="QVN94" s="1"/>
      <c r="QVO94" s="1"/>
      <c r="QVP94" s="1"/>
      <c r="QVQ94" s="1"/>
      <c r="QVR94" s="1"/>
      <c r="QVS94" s="1"/>
      <c r="QVT94" s="1"/>
      <c r="QVU94" s="1"/>
      <c r="QVV94" s="1"/>
      <c r="QVW94" s="1"/>
      <c r="QVX94" s="1"/>
      <c r="QVY94" s="1"/>
      <c r="QVZ94" s="1"/>
      <c r="QWA94" s="1"/>
      <c r="QWB94" s="1"/>
      <c r="QWC94" s="1"/>
      <c r="QWD94" s="1"/>
      <c r="QWE94" s="1"/>
      <c r="QWF94" s="1"/>
      <c r="QWG94" s="1"/>
      <c r="QWH94" s="1"/>
      <c r="QWI94" s="1"/>
      <c r="QWJ94" s="1"/>
      <c r="QWK94" s="1"/>
      <c r="QWL94" s="1"/>
      <c r="QWM94" s="1"/>
      <c r="QWN94" s="1"/>
      <c r="QWO94" s="1"/>
      <c r="QWP94" s="1"/>
      <c r="QWQ94" s="1"/>
      <c r="QWR94" s="1"/>
      <c r="QWS94" s="1"/>
      <c r="QWT94" s="1"/>
      <c r="QWU94" s="1"/>
      <c r="QWV94" s="1"/>
      <c r="QWW94" s="1"/>
      <c r="QWX94" s="1"/>
      <c r="QWY94" s="1"/>
      <c r="QWZ94" s="1"/>
      <c r="QXA94" s="1"/>
      <c r="QXB94" s="1"/>
      <c r="QXC94" s="1"/>
      <c r="QXD94" s="1"/>
      <c r="QXE94" s="1"/>
      <c r="QXF94" s="1"/>
      <c r="QXG94" s="1"/>
      <c r="QXH94" s="1"/>
      <c r="QXI94" s="1"/>
      <c r="QXJ94" s="1"/>
      <c r="QXK94" s="1"/>
      <c r="QXL94" s="1"/>
      <c r="QXM94" s="1"/>
      <c r="QXN94" s="1"/>
      <c r="QXO94" s="1"/>
      <c r="QXP94" s="1"/>
      <c r="QXQ94" s="1"/>
      <c r="QXR94" s="1"/>
      <c r="QXS94" s="1"/>
      <c r="QXT94" s="1"/>
      <c r="QXU94" s="1"/>
      <c r="QXV94" s="1"/>
      <c r="QXW94" s="1"/>
      <c r="QXX94" s="1"/>
      <c r="QXY94" s="1"/>
      <c r="QXZ94" s="1"/>
      <c r="QYA94" s="1"/>
      <c r="QYB94" s="1"/>
      <c r="QYC94" s="1"/>
      <c r="QYD94" s="1"/>
      <c r="QYE94" s="1"/>
      <c r="QYF94" s="1"/>
      <c r="QYG94" s="1"/>
      <c r="QYH94" s="1"/>
      <c r="QYI94" s="1"/>
      <c r="QYJ94" s="1"/>
      <c r="QYK94" s="1"/>
      <c r="QYL94" s="1"/>
      <c r="QYM94" s="1"/>
      <c r="QYN94" s="1"/>
      <c r="QYO94" s="1"/>
      <c r="QYP94" s="1"/>
      <c r="QYQ94" s="1"/>
      <c r="QYR94" s="1"/>
      <c r="QYS94" s="1"/>
      <c r="QYT94" s="1"/>
      <c r="QYU94" s="1"/>
      <c r="QYV94" s="1"/>
      <c r="QYW94" s="1"/>
      <c r="QYX94" s="1"/>
      <c r="QYY94" s="1"/>
      <c r="QYZ94" s="1"/>
      <c r="QZA94" s="1"/>
      <c r="QZB94" s="1"/>
      <c r="QZC94" s="1"/>
      <c r="QZD94" s="1"/>
      <c r="QZE94" s="1"/>
      <c r="QZF94" s="1"/>
      <c r="QZG94" s="1"/>
      <c r="QZH94" s="1"/>
      <c r="QZI94" s="1"/>
      <c r="QZJ94" s="1"/>
      <c r="QZK94" s="1"/>
      <c r="QZL94" s="1"/>
      <c r="QZM94" s="1"/>
      <c r="QZN94" s="1"/>
      <c r="QZO94" s="1"/>
      <c r="QZP94" s="1"/>
      <c r="QZQ94" s="1"/>
      <c r="QZR94" s="1"/>
      <c r="QZS94" s="1"/>
      <c r="QZT94" s="1"/>
      <c r="QZU94" s="1"/>
      <c r="QZV94" s="1"/>
      <c r="QZW94" s="1"/>
      <c r="QZX94" s="1"/>
      <c r="QZY94" s="1"/>
      <c r="QZZ94" s="1"/>
      <c r="RAA94" s="1"/>
      <c r="RAB94" s="1"/>
      <c r="RAC94" s="1"/>
      <c r="RAD94" s="1"/>
      <c r="RAE94" s="1"/>
      <c r="RAF94" s="1"/>
      <c r="RAG94" s="1"/>
      <c r="RAH94" s="1"/>
      <c r="RAI94" s="1"/>
      <c r="RAJ94" s="1"/>
      <c r="RAK94" s="1"/>
      <c r="RAL94" s="1"/>
      <c r="RAM94" s="1"/>
      <c r="RAN94" s="1"/>
      <c r="RAO94" s="1"/>
      <c r="RAP94" s="1"/>
      <c r="RAQ94" s="1"/>
      <c r="RAR94" s="1"/>
      <c r="RAS94" s="1"/>
      <c r="RAT94" s="1"/>
      <c r="RAU94" s="1"/>
      <c r="RAV94" s="1"/>
      <c r="RAW94" s="1"/>
      <c r="RAX94" s="1"/>
      <c r="RAY94" s="1"/>
      <c r="RAZ94" s="1"/>
      <c r="RBA94" s="1"/>
      <c r="RBB94" s="1"/>
      <c r="RBC94" s="1"/>
      <c r="RBD94" s="1"/>
      <c r="RBE94" s="1"/>
      <c r="RBF94" s="1"/>
      <c r="RBG94" s="1"/>
      <c r="RBH94" s="1"/>
      <c r="RBI94" s="1"/>
      <c r="RBJ94" s="1"/>
      <c r="RBK94" s="1"/>
      <c r="RBL94" s="1"/>
      <c r="RBM94" s="1"/>
      <c r="RBN94" s="1"/>
      <c r="RBO94" s="1"/>
      <c r="RBP94" s="1"/>
      <c r="RBQ94" s="1"/>
      <c r="RBR94" s="1"/>
      <c r="RBS94" s="1"/>
      <c r="RBT94" s="1"/>
      <c r="RBU94" s="1"/>
      <c r="RBV94" s="1"/>
      <c r="RBW94" s="1"/>
      <c r="RBX94" s="1"/>
      <c r="RBY94" s="1"/>
      <c r="RBZ94" s="1"/>
      <c r="RCA94" s="1"/>
      <c r="RCB94" s="1"/>
      <c r="RCC94" s="1"/>
      <c r="RCD94" s="1"/>
      <c r="RCE94" s="1"/>
      <c r="RCF94" s="1"/>
      <c r="RCG94" s="1"/>
      <c r="RCH94" s="1"/>
      <c r="RCI94" s="1"/>
      <c r="RCJ94" s="1"/>
      <c r="RCK94" s="1"/>
      <c r="RCL94" s="1"/>
      <c r="RCM94" s="1"/>
      <c r="RCN94" s="1"/>
      <c r="RCO94" s="1"/>
      <c r="RCP94" s="1"/>
      <c r="RCQ94" s="1"/>
      <c r="RCR94" s="1"/>
      <c r="RCS94" s="1"/>
      <c r="RCT94" s="1"/>
      <c r="RCU94" s="1"/>
      <c r="RCV94" s="1"/>
      <c r="RCW94" s="1"/>
      <c r="RCX94" s="1"/>
      <c r="RCY94" s="1"/>
      <c r="RCZ94" s="1"/>
      <c r="RDA94" s="1"/>
      <c r="RDB94" s="1"/>
      <c r="RDC94" s="1"/>
      <c r="RDD94" s="1"/>
      <c r="RDE94" s="1"/>
      <c r="RDF94" s="1"/>
      <c r="RDG94" s="1"/>
      <c r="RDH94" s="1"/>
      <c r="RDI94" s="1"/>
      <c r="RDJ94" s="1"/>
      <c r="RDK94" s="1"/>
      <c r="RDL94" s="1"/>
      <c r="RDM94" s="1"/>
      <c r="RDN94" s="1"/>
      <c r="RDO94" s="1"/>
      <c r="RDP94" s="1"/>
      <c r="RDQ94" s="1"/>
      <c r="RDR94" s="1"/>
      <c r="RDS94" s="1"/>
      <c r="RDT94" s="1"/>
      <c r="RDU94" s="1"/>
      <c r="RDV94" s="1"/>
      <c r="RDW94" s="1"/>
      <c r="RDX94" s="1"/>
      <c r="RDY94" s="1"/>
      <c r="RDZ94" s="1"/>
      <c r="REA94" s="1"/>
      <c r="REB94" s="1"/>
      <c r="REC94" s="1"/>
      <c r="RED94" s="1"/>
      <c r="REE94" s="1"/>
      <c r="REF94" s="1"/>
      <c r="REG94" s="1"/>
      <c r="REH94" s="1"/>
      <c r="REI94" s="1"/>
      <c r="REJ94" s="1"/>
      <c r="REK94" s="1"/>
      <c r="REL94" s="1"/>
      <c r="REM94" s="1"/>
      <c r="REN94" s="1"/>
      <c r="REO94" s="1"/>
      <c r="REP94" s="1"/>
      <c r="REQ94" s="1"/>
      <c r="RER94" s="1"/>
      <c r="RES94" s="1"/>
      <c r="RET94" s="1"/>
      <c r="REU94" s="1"/>
      <c r="REV94" s="1"/>
      <c r="REW94" s="1"/>
      <c r="REX94" s="1"/>
      <c r="REY94" s="1"/>
      <c r="REZ94" s="1"/>
      <c r="RFA94" s="1"/>
      <c r="RFB94" s="1"/>
      <c r="RFC94" s="1"/>
      <c r="RFD94" s="1"/>
      <c r="RFE94" s="1"/>
      <c r="RFF94" s="1"/>
      <c r="RFG94" s="1"/>
      <c r="RFH94" s="1"/>
      <c r="RFI94" s="1"/>
      <c r="RFJ94" s="1"/>
      <c r="RFK94" s="1"/>
      <c r="RFL94" s="1"/>
      <c r="RFM94" s="1"/>
      <c r="RFN94" s="1"/>
      <c r="RFO94" s="1"/>
      <c r="RFP94" s="1"/>
      <c r="RFQ94" s="1"/>
      <c r="RFR94" s="1"/>
      <c r="RFS94" s="1"/>
      <c r="RFT94" s="1"/>
      <c r="RFU94" s="1"/>
      <c r="RFV94" s="1"/>
      <c r="RFW94" s="1"/>
      <c r="RFX94" s="1"/>
      <c r="RFY94" s="1"/>
      <c r="RFZ94" s="1"/>
      <c r="RGA94" s="1"/>
      <c r="RGB94" s="1"/>
      <c r="RGC94" s="1"/>
      <c r="RGD94" s="1"/>
      <c r="RGE94" s="1"/>
      <c r="RGF94" s="1"/>
      <c r="RGG94" s="1"/>
      <c r="RGH94" s="1"/>
      <c r="RGI94" s="1"/>
      <c r="RGJ94" s="1"/>
      <c r="RGK94" s="1"/>
      <c r="RGL94" s="1"/>
      <c r="RGM94" s="1"/>
      <c r="RGN94" s="1"/>
      <c r="RGO94" s="1"/>
      <c r="RGP94" s="1"/>
      <c r="RGQ94" s="1"/>
      <c r="RGR94" s="1"/>
      <c r="RGS94" s="1"/>
      <c r="RGT94" s="1"/>
      <c r="RGU94" s="1"/>
      <c r="RGV94" s="1"/>
      <c r="RGW94" s="1"/>
      <c r="RGX94" s="1"/>
      <c r="RGY94" s="1"/>
      <c r="RGZ94" s="1"/>
      <c r="RHA94" s="1"/>
      <c r="RHB94" s="1"/>
      <c r="RHC94" s="1"/>
      <c r="RHD94" s="1"/>
      <c r="RHE94" s="1"/>
      <c r="RHF94" s="1"/>
      <c r="RHG94" s="1"/>
      <c r="RHH94" s="1"/>
      <c r="RHI94" s="1"/>
      <c r="RHJ94" s="1"/>
      <c r="RHK94" s="1"/>
      <c r="RHL94" s="1"/>
      <c r="RHM94" s="1"/>
      <c r="RHN94" s="1"/>
      <c r="RHO94" s="1"/>
      <c r="RHP94" s="1"/>
      <c r="RHQ94" s="1"/>
      <c r="RHR94" s="1"/>
      <c r="RHS94" s="1"/>
      <c r="RHT94" s="1"/>
      <c r="RHU94" s="1"/>
      <c r="RHV94" s="1"/>
      <c r="RHW94" s="1"/>
      <c r="RHX94" s="1"/>
      <c r="RHY94" s="1"/>
      <c r="RHZ94" s="1"/>
      <c r="RIA94" s="1"/>
      <c r="RIB94" s="1"/>
      <c r="RIC94" s="1"/>
      <c r="RID94" s="1"/>
      <c r="RIE94" s="1"/>
      <c r="RIF94" s="1"/>
      <c r="RIG94" s="1"/>
      <c r="RIH94" s="1"/>
      <c r="RII94" s="1"/>
      <c r="RIJ94" s="1"/>
      <c r="RIK94" s="1"/>
      <c r="RIL94" s="1"/>
      <c r="RIM94" s="1"/>
      <c r="RIN94" s="1"/>
      <c r="RIO94" s="1"/>
      <c r="RIP94" s="1"/>
      <c r="RIQ94" s="1"/>
      <c r="RIR94" s="1"/>
      <c r="RIS94" s="1"/>
      <c r="RIT94" s="1"/>
      <c r="RIU94" s="1"/>
      <c r="RIV94" s="1"/>
      <c r="RIW94" s="1"/>
      <c r="RIX94" s="1"/>
      <c r="RIY94" s="1"/>
      <c r="RIZ94" s="1"/>
      <c r="RJA94" s="1"/>
      <c r="RJB94" s="1"/>
      <c r="RJC94" s="1"/>
      <c r="RJD94" s="1"/>
      <c r="RJE94" s="1"/>
      <c r="RJF94" s="1"/>
      <c r="RJG94" s="1"/>
      <c r="RJH94" s="1"/>
      <c r="RJI94" s="1"/>
      <c r="RJJ94" s="1"/>
      <c r="RJK94" s="1"/>
      <c r="RJL94" s="1"/>
      <c r="RJM94" s="1"/>
      <c r="RJN94" s="1"/>
      <c r="RJO94" s="1"/>
      <c r="RJP94" s="1"/>
      <c r="RJQ94" s="1"/>
      <c r="RJR94" s="1"/>
      <c r="RJS94" s="1"/>
      <c r="RJT94" s="1"/>
      <c r="RJU94" s="1"/>
      <c r="RJV94" s="1"/>
      <c r="RJW94" s="1"/>
      <c r="RJX94" s="1"/>
      <c r="RJY94" s="1"/>
      <c r="RJZ94" s="1"/>
      <c r="RKA94" s="1"/>
      <c r="RKB94" s="1"/>
      <c r="RKC94" s="1"/>
      <c r="RKD94" s="1"/>
      <c r="RKE94" s="1"/>
      <c r="RKF94" s="1"/>
      <c r="RKG94" s="1"/>
      <c r="RKH94" s="1"/>
      <c r="RKI94" s="1"/>
      <c r="RKJ94" s="1"/>
      <c r="RKK94" s="1"/>
      <c r="RKL94" s="1"/>
      <c r="RKM94" s="1"/>
      <c r="RKN94" s="1"/>
      <c r="RKO94" s="1"/>
      <c r="RKP94" s="1"/>
      <c r="RKQ94" s="1"/>
      <c r="RKR94" s="1"/>
      <c r="RKS94" s="1"/>
      <c r="RKT94" s="1"/>
      <c r="RKU94" s="1"/>
      <c r="RKV94" s="1"/>
      <c r="RKW94" s="1"/>
      <c r="RKX94" s="1"/>
      <c r="RKY94" s="1"/>
      <c r="RKZ94" s="1"/>
      <c r="RLA94" s="1"/>
      <c r="RLB94" s="1"/>
      <c r="RLC94" s="1"/>
      <c r="RLD94" s="1"/>
      <c r="RLE94" s="1"/>
      <c r="RLF94" s="1"/>
      <c r="RLG94" s="1"/>
      <c r="RLH94" s="1"/>
      <c r="RLI94" s="1"/>
      <c r="RLJ94" s="1"/>
      <c r="RLK94" s="1"/>
      <c r="RLL94" s="1"/>
      <c r="RLM94" s="1"/>
      <c r="RLN94" s="1"/>
      <c r="RLO94" s="1"/>
      <c r="RLP94" s="1"/>
      <c r="RLQ94" s="1"/>
      <c r="RLR94" s="1"/>
      <c r="RLS94" s="1"/>
      <c r="RLT94" s="1"/>
      <c r="RLU94" s="1"/>
      <c r="RLV94" s="1"/>
      <c r="RLW94" s="1"/>
      <c r="RLX94" s="1"/>
      <c r="RLY94" s="1"/>
      <c r="RLZ94" s="1"/>
      <c r="RMA94" s="1"/>
      <c r="RMB94" s="1"/>
      <c r="RMC94" s="1"/>
      <c r="RMD94" s="1"/>
      <c r="RME94" s="1"/>
      <c r="RMF94" s="1"/>
      <c r="RMG94" s="1"/>
      <c r="RMH94" s="1"/>
      <c r="RMI94" s="1"/>
      <c r="RMJ94" s="1"/>
      <c r="RMK94" s="1"/>
      <c r="RML94" s="1"/>
      <c r="RMM94" s="1"/>
      <c r="RMN94" s="1"/>
      <c r="RMO94" s="1"/>
      <c r="RMP94" s="1"/>
      <c r="RMQ94" s="1"/>
      <c r="RMR94" s="1"/>
      <c r="RMS94" s="1"/>
      <c r="RMT94" s="1"/>
      <c r="RMU94" s="1"/>
      <c r="RMV94" s="1"/>
      <c r="RMW94" s="1"/>
      <c r="RMX94" s="1"/>
      <c r="RMY94" s="1"/>
      <c r="RMZ94" s="1"/>
      <c r="RNA94" s="1"/>
      <c r="RNB94" s="1"/>
      <c r="RNC94" s="1"/>
      <c r="RND94" s="1"/>
      <c r="RNE94" s="1"/>
      <c r="RNF94" s="1"/>
      <c r="RNG94" s="1"/>
      <c r="RNH94" s="1"/>
      <c r="RNI94" s="1"/>
      <c r="RNJ94" s="1"/>
      <c r="RNK94" s="1"/>
      <c r="RNL94" s="1"/>
      <c r="RNM94" s="1"/>
      <c r="RNN94" s="1"/>
      <c r="RNO94" s="1"/>
      <c r="RNP94" s="1"/>
      <c r="RNQ94" s="1"/>
      <c r="RNR94" s="1"/>
      <c r="RNS94" s="1"/>
      <c r="RNT94" s="1"/>
      <c r="RNU94" s="1"/>
      <c r="RNV94" s="1"/>
      <c r="RNW94" s="1"/>
      <c r="RNX94" s="1"/>
      <c r="RNY94" s="1"/>
      <c r="RNZ94" s="1"/>
      <c r="ROA94" s="1"/>
      <c r="ROB94" s="1"/>
      <c r="ROC94" s="1"/>
      <c r="ROD94" s="1"/>
      <c r="ROE94" s="1"/>
      <c r="ROF94" s="1"/>
      <c r="ROG94" s="1"/>
      <c r="ROH94" s="1"/>
      <c r="ROI94" s="1"/>
      <c r="ROJ94" s="1"/>
      <c r="ROK94" s="1"/>
      <c r="ROL94" s="1"/>
      <c r="ROM94" s="1"/>
      <c r="RON94" s="1"/>
      <c r="ROO94" s="1"/>
      <c r="ROP94" s="1"/>
      <c r="ROQ94" s="1"/>
      <c r="ROR94" s="1"/>
      <c r="ROS94" s="1"/>
      <c r="ROT94" s="1"/>
      <c r="ROU94" s="1"/>
      <c r="ROV94" s="1"/>
      <c r="ROW94" s="1"/>
      <c r="ROX94" s="1"/>
      <c r="ROY94" s="1"/>
      <c r="ROZ94" s="1"/>
      <c r="RPA94" s="1"/>
      <c r="RPB94" s="1"/>
      <c r="RPC94" s="1"/>
      <c r="RPD94" s="1"/>
      <c r="RPE94" s="1"/>
      <c r="RPF94" s="1"/>
      <c r="RPG94" s="1"/>
      <c r="RPH94" s="1"/>
      <c r="RPI94" s="1"/>
      <c r="RPJ94" s="1"/>
      <c r="RPK94" s="1"/>
      <c r="RPL94" s="1"/>
      <c r="RPM94" s="1"/>
      <c r="RPN94" s="1"/>
      <c r="RPO94" s="1"/>
      <c r="RPP94" s="1"/>
      <c r="RPQ94" s="1"/>
      <c r="RPR94" s="1"/>
      <c r="RPS94" s="1"/>
      <c r="RPT94" s="1"/>
      <c r="RPU94" s="1"/>
      <c r="RPV94" s="1"/>
      <c r="RPW94" s="1"/>
      <c r="RPX94" s="1"/>
      <c r="RPY94" s="1"/>
      <c r="RPZ94" s="1"/>
      <c r="RQA94" s="1"/>
      <c r="RQB94" s="1"/>
      <c r="RQC94" s="1"/>
      <c r="RQD94" s="1"/>
      <c r="RQE94" s="1"/>
      <c r="RQF94" s="1"/>
      <c r="RQG94" s="1"/>
      <c r="RQH94" s="1"/>
      <c r="RQI94" s="1"/>
      <c r="RQJ94" s="1"/>
      <c r="RQK94" s="1"/>
      <c r="RQL94" s="1"/>
      <c r="RQM94" s="1"/>
      <c r="RQN94" s="1"/>
      <c r="RQO94" s="1"/>
      <c r="RQP94" s="1"/>
      <c r="RQQ94" s="1"/>
      <c r="RQR94" s="1"/>
      <c r="RQS94" s="1"/>
      <c r="RQT94" s="1"/>
      <c r="RQU94" s="1"/>
      <c r="RQV94" s="1"/>
      <c r="RQW94" s="1"/>
      <c r="RQX94" s="1"/>
      <c r="RQY94" s="1"/>
      <c r="RQZ94" s="1"/>
      <c r="RRA94" s="1"/>
      <c r="RRB94" s="1"/>
      <c r="RRC94" s="1"/>
      <c r="RRD94" s="1"/>
      <c r="RRE94" s="1"/>
      <c r="RRF94" s="1"/>
      <c r="RRG94" s="1"/>
      <c r="RRH94" s="1"/>
      <c r="RRI94" s="1"/>
      <c r="RRJ94" s="1"/>
      <c r="RRK94" s="1"/>
      <c r="RRL94" s="1"/>
      <c r="RRM94" s="1"/>
      <c r="RRN94" s="1"/>
      <c r="RRO94" s="1"/>
      <c r="RRP94" s="1"/>
      <c r="RRQ94" s="1"/>
      <c r="RRR94" s="1"/>
      <c r="RRS94" s="1"/>
      <c r="RRT94" s="1"/>
      <c r="RRU94" s="1"/>
      <c r="RRV94" s="1"/>
      <c r="RRW94" s="1"/>
      <c r="RRX94" s="1"/>
      <c r="RRY94" s="1"/>
      <c r="RRZ94" s="1"/>
      <c r="RSA94" s="1"/>
      <c r="RSB94" s="1"/>
      <c r="RSC94" s="1"/>
      <c r="RSD94" s="1"/>
      <c r="RSE94" s="1"/>
      <c r="RSF94" s="1"/>
      <c r="RSG94" s="1"/>
      <c r="RSH94" s="1"/>
      <c r="RSI94" s="1"/>
      <c r="RSJ94" s="1"/>
      <c r="RSK94" s="1"/>
      <c r="RSL94" s="1"/>
      <c r="RSM94" s="1"/>
      <c r="RSN94" s="1"/>
      <c r="RSO94" s="1"/>
      <c r="RSP94" s="1"/>
      <c r="RSQ94" s="1"/>
      <c r="RSR94" s="1"/>
      <c r="RSS94" s="1"/>
      <c r="RST94" s="1"/>
      <c r="RSU94" s="1"/>
      <c r="RSV94" s="1"/>
      <c r="RSW94" s="1"/>
      <c r="RSX94" s="1"/>
      <c r="RSY94" s="1"/>
      <c r="RSZ94" s="1"/>
      <c r="RTA94" s="1"/>
      <c r="RTB94" s="1"/>
      <c r="RTC94" s="1"/>
      <c r="RTD94" s="1"/>
      <c r="RTE94" s="1"/>
      <c r="RTF94" s="1"/>
      <c r="RTG94" s="1"/>
      <c r="RTH94" s="1"/>
      <c r="RTI94" s="1"/>
      <c r="RTJ94" s="1"/>
      <c r="RTK94" s="1"/>
      <c r="RTL94" s="1"/>
      <c r="RTM94" s="1"/>
      <c r="RTN94" s="1"/>
      <c r="RTO94" s="1"/>
      <c r="RTP94" s="1"/>
      <c r="RTQ94" s="1"/>
      <c r="RTR94" s="1"/>
      <c r="RTS94" s="1"/>
      <c r="RTT94" s="1"/>
      <c r="RTU94" s="1"/>
      <c r="RTV94" s="1"/>
      <c r="RTW94" s="1"/>
      <c r="RTX94" s="1"/>
      <c r="RTY94" s="1"/>
      <c r="RTZ94" s="1"/>
      <c r="RUA94" s="1"/>
      <c r="RUB94" s="1"/>
      <c r="RUC94" s="1"/>
      <c r="RUD94" s="1"/>
      <c r="RUE94" s="1"/>
      <c r="RUF94" s="1"/>
      <c r="RUG94" s="1"/>
      <c r="RUH94" s="1"/>
      <c r="RUI94" s="1"/>
      <c r="RUJ94" s="1"/>
      <c r="RUK94" s="1"/>
      <c r="RUL94" s="1"/>
      <c r="RUM94" s="1"/>
      <c r="RUN94" s="1"/>
      <c r="RUO94" s="1"/>
      <c r="RUP94" s="1"/>
      <c r="RUQ94" s="1"/>
      <c r="RUR94" s="1"/>
      <c r="RUS94" s="1"/>
      <c r="RUT94" s="1"/>
      <c r="RUU94" s="1"/>
      <c r="RUV94" s="1"/>
      <c r="RUW94" s="1"/>
      <c r="RUX94" s="1"/>
      <c r="RUY94" s="1"/>
      <c r="RUZ94" s="1"/>
      <c r="RVA94" s="1"/>
      <c r="RVB94" s="1"/>
      <c r="RVC94" s="1"/>
      <c r="RVD94" s="1"/>
      <c r="RVE94" s="1"/>
      <c r="RVF94" s="1"/>
      <c r="RVG94" s="1"/>
      <c r="RVH94" s="1"/>
      <c r="RVI94" s="1"/>
      <c r="RVJ94" s="1"/>
      <c r="RVK94" s="1"/>
      <c r="RVL94" s="1"/>
      <c r="RVM94" s="1"/>
      <c r="RVN94" s="1"/>
      <c r="RVO94" s="1"/>
      <c r="RVP94" s="1"/>
      <c r="RVQ94" s="1"/>
      <c r="RVR94" s="1"/>
      <c r="RVS94" s="1"/>
      <c r="RVT94" s="1"/>
      <c r="RVU94" s="1"/>
      <c r="RVV94" s="1"/>
      <c r="RVW94" s="1"/>
      <c r="RVX94" s="1"/>
      <c r="RVY94" s="1"/>
      <c r="RVZ94" s="1"/>
      <c r="RWA94" s="1"/>
      <c r="RWB94" s="1"/>
      <c r="RWC94" s="1"/>
      <c r="RWD94" s="1"/>
      <c r="RWE94" s="1"/>
      <c r="RWF94" s="1"/>
      <c r="RWG94" s="1"/>
      <c r="RWH94" s="1"/>
      <c r="RWI94" s="1"/>
      <c r="RWJ94" s="1"/>
      <c r="RWK94" s="1"/>
      <c r="RWL94" s="1"/>
      <c r="RWM94" s="1"/>
      <c r="RWN94" s="1"/>
      <c r="RWO94" s="1"/>
      <c r="RWP94" s="1"/>
      <c r="RWQ94" s="1"/>
      <c r="RWR94" s="1"/>
      <c r="RWS94" s="1"/>
      <c r="RWT94" s="1"/>
      <c r="RWU94" s="1"/>
      <c r="RWV94" s="1"/>
      <c r="RWW94" s="1"/>
      <c r="RWX94" s="1"/>
      <c r="RWY94" s="1"/>
      <c r="RWZ94" s="1"/>
      <c r="RXA94" s="1"/>
      <c r="RXB94" s="1"/>
      <c r="RXC94" s="1"/>
      <c r="RXD94" s="1"/>
      <c r="RXE94" s="1"/>
      <c r="RXF94" s="1"/>
      <c r="RXG94" s="1"/>
      <c r="RXH94" s="1"/>
      <c r="RXI94" s="1"/>
      <c r="RXJ94" s="1"/>
      <c r="RXK94" s="1"/>
      <c r="RXL94" s="1"/>
      <c r="RXM94" s="1"/>
      <c r="RXN94" s="1"/>
      <c r="RXO94" s="1"/>
      <c r="RXP94" s="1"/>
      <c r="RXQ94" s="1"/>
      <c r="RXR94" s="1"/>
      <c r="RXS94" s="1"/>
      <c r="RXT94" s="1"/>
      <c r="RXU94" s="1"/>
      <c r="RXV94" s="1"/>
      <c r="RXW94" s="1"/>
      <c r="RXX94" s="1"/>
      <c r="RXY94" s="1"/>
      <c r="RXZ94" s="1"/>
      <c r="RYA94" s="1"/>
      <c r="RYB94" s="1"/>
      <c r="RYC94" s="1"/>
      <c r="RYD94" s="1"/>
      <c r="RYE94" s="1"/>
      <c r="RYF94" s="1"/>
      <c r="RYG94" s="1"/>
      <c r="RYH94" s="1"/>
      <c r="RYI94" s="1"/>
      <c r="RYJ94" s="1"/>
      <c r="RYK94" s="1"/>
      <c r="RYL94" s="1"/>
      <c r="RYM94" s="1"/>
      <c r="RYN94" s="1"/>
      <c r="RYO94" s="1"/>
      <c r="RYP94" s="1"/>
      <c r="RYQ94" s="1"/>
      <c r="RYR94" s="1"/>
      <c r="RYS94" s="1"/>
      <c r="RYT94" s="1"/>
      <c r="RYU94" s="1"/>
      <c r="RYV94" s="1"/>
      <c r="RYW94" s="1"/>
      <c r="RYX94" s="1"/>
      <c r="RYY94" s="1"/>
      <c r="RYZ94" s="1"/>
      <c r="RZA94" s="1"/>
      <c r="RZB94" s="1"/>
      <c r="RZC94" s="1"/>
      <c r="RZD94" s="1"/>
      <c r="RZE94" s="1"/>
      <c r="RZF94" s="1"/>
      <c r="RZG94" s="1"/>
      <c r="RZH94" s="1"/>
      <c r="RZI94" s="1"/>
      <c r="RZJ94" s="1"/>
      <c r="RZK94" s="1"/>
      <c r="RZL94" s="1"/>
      <c r="RZM94" s="1"/>
      <c r="RZN94" s="1"/>
      <c r="RZO94" s="1"/>
      <c r="RZP94" s="1"/>
      <c r="RZQ94" s="1"/>
      <c r="RZR94" s="1"/>
      <c r="RZS94" s="1"/>
      <c r="RZT94" s="1"/>
      <c r="RZU94" s="1"/>
      <c r="RZV94" s="1"/>
      <c r="RZW94" s="1"/>
      <c r="RZX94" s="1"/>
      <c r="RZY94" s="1"/>
      <c r="RZZ94" s="1"/>
      <c r="SAA94" s="1"/>
      <c r="SAB94" s="1"/>
      <c r="SAC94" s="1"/>
      <c r="SAD94" s="1"/>
      <c r="SAE94" s="1"/>
      <c r="SAF94" s="1"/>
      <c r="SAG94" s="1"/>
      <c r="SAH94" s="1"/>
      <c r="SAI94" s="1"/>
      <c r="SAJ94" s="1"/>
      <c r="SAK94" s="1"/>
      <c r="SAL94" s="1"/>
      <c r="SAM94" s="1"/>
      <c r="SAN94" s="1"/>
      <c r="SAO94" s="1"/>
      <c r="SAP94" s="1"/>
      <c r="SAQ94" s="1"/>
      <c r="SAR94" s="1"/>
      <c r="SAS94" s="1"/>
      <c r="SAT94" s="1"/>
      <c r="SAU94" s="1"/>
      <c r="SAV94" s="1"/>
      <c r="SAW94" s="1"/>
      <c r="SAX94" s="1"/>
      <c r="SAY94" s="1"/>
      <c r="SAZ94" s="1"/>
      <c r="SBA94" s="1"/>
      <c r="SBB94" s="1"/>
      <c r="SBC94" s="1"/>
      <c r="SBD94" s="1"/>
      <c r="SBE94" s="1"/>
      <c r="SBF94" s="1"/>
      <c r="SBG94" s="1"/>
      <c r="SBH94" s="1"/>
      <c r="SBI94" s="1"/>
      <c r="SBJ94" s="1"/>
      <c r="SBK94" s="1"/>
      <c r="SBL94" s="1"/>
      <c r="SBM94" s="1"/>
      <c r="SBN94" s="1"/>
      <c r="SBO94" s="1"/>
      <c r="SBP94" s="1"/>
      <c r="SBQ94" s="1"/>
      <c r="SBR94" s="1"/>
      <c r="SBS94" s="1"/>
      <c r="SBT94" s="1"/>
      <c r="SBU94" s="1"/>
      <c r="SBV94" s="1"/>
      <c r="SBW94" s="1"/>
      <c r="SBX94" s="1"/>
      <c r="SBY94" s="1"/>
      <c r="SBZ94" s="1"/>
      <c r="SCA94" s="1"/>
      <c r="SCB94" s="1"/>
      <c r="SCC94" s="1"/>
      <c r="SCD94" s="1"/>
      <c r="SCE94" s="1"/>
      <c r="SCF94" s="1"/>
      <c r="SCG94" s="1"/>
      <c r="SCH94" s="1"/>
      <c r="SCI94" s="1"/>
      <c r="SCJ94" s="1"/>
      <c r="SCK94" s="1"/>
      <c r="SCL94" s="1"/>
      <c r="SCM94" s="1"/>
      <c r="SCN94" s="1"/>
      <c r="SCO94" s="1"/>
      <c r="SCP94" s="1"/>
      <c r="SCQ94" s="1"/>
      <c r="SCR94" s="1"/>
      <c r="SCS94" s="1"/>
      <c r="SCT94" s="1"/>
      <c r="SCU94" s="1"/>
      <c r="SCV94" s="1"/>
      <c r="SCW94" s="1"/>
      <c r="SCX94" s="1"/>
      <c r="SCY94" s="1"/>
      <c r="SCZ94" s="1"/>
      <c r="SDA94" s="1"/>
      <c r="SDB94" s="1"/>
      <c r="SDC94" s="1"/>
      <c r="SDD94" s="1"/>
      <c r="SDE94" s="1"/>
      <c r="SDF94" s="1"/>
      <c r="SDG94" s="1"/>
      <c r="SDH94" s="1"/>
      <c r="SDI94" s="1"/>
      <c r="SDJ94" s="1"/>
      <c r="SDK94" s="1"/>
      <c r="SDL94" s="1"/>
      <c r="SDM94" s="1"/>
      <c r="SDN94" s="1"/>
      <c r="SDO94" s="1"/>
      <c r="SDP94" s="1"/>
      <c r="SDQ94" s="1"/>
      <c r="SDR94" s="1"/>
      <c r="SDS94" s="1"/>
      <c r="SDT94" s="1"/>
      <c r="SDU94" s="1"/>
      <c r="SDV94" s="1"/>
      <c r="SDW94" s="1"/>
      <c r="SDX94" s="1"/>
      <c r="SDY94" s="1"/>
      <c r="SDZ94" s="1"/>
      <c r="SEA94" s="1"/>
      <c r="SEB94" s="1"/>
      <c r="SEC94" s="1"/>
      <c r="SED94" s="1"/>
      <c r="SEE94" s="1"/>
      <c r="SEF94" s="1"/>
      <c r="SEG94" s="1"/>
      <c r="SEH94" s="1"/>
      <c r="SEI94" s="1"/>
      <c r="SEJ94" s="1"/>
      <c r="SEK94" s="1"/>
      <c r="SEL94" s="1"/>
      <c r="SEM94" s="1"/>
      <c r="SEN94" s="1"/>
      <c r="SEO94" s="1"/>
      <c r="SEP94" s="1"/>
      <c r="SEQ94" s="1"/>
      <c r="SER94" s="1"/>
      <c r="SES94" s="1"/>
      <c r="SET94" s="1"/>
      <c r="SEU94" s="1"/>
      <c r="SEV94" s="1"/>
      <c r="SEW94" s="1"/>
      <c r="SEX94" s="1"/>
      <c r="SEY94" s="1"/>
      <c r="SEZ94" s="1"/>
      <c r="SFA94" s="1"/>
      <c r="SFB94" s="1"/>
      <c r="SFC94" s="1"/>
      <c r="SFD94" s="1"/>
      <c r="SFE94" s="1"/>
      <c r="SFF94" s="1"/>
      <c r="SFG94" s="1"/>
      <c r="SFH94" s="1"/>
      <c r="SFI94" s="1"/>
      <c r="SFJ94" s="1"/>
      <c r="SFK94" s="1"/>
      <c r="SFL94" s="1"/>
      <c r="SFM94" s="1"/>
      <c r="SFN94" s="1"/>
      <c r="SFO94" s="1"/>
      <c r="SFP94" s="1"/>
      <c r="SFQ94" s="1"/>
      <c r="SFR94" s="1"/>
      <c r="SFS94" s="1"/>
      <c r="SFT94" s="1"/>
      <c r="SFU94" s="1"/>
      <c r="SFV94" s="1"/>
      <c r="SFW94" s="1"/>
      <c r="SFX94" s="1"/>
      <c r="SFY94" s="1"/>
      <c r="SFZ94" s="1"/>
      <c r="SGA94" s="1"/>
      <c r="SGB94" s="1"/>
      <c r="SGC94" s="1"/>
      <c r="SGD94" s="1"/>
      <c r="SGE94" s="1"/>
      <c r="SGF94" s="1"/>
      <c r="SGG94" s="1"/>
      <c r="SGH94" s="1"/>
      <c r="SGI94" s="1"/>
      <c r="SGJ94" s="1"/>
      <c r="SGK94" s="1"/>
      <c r="SGL94" s="1"/>
      <c r="SGM94" s="1"/>
      <c r="SGN94" s="1"/>
      <c r="SGO94" s="1"/>
      <c r="SGP94" s="1"/>
      <c r="SGQ94" s="1"/>
      <c r="SGR94" s="1"/>
      <c r="SGS94" s="1"/>
      <c r="SGT94" s="1"/>
      <c r="SGU94" s="1"/>
      <c r="SGV94" s="1"/>
      <c r="SGW94" s="1"/>
      <c r="SGX94" s="1"/>
      <c r="SGY94" s="1"/>
      <c r="SGZ94" s="1"/>
      <c r="SHA94" s="1"/>
      <c r="SHB94" s="1"/>
      <c r="SHC94" s="1"/>
      <c r="SHD94" s="1"/>
      <c r="SHE94" s="1"/>
      <c r="SHF94" s="1"/>
      <c r="SHG94" s="1"/>
      <c r="SHH94" s="1"/>
      <c r="SHI94" s="1"/>
      <c r="SHJ94" s="1"/>
      <c r="SHK94" s="1"/>
      <c r="SHL94" s="1"/>
      <c r="SHM94" s="1"/>
      <c r="SHN94" s="1"/>
      <c r="SHO94" s="1"/>
      <c r="SHP94" s="1"/>
      <c r="SHQ94" s="1"/>
      <c r="SHR94" s="1"/>
      <c r="SHS94" s="1"/>
      <c r="SHT94" s="1"/>
      <c r="SHU94" s="1"/>
      <c r="SHV94" s="1"/>
      <c r="SHW94" s="1"/>
      <c r="SHX94" s="1"/>
      <c r="SHY94" s="1"/>
      <c r="SHZ94" s="1"/>
      <c r="SIA94" s="1"/>
      <c r="SIB94" s="1"/>
      <c r="SIC94" s="1"/>
      <c r="SID94" s="1"/>
      <c r="SIE94" s="1"/>
      <c r="SIF94" s="1"/>
      <c r="SIG94" s="1"/>
      <c r="SIH94" s="1"/>
      <c r="SII94" s="1"/>
      <c r="SIJ94" s="1"/>
      <c r="SIK94" s="1"/>
      <c r="SIL94" s="1"/>
      <c r="SIM94" s="1"/>
      <c r="SIN94" s="1"/>
      <c r="SIO94" s="1"/>
      <c r="SIP94" s="1"/>
      <c r="SIQ94" s="1"/>
      <c r="SIR94" s="1"/>
      <c r="SIS94" s="1"/>
      <c r="SIT94" s="1"/>
      <c r="SIU94" s="1"/>
      <c r="SIV94" s="1"/>
      <c r="SIW94" s="1"/>
      <c r="SIX94" s="1"/>
      <c r="SIY94" s="1"/>
      <c r="SIZ94" s="1"/>
      <c r="SJA94" s="1"/>
      <c r="SJB94" s="1"/>
      <c r="SJC94" s="1"/>
      <c r="SJD94" s="1"/>
      <c r="SJE94" s="1"/>
      <c r="SJF94" s="1"/>
      <c r="SJG94" s="1"/>
      <c r="SJH94" s="1"/>
      <c r="SJI94" s="1"/>
      <c r="SJJ94" s="1"/>
      <c r="SJK94" s="1"/>
      <c r="SJL94" s="1"/>
      <c r="SJM94" s="1"/>
      <c r="SJN94" s="1"/>
      <c r="SJO94" s="1"/>
      <c r="SJP94" s="1"/>
      <c r="SJQ94" s="1"/>
      <c r="SJR94" s="1"/>
      <c r="SJS94" s="1"/>
      <c r="SJT94" s="1"/>
      <c r="SJU94" s="1"/>
      <c r="SJV94" s="1"/>
      <c r="SJW94" s="1"/>
      <c r="SJX94" s="1"/>
      <c r="SJY94" s="1"/>
      <c r="SJZ94" s="1"/>
      <c r="SKA94" s="1"/>
      <c r="SKB94" s="1"/>
      <c r="SKC94" s="1"/>
      <c r="SKD94" s="1"/>
      <c r="SKE94" s="1"/>
      <c r="SKF94" s="1"/>
      <c r="SKG94" s="1"/>
      <c r="SKH94" s="1"/>
      <c r="SKI94" s="1"/>
      <c r="SKJ94" s="1"/>
      <c r="SKK94" s="1"/>
      <c r="SKL94" s="1"/>
      <c r="SKM94" s="1"/>
      <c r="SKN94" s="1"/>
      <c r="SKO94" s="1"/>
      <c r="SKP94" s="1"/>
      <c r="SKQ94" s="1"/>
      <c r="SKR94" s="1"/>
      <c r="SKS94" s="1"/>
      <c r="SKT94" s="1"/>
      <c r="SKU94" s="1"/>
      <c r="SKV94" s="1"/>
      <c r="SKW94" s="1"/>
      <c r="SKX94" s="1"/>
      <c r="SKY94" s="1"/>
      <c r="SKZ94" s="1"/>
      <c r="SLA94" s="1"/>
      <c r="SLB94" s="1"/>
      <c r="SLC94" s="1"/>
      <c r="SLD94" s="1"/>
      <c r="SLE94" s="1"/>
      <c r="SLF94" s="1"/>
      <c r="SLG94" s="1"/>
      <c r="SLH94" s="1"/>
      <c r="SLI94" s="1"/>
      <c r="SLJ94" s="1"/>
      <c r="SLK94" s="1"/>
      <c r="SLL94" s="1"/>
      <c r="SLM94" s="1"/>
      <c r="SLN94" s="1"/>
      <c r="SLO94" s="1"/>
      <c r="SLP94" s="1"/>
      <c r="SLQ94" s="1"/>
      <c r="SLR94" s="1"/>
      <c r="SLS94" s="1"/>
      <c r="SLT94" s="1"/>
      <c r="SLU94" s="1"/>
      <c r="SLV94" s="1"/>
      <c r="SLW94" s="1"/>
      <c r="SLX94" s="1"/>
      <c r="SLY94" s="1"/>
      <c r="SLZ94" s="1"/>
      <c r="SMA94" s="1"/>
      <c r="SMB94" s="1"/>
      <c r="SMC94" s="1"/>
      <c r="SMD94" s="1"/>
      <c r="SME94" s="1"/>
      <c r="SMF94" s="1"/>
      <c r="SMG94" s="1"/>
      <c r="SMH94" s="1"/>
      <c r="SMI94" s="1"/>
      <c r="SMJ94" s="1"/>
      <c r="SMK94" s="1"/>
      <c r="SML94" s="1"/>
      <c r="SMM94" s="1"/>
      <c r="SMN94" s="1"/>
      <c r="SMO94" s="1"/>
      <c r="SMP94" s="1"/>
      <c r="SMQ94" s="1"/>
      <c r="SMR94" s="1"/>
      <c r="SMS94" s="1"/>
      <c r="SMT94" s="1"/>
      <c r="SMU94" s="1"/>
      <c r="SMV94" s="1"/>
      <c r="SMW94" s="1"/>
      <c r="SMX94" s="1"/>
      <c r="SMY94" s="1"/>
      <c r="SMZ94" s="1"/>
      <c r="SNA94" s="1"/>
      <c r="SNB94" s="1"/>
      <c r="SNC94" s="1"/>
      <c r="SND94" s="1"/>
      <c r="SNE94" s="1"/>
      <c r="SNF94" s="1"/>
      <c r="SNG94" s="1"/>
      <c r="SNH94" s="1"/>
      <c r="SNI94" s="1"/>
      <c r="SNJ94" s="1"/>
      <c r="SNK94" s="1"/>
      <c r="SNL94" s="1"/>
      <c r="SNM94" s="1"/>
      <c r="SNN94" s="1"/>
      <c r="SNO94" s="1"/>
      <c r="SNP94" s="1"/>
      <c r="SNQ94" s="1"/>
      <c r="SNR94" s="1"/>
      <c r="SNS94" s="1"/>
      <c r="SNT94" s="1"/>
      <c r="SNU94" s="1"/>
      <c r="SNV94" s="1"/>
      <c r="SNW94" s="1"/>
      <c r="SNX94" s="1"/>
      <c r="SNY94" s="1"/>
      <c r="SNZ94" s="1"/>
      <c r="SOA94" s="1"/>
      <c r="SOB94" s="1"/>
      <c r="SOC94" s="1"/>
      <c r="SOD94" s="1"/>
      <c r="SOE94" s="1"/>
      <c r="SOF94" s="1"/>
      <c r="SOG94" s="1"/>
      <c r="SOH94" s="1"/>
      <c r="SOI94" s="1"/>
      <c r="SOJ94" s="1"/>
      <c r="SOK94" s="1"/>
      <c r="SOL94" s="1"/>
      <c r="SOM94" s="1"/>
      <c r="SON94" s="1"/>
      <c r="SOO94" s="1"/>
      <c r="SOP94" s="1"/>
      <c r="SOQ94" s="1"/>
      <c r="SOR94" s="1"/>
      <c r="SOS94" s="1"/>
      <c r="SOT94" s="1"/>
      <c r="SOU94" s="1"/>
      <c r="SOV94" s="1"/>
      <c r="SOW94" s="1"/>
      <c r="SOX94" s="1"/>
      <c r="SOY94" s="1"/>
      <c r="SOZ94" s="1"/>
      <c r="SPA94" s="1"/>
      <c r="SPB94" s="1"/>
      <c r="SPC94" s="1"/>
      <c r="SPD94" s="1"/>
      <c r="SPE94" s="1"/>
      <c r="SPF94" s="1"/>
      <c r="SPG94" s="1"/>
      <c r="SPH94" s="1"/>
      <c r="SPI94" s="1"/>
      <c r="SPJ94" s="1"/>
      <c r="SPK94" s="1"/>
      <c r="SPL94" s="1"/>
      <c r="SPM94" s="1"/>
      <c r="SPN94" s="1"/>
      <c r="SPO94" s="1"/>
      <c r="SPP94" s="1"/>
      <c r="SPQ94" s="1"/>
      <c r="SPR94" s="1"/>
      <c r="SPS94" s="1"/>
      <c r="SPT94" s="1"/>
      <c r="SPU94" s="1"/>
      <c r="SPV94" s="1"/>
      <c r="SPW94" s="1"/>
      <c r="SPX94" s="1"/>
      <c r="SPY94" s="1"/>
      <c r="SPZ94" s="1"/>
      <c r="SQA94" s="1"/>
      <c r="SQB94" s="1"/>
      <c r="SQC94" s="1"/>
      <c r="SQD94" s="1"/>
      <c r="SQE94" s="1"/>
      <c r="SQF94" s="1"/>
      <c r="SQG94" s="1"/>
      <c r="SQH94" s="1"/>
      <c r="SQI94" s="1"/>
      <c r="SQJ94" s="1"/>
      <c r="SQK94" s="1"/>
      <c r="SQL94" s="1"/>
      <c r="SQM94" s="1"/>
      <c r="SQN94" s="1"/>
      <c r="SQO94" s="1"/>
      <c r="SQP94" s="1"/>
      <c r="SQQ94" s="1"/>
      <c r="SQR94" s="1"/>
      <c r="SQS94" s="1"/>
      <c r="SQT94" s="1"/>
      <c r="SQU94" s="1"/>
      <c r="SQV94" s="1"/>
      <c r="SQW94" s="1"/>
      <c r="SQX94" s="1"/>
      <c r="SQY94" s="1"/>
      <c r="SQZ94" s="1"/>
      <c r="SRA94" s="1"/>
      <c r="SRB94" s="1"/>
      <c r="SRC94" s="1"/>
      <c r="SRD94" s="1"/>
      <c r="SRE94" s="1"/>
      <c r="SRF94" s="1"/>
      <c r="SRG94" s="1"/>
      <c r="SRH94" s="1"/>
      <c r="SRI94" s="1"/>
      <c r="SRJ94" s="1"/>
      <c r="SRK94" s="1"/>
      <c r="SRL94" s="1"/>
      <c r="SRM94" s="1"/>
      <c r="SRN94" s="1"/>
      <c r="SRO94" s="1"/>
      <c r="SRP94" s="1"/>
      <c r="SRQ94" s="1"/>
      <c r="SRR94" s="1"/>
      <c r="SRS94" s="1"/>
      <c r="SRT94" s="1"/>
      <c r="SRU94" s="1"/>
      <c r="SRV94" s="1"/>
      <c r="SRW94" s="1"/>
      <c r="SRX94" s="1"/>
      <c r="SRY94" s="1"/>
      <c r="SRZ94" s="1"/>
      <c r="SSA94" s="1"/>
      <c r="SSB94" s="1"/>
      <c r="SSC94" s="1"/>
      <c r="SSD94" s="1"/>
      <c r="SSE94" s="1"/>
      <c r="SSF94" s="1"/>
      <c r="SSG94" s="1"/>
      <c r="SSH94" s="1"/>
      <c r="SSI94" s="1"/>
      <c r="SSJ94" s="1"/>
      <c r="SSK94" s="1"/>
      <c r="SSL94" s="1"/>
      <c r="SSM94" s="1"/>
      <c r="SSN94" s="1"/>
      <c r="SSO94" s="1"/>
      <c r="SSP94" s="1"/>
      <c r="SSQ94" s="1"/>
      <c r="SSR94" s="1"/>
      <c r="SSS94" s="1"/>
      <c r="SST94" s="1"/>
      <c r="SSU94" s="1"/>
      <c r="SSV94" s="1"/>
      <c r="SSW94" s="1"/>
      <c r="SSX94" s="1"/>
      <c r="SSY94" s="1"/>
      <c r="SSZ94" s="1"/>
      <c r="STA94" s="1"/>
      <c r="STB94" s="1"/>
      <c r="STC94" s="1"/>
      <c r="STD94" s="1"/>
      <c r="STE94" s="1"/>
      <c r="STF94" s="1"/>
      <c r="STG94" s="1"/>
      <c r="STH94" s="1"/>
      <c r="STI94" s="1"/>
      <c r="STJ94" s="1"/>
      <c r="STK94" s="1"/>
      <c r="STL94" s="1"/>
      <c r="STM94" s="1"/>
      <c r="STN94" s="1"/>
      <c r="STO94" s="1"/>
      <c r="STP94" s="1"/>
      <c r="STQ94" s="1"/>
      <c r="STR94" s="1"/>
      <c r="STS94" s="1"/>
      <c r="STT94" s="1"/>
      <c r="STU94" s="1"/>
      <c r="STV94" s="1"/>
      <c r="STW94" s="1"/>
      <c r="STX94" s="1"/>
      <c r="STY94" s="1"/>
      <c r="STZ94" s="1"/>
      <c r="SUA94" s="1"/>
      <c r="SUB94" s="1"/>
      <c r="SUC94" s="1"/>
      <c r="SUD94" s="1"/>
      <c r="SUE94" s="1"/>
      <c r="SUF94" s="1"/>
      <c r="SUG94" s="1"/>
      <c r="SUH94" s="1"/>
      <c r="SUI94" s="1"/>
      <c r="SUJ94" s="1"/>
      <c r="SUK94" s="1"/>
      <c r="SUL94" s="1"/>
      <c r="SUM94" s="1"/>
      <c r="SUN94" s="1"/>
      <c r="SUO94" s="1"/>
      <c r="SUP94" s="1"/>
      <c r="SUQ94" s="1"/>
      <c r="SUR94" s="1"/>
      <c r="SUS94" s="1"/>
      <c r="SUT94" s="1"/>
      <c r="SUU94" s="1"/>
      <c r="SUV94" s="1"/>
      <c r="SUW94" s="1"/>
      <c r="SUX94" s="1"/>
      <c r="SUY94" s="1"/>
      <c r="SUZ94" s="1"/>
      <c r="SVA94" s="1"/>
      <c r="SVB94" s="1"/>
      <c r="SVC94" s="1"/>
      <c r="SVD94" s="1"/>
      <c r="SVE94" s="1"/>
      <c r="SVF94" s="1"/>
      <c r="SVG94" s="1"/>
      <c r="SVH94" s="1"/>
      <c r="SVI94" s="1"/>
      <c r="SVJ94" s="1"/>
      <c r="SVK94" s="1"/>
      <c r="SVL94" s="1"/>
      <c r="SVM94" s="1"/>
      <c r="SVN94" s="1"/>
      <c r="SVO94" s="1"/>
      <c r="SVP94" s="1"/>
      <c r="SVQ94" s="1"/>
      <c r="SVR94" s="1"/>
      <c r="SVS94" s="1"/>
      <c r="SVT94" s="1"/>
      <c r="SVU94" s="1"/>
      <c r="SVV94" s="1"/>
      <c r="SVW94" s="1"/>
      <c r="SVX94" s="1"/>
      <c r="SVY94" s="1"/>
      <c r="SVZ94" s="1"/>
      <c r="SWA94" s="1"/>
      <c r="SWB94" s="1"/>
      <c r="SWC94" s="1"/>
      <c r="SWD94" s="1"/>
      <c r="SWE94" s="1"/>
      <c r="SWF94" s="1"/>
      <c r="SWG94" s="1"/>
      <c r="SWH94" s="1"/>
      <c r="SWI94" s="1"/>
      <c r="SWJ94" s="1"/>
      <c r="SWK94" s="1"/>
      <c r="SWL94" s="1"/>
      <c r="SWM94" s="1"/>
      <c r="SWN94" s="1"/>
      <c r="SWO94" s="1"/>
      <c r="SWP94" s="1"/>
      <c r="SWQ94" s="1"/>
      <c r="SWR94" s="1"/>
      <c r="SWS94" s="1"/>
      <c r="SWT94" s="1"/>
      <c r="SWU94" s="1"/>
      <c r="SWV94" s="1"/>
      <c r="SWW94" s="1"/>
      <c r="SWX94" s="1"/>
      <c r="SWY94" s="1"/>
      <c r="SWZ94" s="1"/>
      <c r="SXA94" s="1"/>
      <c r="SXB94" s="1"/>
      <c r="SXC94" s="1"/>
      <c r="SXD94" s="1"/>
      <c r="SXE94" s="1"/>
      <c r="SXF94" s="1"/>
      <c r="SXG94" s="1"/>
      <c r="SXH94" s="1"/>
      <c r="SXI94" s="1"/>
      <c r="SXJ94" s="1"/>
      <c r="SXK94" s="1"/>
      <c r="SXL94" s="1"/>
      <c r="SXM94" s="1"/>
      <c r="SXN94" s="1"/>
      <c r="SXO94" s="1"/>
      <c r="SXP94" s="1"/>
      <c r="SXQ94" s="1"/>
      <c r="SXR94" s="1"/>
      <c r="SXS94" s="1"/>
      <c r="SXT94" s="1"/>
      <c r="SXU94" s="1"/>
      <c r="SXV94" s="1"/>
      <c r="SXW94" s="1"/>
      <c r="SXX94" s="1"/>
      <c r="SXY94" s="1"/>
      <c r="SXZ94" s="1"/>
      <c r="SYA94" s="1"/>
      <c r="SYB94" s="1"/>
      <c r="SYC94" s="1"/>
      <c r="SYD94" s="1"/>
      <c r="SYE94" s="1"/>
      <c r="SYF94" s="1"/>
      <c r="SYG94" s="1"/>
      <c r="SYH94" s="1"/>
      <c r="SYI94" s="1"/>
      <c r="SYJ94" s="1"/>
      <c r="SYK94" s="1"/>
      <c r="SYL94" s="1"/>
      <c r="SYM94" s="1"/>
      <c r="SYN94" s="1"/>
      <c r="SYO94" s="1"/>
      <c r="SYP94" s="1"/>
      <c r="SYQ94" s="1"/>
      <c r="SYR94" s="1"/>
      <c r="SYS94" s="1"/>
      <c r="SYT94" s="1"/>
      <c r="SYU94" s="1"/>
      <c r="SYV94" s="1"/>
      <c r="SYW94" s="1"/>
      <c r="SYX94" s="1"/>
      <c r="SYY94" s="1"/>
      <c r="SYZ94" s="1"/>
      <c r="SZA94" s="1"/>
      <c r="SZB94" s="1"/>
      <c r="SZC94" s="1"/>
      <c r="SZD94" s="1"/>
      <c r="SZE94" s="1"/>
      <c r="SZF94" s="1"/>
      <c r="SZG94" s="1"/>
      <c r="SZH94" s="1"/>
      <c r="SZI94" s="1"/>
      <c r="SZJ94" s="1"/>
      <c r="SZK94" s="1"/>
      <c r="SZL94" s="1"/>
      <c r="SZM94" s="1"/>
      <c r="SZN94" s="1"/>
      <c r="SZO94" s="1"/>
      <c r="SZP94" s="1"/>
      <c r="SZQ94" s="1"/>
      <c r="SZR94" s="1"/>
      <c r="SZS94" s="1"/>
      <c r="SZT94" s="1"/>
      <c r="SZU94" s="1"/>
      <c r="SZV94" s="1"/>
      <c r="SZW94" s="1"/>
      <c r="SZX94" s="1"/>
      <c r="SZY94" s="1"/>
      <c r="SZZ94" s="1"/>
      <c r="TAA94" s="1"/>
      <c r="TAB94" s="1"/>
      <c r="TAC94" s="1"/>
      <c r="TAD94" s="1"/>
      <c r="TAE94" s="1"/>
      <c r="TAF94" s="1"/>
      <c r="TAG94" s="1"/>
      <c r="TAH94" s="1"/>
      <c r="TAI94" s="1"/>
      <c r="TAJ94" s="1"/>
      <c r="TAK94" s="1"/>
      <c r="TAL94" s="1"/>
      <c r="TAM94" s="1"/>
      <c r="TAN94" s="1"/>
      <c r="TAO94" s="1"/>
      <c r="TAP94" s="1"/>
      <c r="TAQ94" s="1"/>
      <c r="TAR94" s="1"/>
      <c r="TAS94" s="1"/>
      <c r="TAT94" s="1"/>
      <c r="TAU94" s="1"/>
      <c r="TAV94" s="1"/>
      <c r="TAW94" s="1"/>
      <c r="TAX94" s="1"/>
      <c r="TAY94" s="1"/>
      <c r="TAZ94" s="1"/>
      <c r="TBA94" s="1"/>
      <c r="TBB94" s="1"/>
      <c r="TBC94" s="1"/>
      <c r="TBD94" s="1"/>
      <c r="TBE94" s="1"/>
      <c r="TBF94" s="1"/>
      <c r="TBG94" s="1"/>
      <c r="TBH94" s="1"/>
      <c r="TBI94" s="1"/>
      <c r="TBJ94" s="1"/>
      <c r="TBK94" s="1"/>
      <c r="TBL94" s="1"/>
      <c r="TBM94" s="1"/>
      <c r="TBN94" s="1"/>
      <c r="TBO94" s="1"/>
      <c r="TBP94" s="1"/>
      <c r="TBQ94" s="1"/>
      <c r="TBR94" s="1"/>
      <c r="TBS94" s="1"/>
      <c r="TBT94" s="1"/>
      <c r="TBU94" s="1"/>
      <c r="TBV94" s="1"/>
      <c r="TBW94" s="1"/>
      <c r="TBX94" s="1"/>
      <c r="TBY94" s="1"/>
      <c r="TBZ94" s="1"/>
      <c r="TCA94" s="1"/>
      <c r="TCB94" s="1"/>
      <c r="TCC94" s="1"/>
      <c r="TCD94" s="1"/>
      <c r="TCE94" s="1"/>
      <c r="TCF94" s="1"/>
      <c r="TCG94" s="1"/>
      <c r="TCH94" s="1"/>
      <c r="TCI94" s="1"/>
      <c r="TCJ94" s="1"/>
      <c r="TCK94" s="1"/>
      <c r="TCL94" s="1"/>
      <c r="TCM94" s="1"/>
      <c r="TCN94" s="1"/>
      <c r="TCO94" s="1"/>
      <c r="TCP94" s="1"/>
      <c r="TCQ94" s="1"/>
      <c r="TCR94" s="1"/>
      <c r="TCS94" s="1"/>
      <c r="TCT94" s="1"/>
      <c r="TCU94" s="1"/>
      <c r="TCV94" s="1"/>
      <c r="TCW94" s="1"/>
      <c r="TCX94" s="1"/>
      <c r="TCY94" s="1"/>
      <c r="TCZ94" s="1"/>
      <c r="TDA94" s="1"/>
      <c r="TDB94" s="1"/>
      <c r="TDC94" s="1"/>
      <c r="TDD94" s="1"/>
      <c r="TDE94" s="1"/>
      <c r="TDF94" s="1"/>
      <c r="TDG94" s="1"/>
      <c r="TDH94" s="1"/>
      <c r="TDI94" s="1"/>
      <c r="TDJ94" s="1"/>
      <c r="TDK94" s="1"/>
      <c r="TDL94" s="1"/>
      <c r="TDM94" s="1"/>
      <c r="TDN94" s="1"/>
      <c r="TDO94" s="1"/>
      <c r="TDP94" s="1"/>
      <c r="TDQ94" s="1"/>
      <c r="TDR94" s="1"/>
      <c r="TDS94" s="1"/>
      <c r="TDT94" s="1"/>
      <c r="TDU94" s="1"/>
      <c r="TDV94" s="1"/>
      <c r="TDW94" s="1"/>
      <c r="TDX94" s="1"/>
      <c r="TDY94" s="1"/>
      <c r="TDZ94" s="1"/>
      <c r="TEA94" s="1"/>
      <c r="TEB94" s="1"/>
      <c r="TEC94" s="1"/>
      <c r="TED94" s="1"/>
      <c r="TEE94" s="1"/>
      <c r="TEF94" s="1"/>
      <c r="TEG94" s="1"/>
      <c r="TEH94" s="1"/>
      <c r="TEI94" s="1"/>
      <c r="TEJ94" s="1"/>
      <c r="TEK94" s="1"/>
      <c r="TEL94" s="1"/>
      <c r="TEM94" s="1"/>
      <c r="TEN94" s="1"/>
      <c r="TEO94" s="1"/>
      <c r="TEP94" s="1"/>
      <c r="TEQ94" s="1"/>
      <c r="TER94" s="1"/>
      <c r="TES94" s="1"/>
      <c r="TET94" s="1"/>
      <c r="TEU94" s="1"/>
      <c r="TEV94" s="1"/>
      <c r="TEW94" s="1"/>
      <c r="TEX94" s="1"/>
      <c r="TEY94" s="1"/>
      <c r="TEZ94" s="1"/>
      <c r="TFA94" s="1"/>
      <c r="TFB94" s="1"/>
      <c r="TFC94" s="1"/>
      <c r="TFD94" s="1"/>
      <c r="TFE94" s="1"/>
      <c r="TFF94" s="1"/>
      <c r="TFG94" s="1"/>
      <c r="TFH94" s="1"/>
      <c r="TFI94" s="1"/>
      <c r="TFJ94" s="1"/>
      <c r="TFK94" s="1"/>
      <c r="TFL94" s="1"/>
      <c r="TFM94" s="1"/>
      <c r="TFN94" s="1"/>
      <c r="TFO94" s="1"/>
      <c r="TFP94" s="1"/>
      <c r="TFQ94" s="1"/>
      <c r="TFR94" s="1"/>
      <c r="TFS94" s="1"/>
      <c r="TFT94" s="1"/>
      <c r="TFU94" s="1"/>
      <c r="TFV94" s="1"/>
      <c r="TFW94" s="1"/>
      <c r="TFX94" s="1"/>
      <c r="TFY94" s="1"/>
      <c r="TFZ94" s="1"/>
      <c r="TGA94" s="1"/>
      <c r="TGB94" s="1"/>
      <c r="TGC94" s="1"/>
      <c r="TGD94" s="1"/>
      <c r="TGE94" s="1"/>
      <c r="TGF94" s="1"/>
      <c r="TGG94" s="1"/>
      <c r="TGH94" s="1"/>
      <c r="TGI94" s="1"/>
      <c r="TGJ94" s="1"/>
      <c r="TGK94" s="1"/>
      <c r="TGL94" s="1"/>
      <c r="TGM94" s="1"/>
      <c r="TGN94" s="1"/>
      <c r="TGO94" s="1"/>
      <c r="TGP94" s="1"/>
      <c r="TGQ94" s="1"/>
      <c r="TGR94" s="1"/>
      <c r="TGS94" s="1"/>
      <c r="TGT94" s="1"/>
      <c r="TGU94" s="1"/>
      <c r="TGV94" s="1"/>
      <c r="TGW94" s="1"/>
      <c r="TGX94" s="1"/>
      <c r="TGY94" s="1"/>
      <c r="TGZ94" s="1"/>
      <c r="THA94" s="1"/>
      <c r="THB94" s="1"/>
      <c r="THC94" s="1"/>
      <c r="THD94" s="1"/>
      <c r="THE94" s="1"/>
      <c r="THF94" s="1"/>
      <c r="THG94" s="1"/>
      <c r="THH94" s="1"/>
      <c r="THI94" s="1"/>
      <c r="THJ94" s="1"/>
      <c r="THK94" s="1"/>
      <c r="THL94" s="1"/>
      <c r="THM94" s="1"/>
      <c r="THN94" s="1"/>
      <c r="THO94" s="1"/>
      <c r="THP94" s="1"/>
      <c r="THQ94" s="1"/>
      <c r="THR94" s="1"/>
      <c r="THS94" s="1"/>
      <c r="THT94" s="1"/>
      <c r="THU94" s="1"/>
      <c r="THV94" s="1"/>
      <c r="THW94" s="1"/>
      <c r="THX94" s="1"/>
      <c r="THY94" s="1"/>
      <c r="THZ94" s="1"/>
      <c r="TIA94" s="1"/>
      <c r="TIB94" s="1"/>
      <c r="TIC94" s="1"/>
      <c r="TID94" s="1"/>
      <c r="TIE94" s="1"/>
      <c r="TIF94" s="1"/>
      <c r="TIG94" s="1"/>
      <c r="TIH94" s="1"/>
      <c r="TII94" s="1"/>
      <c r="TIJ94" s="1"/>
      <c r="TIK94" s="1"/>
      <c r="TIL94" s="1"/>
      <c r="TIM94" s="1"/>
      <c r="TIN94" s="1"/>
      <c r="TIO94" s="1"/>
      <c r="TIP94" s="1"/>
      <c r="TIQ94" s="1"/>
      <c r="TIR94" s="1"/>
      <c r="TIS94" s="1"/>
      <c r="TIT94" s="1"/>
      <c r="TIU94" s="1"/>
      <c r="TIV94" s="1"/>
      <c r="TIW94" s="1"/>
      <c r="TIX94" s="1"/>
      <c r="TIY94" s="1"/>
      <c r="TIZ94" s="1"/>
      <c r="TJA94" s="1"/>
      <c r="TJB94" s="1"/>
      <c r="TJC94" s="1"/>
      <c r="TJD94" s="1"/>
      <c r="TJE94" s="1"/>
      <c r="TJF94" s="1"/>
      <c r="TJG94" s="1"/>
      <c r="TJH94" s="1"/>
      <c r="TJI94" s="1"/>
      <c r="TJJ94" s="1"/>
      <c r="TJK94" s="1"/>
      <c r="TJL94" s="1"/>
      <c r="TJM94" s="1"/>
      <c r="TJN94" s="1"/>
      <c r="TJO94" s="1"/>
      <c r="TJP94" s="1"/>
      <c r="TJQ94" s="1"/>
      <c r="TJR94" s="1"/>
      <c r="TJS94" s="1"/>
      <c r="TJT94" s="1"/>
      <c r="TJU94" s="1"/>
      <c r="TJV94" s="1"/>
      <c r="TJW94" s="1"/>
      <c r="TJX94" s="1"/>
      <c r="TJY94" s="1"/>
      <c r="TJZ94" s="1"/>
      <c r="TKA94" s="1"/>
      <c r="TKB94" s="1"/>
      <c r="TKC94" s="1"/>
      <c r="TKD94" s="1"/>
      <c r="TKE94" s="1"/>
      <c r="TKF94" s="1"/>
      <c r="TKG94" s="1"/>
      <c r="TKH94" s="1"/>
      <c r="TKI94" s="1"/>
      <c r="TKJ94" s="1"/>
      <c r="TKK94" s="1"/>
      <c r="TKL94" s="1"/>
      <c r="TKM94" s="1"/>
      <c r="TKN94" s="1"/>
      <c r="TKO94" s="1"/>
      <c r="TKP94" s="1"/>
      <c r="TKQ94" s="1"/>
      <c r="TKR94" s="1"/>
      <c r="TKS94" s="1"/>
      <c r="TKT94" s="1"/>
      <c r="TKU94" s="1"/>
      <c r="TKV94" s="1"/>
      <c r="TKW94" s="1"/>
      <c r="TKX94" s="1"/>
      <c r="TKY94" s="1"/>
      <c r="TKZ94" s="1"/>
      <c r="TLA94" s="1"/>
      <c r="TLB94" s="1"/>
      <c r="TLC94" s="1"/>
      <c r="TLD94" s="1"/>
      <c r="TLE94" s="1"/>
      <c r="TLF94" s="1"/>
      <c r="TLG94" s="1"/>
      <c r="TLH94" s="1"/>
      <c r="TLI94" s="1"/>
      <c r="TLJ94" s="1"/>
      <c r="TLK94" s="1"/>
      <c r="TLL94" s="1"/>
      <c r="TLM94" s="1"/>
      <c r="TLN94" s="1"/>
      <c r="TLO94" s="1"/>
      <c r="TLP94" s="1"/>
      <c r="TLQ94" s="1"/>
      <c r="TLR94" s="1"/>
      <c r="TLS94" s="1"/>
      <c r="TLT94" s="1"/>
      <c r="TLU94" s="1"/>
      <c r="TLV94" s="1"/>
      <c r="TLW94" s="1"/>
      <c r="TLX94" s="1"/>
      <c r="TLY94" s="1"/>
      <c r="TLZ94" s="1"/>
      <c r="TMA94" s="1"/>
      <c r="TMB94" s="1"/>
      <c r="TMC94" s="1"/>
      <c r="TMD94" s="1"/>
      <c r="TME94" s="1"/>
      <c r="TMF94" s="1"/>
      <c r="TMG94" s="1"/>
      <c r="TMH94" s="1"/>
      <c r="TMI94" s="1"/>
      <c r="TMJ94" s="1"/>
      <c r="TMK94" s="1"/>
      <c r="TML94" s="1"/>
      <c r="TMM94" s="1"/>
      <c r="TMN94" s="1"/>
      <c r="TMO94" s="1"/>
      <c r="TMP94" s="1"/>
      <c r="TMQ94" s="1"/>
      <c r="TMR94" s="1"/>
      <c r="TMS94" s="1"/>
      <c r="TMT94" s="1"/>
      <c r="TMU94" s="1"/>
      <c r="TMV94" s="1"/>
      <c r="TMW94" s="1"/>
      <c r="TMX94" s="1"/>
      <c r="TMY94" s="1"/>
      <c r="TMZ94" s="1"/>
      <c r="TNA94" s="1"/>
      <c r="TNB94" s="1"/>
      <c r="TNC94" s="1"/>
      <c r="TND94" s="1"/>
      <c r="TNE94" s="1"/>
      <c r="TNF94" s="1"/>
      <c r="TNG94" s="1"/>
      <c r="TNH94" s="1"/>
      <c r="TNI94" s="1"/>
      <c r="TNJ94" s="1"/>
      <c r="TNK94" s="1"/>
      <c r="TNL94" s="1"/>
      <c r="TNM94" s="1"/>
      <c r="TNN94" s="1"/>
      <c r="TNO94" s="1"/>
      <c r="TNP94" s="1"/>
      <c r="TNQ94" s="1"/>
      <c r="TNR94" s="1"/>
      <c r="TNS94" s="1"/>
      <c r="TNT94" s="1"/>
      <c r="TNU94" s="1"/>
      <c r="TNV94" s="1"/>
      <c r="TNW94" s="1"/>
      <c r="TNX94" s="1"/>
      <c r="TNY94" s="1"/>
      <c r="TNZ94" s="1"/>
      <c r="TOA94" s="1"/>
      <c r="TOB94" s="1"/>
      <c r="TOC94" s="1"/>
      <c r="TOD94" s="1"/>
      <c r="TOE94" s="1"/>
      <c r="TOF94" s="1"/>
      <c r="TOG94" s="1"/>
      <c r="TOH94" s="1"/>
      <c r="TOI94" s="1"/>
      <c r="TOJ94" s="1"/>
      <c r="TOK94" s="1"/>
      <c r="TOL94" s="1"/>
      <c r="TOM94" s="1"/>
      <c r="TON94" s="1"/>
      <c r="TOO94" s="1"/>
      <c r="TOP94" s="1"/>
      <c r="TOQ94" s="1"/>
      <c r="TOR94" s="1"/>
      <c r="TOS94" s="1"/>
      <c r="TOT94" s="1"/>
      <c r="TOU94" s="1"/>
      <c r="TOV94" s="1"/>
      <c r="TOW94" s="1"/>
      <c r="TOX94" s="1"/>
      <c r="TOY94" s="1"/>
      <c r="TOZ94" s="1"/>
      <c r="TPA94" s="1"/>
      <c r="TPB94" s="1"/>
      <c r="TPC94" s="1"/>
      <c r="TPD94" s="1"/>
      <c r="TPE94" s="1"/>
      <c r="TPF94" s="1"/>
      <c r="TPG94" s="1"/>
      <c r="TPH94" s="1"/>
      <c r="TPI94" s="1"/>
      <c r="TPJ94" s="1"/>
      <c r="TPK94" s="1"/>
      <c r="TPL94" s="1"/>
      <c r="TPM94" s="1"/>
      <c r="TPN94" s="1"/>
      <c r="TPO94" s="1"/>
      <c r="TPP94" s="1"/>
      <c r="TPQ94" s="1"/>
      <c r="TPR94" s="1"/>
      <c r="TPS94" s="1"/>
      <c r="TPT94" s="1"/>
      <c r="TPU94" s="1"/>
      <c r="TPV94" s="1"/>
      <c r="TPW94" s="1"/>
      <c r="TPX94" s="1"/>
      <c r="TPY94" s="1"/>
      <c r="TPZ94" s="1"/>
      <c r="TQA94" s="1"/>
      <c r="TQB94" s="1"/>
      <c r="TQC94" s="1"/>
      <c r="TQD94" s="1"/>
      <c r="TQE94" s="1"/>
      <c r="TQF94" s="1"/>
      <c r="TQG94" s="1"/>
      <c r="TQH94" s="1"/>
      <c r="TQI94" s="1"/>
      <c r="TQJ94" s="1"/>
      <c r="TQK94" s="1"/>
      <c r="TQL94" s="1"/>
      <c r="TQM94" s="1"/>
      <c r="TQN94" s="1"/>
      <c r="TQO94" s="1"/>
      <c r="TQP94" s="1"/>
      <c r="TQQ94" s="1"/>
      <c r="TQR94" s="1"/>
      <c r="TQS94" s="1"/>
      <c r="TQT94" s="1"/>
      <c r="TQU94" s="1"/>
      <c r="TQV94" s="1"/>
      <c r="TQW94" s="1"/>
      <c r="TQX94" s="1"/>
      <c r="TQY94" s="1"/>
      <c r="TQZ94" s="1"/>
      <c r="TRA94" s="1"/>
      <c r="TRB94" s="1"/>
      <c r="TRC94" s="1"/>
      <c r="TRD94" s="1"/>
      <c r="TRE94" s="1"/>
      <c r="TRF94" s="1"/>
      <c r="TRG94" s="1"/>
      <c r="TRH94" s="1"/>
      <c r="TRI94" s="1"/>
      <c r="TRJ94" s="1"/>
      <c r="TRK94" s="1"/>
      <c r="TRL94" s="1"/>
      <c r="TRM94" s="1"/>
      <c r="TRN94" s="1"/>
      <c r="TRO94" s="1"/>
      <c r="TRP94" s="1"/>
      <c r="TRQ94" s="1"/>
      <c r="TRR94" s="1"/>
      <c r="TRS94" s="1"/>
      <c r="TRT94" s="1"/>
      <c r="TRU94" s="1"/>
      <c r="TRV94" s="1"/>
      <c r="TRW94" s="1"/>
      <c r="TRX94" s="1"/>
      <c r="TRY94" s="1"/>
      <c r="TRZ94" s="1"/>
      <c r="TSA94" s="1"/>
      <c r="TSB94" s="1"/>
      <c r="TSC94" s="1"/>
      <c r="TSD94" s="1"/>
      <c r="TSE94" s="1"/>
      <c r="TSF94" s="1"/>
      <c r="TSG94" s="1"/>
      <c r="TSH94" s="1"/>
      <c r="TSI94" s="1"/>
      <c r="TSJ94" s="1"/>
      <c r="TSK94" s="1"/>
      <c r="TSL94" s="1"/>
      <c r="TSM94" s="1"/>
      <c r="TSN94" s="1"/>
      <c r="TSO94" s="1"/>
      <c r="TSP94" s="1"/>
      <c r="TSQ94" s="1"/>
      <c r="TSR94" s="1"/>
      <c r="TSS94" s="1"/>
      <c r="TST94" s="1"/>
      <c r="TSU94" s="1"/>
      <c r="TSV94" s="1"/>
      <c r="TSW94" s="1"/>
      <c r="TSX94" s="1"/>
      <c r="TSY94" s="1"/>
      <c r="TSZ94" s="1"/>
      <c r="TTA94" s="1"/>
      <c r="TTB94" s="1"/>
      <c r="TTC94" s="1"/>
      <c r="TTD94" s="1"/>
      <c r="TTE94" s="1"/>
      <c r="TTF94" s="1"/>
      <c r="TTG94" s="1"/>
      <c r="TTH94" s="1"/>
      <c r="TTI94" s="1"/>
      <c r="TTJ94" s="1"/>
      <c r="TTK94" s="1"/>
      <c r="TTL94" s="1"/>
      <c r="TTM94" s="1"/>
      <c r="TTN94" s="1"/>
      <c r="TTO94" s="1"/>
      <c r="TTP94" s="1"/>
      <c r="TTQ94" s="1"/>
      <c r="TTR94" s="1"/>
      <c r="TTS94" s="1"/>
      <c r="TTT94" s="1"/>
      <c r="TTU94" s="1"/>
      <c r="TTV94" s="1"/>
      <c r="TTW94" s="1"/>
      <c r="TTX94" s="1"/>
      <c r="TTY94" s="1"/>
      <c r="TTZ94" s="1"/>
      <c r="TUA94" s="1"/>
      <c r="TUB94" s="1"/>
      <c r="TUC94" s="1"/>
      <c r="TUD94" s="1"/>
      <c r="TUE94" s="1"/>
      <c r="TUF94" s="1"/>
      <c r="TUG94" s="1"/>
      <c r="TUH94" s="1"/>
      <c r="TUI94" s="1"/>
      <c r="TUJ94" s="1"/>
      <c r="TUK94" s="1"/>
      <c r="TUL94" s="1"/>
      <c r="TUM94" s="1"/>
      <c r="TUN94" s="1"/>
      <c r="TUO94" s="1"/>
      <c r="TUP94" s="1"/>
      <c r="TUQ94" s="1"/>
      <c r="TUR94" s="1"/>
      <c r="TUS94" s="1"/>
      <c r="TUT94" s="1"/>
      <c r="TUU94" s="1"/>
      <c r="TUV94" s="1"/>
      <c r="TUW94" s="1"/>
      <c r="TUX94" s="1"/>
      <c r="TUY94" s="1"/>
      <c r="TUZ94" s="1"/>
      <c r="TVA94" s="1"/>
      <c r="TVB94" s="1"/>
      <c r="TVC94" s="1"/>
      <c r="TVD94" s="1"/>
      <c r="TVE94" s="1"/>
      <c r="TVF94" s="1"/>
      <c r="TVG94" s="1"/>
      <c r="TVH94" s="1"/>
      <c r="TVI94" s="1"/>
      <c r="TVJ94" s="1"/>
      <c r="TVK94" s="1"/>
      <c r="TVL94" s="1"/>
      <c r="TVM94" s="1"/>
      <c r="TVN94" s="1"/>
      <c r="TVO94" s="1"/>
      <c r="TVP94" s="1"/>
      <c r="TVQ94" s="1"/>
      <c r="TVR94" s="1"/>
      <c r="TVS94" s="1"/>
      <c r="TVT94" s="1"/>
      <c r="TVU94" s="1"/>
      <c r="TVV94" s="1"/>
      <c r="TVW94" s="1"/>
      <c r="TVX94" s="1"/>
      <c r="TVY94" s="1"/>
      <c r="TVZ94" s="1"/>
      <c r="TWA94" s="1"/>
      <c r="TWB94" s="1"/>
      <c r="TWC94" s="1"/>
      <c r="TWD94" s="1"/>
      <c r="TWE94" s="1"/>
      <c r="TWF94" s="1"/>
      <c r="TWG94" s="1"/>
      <c r="TWH94" s="1"/>
      <c r="TWI94" s="1"/>
      <c r="TWJ94" s="1"/>
      <c r="TWK94" s="1"/>
      <c r="TWL94" s="1"/>
      <c r="TWM94" s="1"/>
      <c r="TWN94" s="1"/>
      <c r="TWO94" s="1"/>
      <c r="TWP94" s="1"/>
      <c r="TWQ94" s="1"/>
      <c r="TWR94" s="1"/>
      <c r="TWS94" s="1"/>
      <c r="TWT94" s="1"/>
      <c r="TWU94" s="1"/>
      <c r="TWV94" s="1"/>
      <c r="TWW94" s="1"/>
      <c r="TWX94" s="1"/>
      <c r="TWY94" s="1"/>
      <c r="TWZ94" s="1"/>
      <c r="TXA94" s="1"/>
      <c r="TXB94" s="1"/>
      <c r="TXC94" s="1"/>
      <c r="TXD94" s="1"/>
      <c r="TXE94" s="1"/>
      <c r="TXF94" s="1"/>
      <c r="TXG94" s="1"/>
      <c r="TXH94" s="1"/>
      <c r="TXI94" s="1"/>
      <c r="TXJ94" s="1"/>
      <c r="TXK94" s="1"/>
      <c r="TXL94" s="1"/>
      <c r="TXM94" s="1"/>
      <c r="TXN94" s="1"/>
      <c r="TXO94" s="1"/>
      <c r="TXP94" s="1"/>
      <c r="TXQ94" s="1"/>
      <c r="TXR94" s="1"/>
      <c r="TXS94" s="1"/>
      <c r="TXT94" s="1"/>
      <c r="TXU94" s="1"/>
      <c r="TXV94" s="1"/>
      <c r="TXW94" s="1"/>
      <c r="TXX94" s="1"/>
      <c r="TXY94" s="1"/>
      <c r="TXZ94" s="1"/>
      <c r="TYA94" s="1"/>
      <c r="TYB94" s="1"/>
      <c r="TYC94" s="1"/>
      <c r="TYD94" s="1"/>
      <c r="TYE94" s="1"/>
      <c r="TYF94" s="1"/>
      <c r="TYG94" s="1"/>
      <c r="TYH94" s="1"/>
      <c r="TYI94" s="1"/>
      <c r="TYJ94" s="1"/>
      <c r="TYK94" s="1"/>
      <c r="TYL94" s="1"/>
      <c r="TYM94" s="1"/>
      <c r="TYN94" s="1"/>
      <c r="TYO94" s="1"/>
      <c r="TYP94" s="1"/>
      <c r="TYQ94" s="1"/>
      <c r="TYR94" s="1"/>
      <c r="TYS94" s="1"/>
      <c r="TYT94" s="1"/>
      <c r="TYU94" s="1"/>
      <c r="TYV94" s="1"/>
      <c r="TYW94" s="1"/>
      <c r="TYX94" s="1"/>
      <c r="TYY94" s="1"/>
      <c r="TYZ94" s="1"/>
      <c r="TZA94" s="1"/>
      <c r="TZB94" s="1"/>
      <c r="TZC94" s="1"/>
      <c r="TZD94" s="1"/>
      <c r="TZE94" s="1"/>
      <c r="TZF94" s="1"/>
      <c r="TZG94" s="1"/>
      <c r="TZH94" s="1"/>
      <c r="TZI94" s="1"/>
      <c r="TZJ94" s="1"/>
      <c r="TZK94" s="1"/>
      <c r="TZL94" s="1"/>
      <c r="TZM94" s="1"/>
      <c r="TZN94" s="1"/>
      <c r="TZO94" s="1"/>
      <c r="TZP94" s="1"/>
      <c r="TZQ94" s="1"/>
      <c r="TZR94" s="1"/>
      <c r="TZS94" s="1"/>
      <c r="TZT94" s="1"/>
      <c r="TZU94" s="1"/>
      <c r="TZV94" s="1"/>
      <c r="TZW94" s="1"/>
      <c r="TZX94" s="1"/>
      <c r="TZY94" s="1"/>
      <c r="TZZ94" s="1"/>
      <c r="UAA94" s="1"/>
      <c r="UAB94" s="1"/>
      <c r="UAC94" s="1"/>
      <c r="UAD94" s="1"/>
      <c r="UAE94" s="1"/>
      <c r="UAF94" s="1"/>
      <c r="UAG94" s="1"/>
      <c r="UAH94" s="1"/>
      <c r="UAI94" s="1"/>
      <c r="UAJ94" s="1"/>
      <c r="UAK94" s="1"/>
      <c r="UAL94" s="1"/>
      <c r="UAM94" s="1"/>
      <c r="UAN94" s="1"/>
      <c r="UAO94" s="1"/>
      <c r="UAP94" s="1"/>
      <c r="UAQ94" s="1"/>
      <c r="UAR94" s="1"/>
      <c r="UAS94" s="1"/>
      <c r="UAT94" s="1"/>
      <c r="UAU94" s="1"/>
      <c r="UAV94" s="1"/>
      <c r="UAW94" s="1"/>
      <c r="UAX94" s="1"/>
      <c r="UAY94" s="1"/>
      <c r="UAZ94" s="1"/>
      <c r="UBA94" s="1"/>
      <c r="UBB94" s="1"/>
      <c r="UBC94" s="1"/>
      <c r="UBD94" s="1"/>
      <c r="UBE94" s="1"/>
      <c r="UBF94" s="1"/>
      <c r="UBG94" s="1"/>
      <c r="UBH94" s="1"/>
      <c r="UBI94" s="1"/>
      <c r="UBJ94" s="1"/>
      <c r="UBK94" s="1"/>
      <c r="UBL94" s="1"/>
      <c r="UBM94" s="1"/>
      <c r="UBN94" s="1"/>
      <c r="UBO94" s="1"/>
      <c r="UBP94" s="1"/>
      <c r="UBQ94" s="1"/>
      <c r="UBR94" s="1"/>
      <c r="UBS94" s="1"/>
      <c r="UBT94" s="1"/>
      <c r="UBU94" s="1"/>
      <c r="UBV94" s="1"/>
      <c r="UBW94" s="1"/>
      <c r="UBX94" s="1"/>
      <c r="UBY94" s="1"/>
      <c r="UBZ94" s="1"/>
      <c r="UCA94" s="1"/>
      <c r="UCB94" s="1"/>
      <c r="UCC94" s="1"/>
      <c r="UCD94" s="1"/>
      <c r="UCE94" s="1"/>
      <c r="UCF94" s="1"/>
      <c r="UCG94" s="1"/>
      <c r="UCH94" s="1"/>
      <c r="UCI94" s="1"/>
      <c r="UCJ94" s="1"/>
      <c r="UCK94" s="1"/>
      <c r="UCL94" s="1"/>
      <c r="UCM94" s="1"/>
      <c r="UCN94" s="1"/>
      <c r="UCO94" s="1"/>
      <c r="UCP94" s="1"/>
      <c r="UCQ94" s="1"/>
      <c r="UCR94" s="1"/>
      <c r="UCS94" s="1"/>
      <c r="UCT94" s="1"/>
      <c r="UCU94" s="1"/>
      <c r="UCV94" s="1"/>
      <c r="UCW94" s="1"/>
      <c r="UCX94" s="1"/>
      <c r="UCY94" s="1"/>
      <c r="UCZ94" s="1"/>
      <c r="UDA94" s="1"/>
      <c r="UDB94" s="1"/>
      <c r="UDC94" s="1"/>
      <c r="UDD94" s="1"/>
      <c r="UDE94" s="1"/>
      <c r="UDF94" s="1"/>
      <c r="UDG94" s="1"/>
      <c r="UDH94" s="1"/>
      <c r="UDI94" s="1"/>
      <c r="UDJ94" s="1"/>
      <c r="UDK94" s="1"/>
      <c r="UDL94" s="1"/>
      <c r="UDM94" s="1"/>
      <c r="UDN94" s="1"/>
      <c r="UDO94" s="1"/>
      <c r="UDP94" s="1"/>
      <c r="UDQ94" s="1"/>
      <c r="UDR94" s="1"/>
      <c r="UDS94" s="1"/>
      <c r="UDT94" s="1"/>
      <c r="UDU94" s="1"/>
      <c r="UDV94" s="1"/>
      <c r="UDW94" s="1"/>
      <c r="UDX94" s="1"/>
      <c r="UDY94" s="1"/>
      <c r="UDZ94" s="1"/>
      <c r="UEA94" s="1"/>
      <c r="UEB94" s="1"/>
      <c r="UEC94" s="1"/>
      <c r="UED94" s="1"/>
      <c r="UEE94" s="1"/>
      <c r="UEF94" s="1"/>
      <c r="UEG94" s="1"/>
      <c r="UEH94" s="1"/>
      <c r="UEI94" s="1"/>
      <c r="UEJ94" s="1"/>
      <c r="UEK94" s="1"/>
      <c r="UEL94" s="1"/>
      <c r="UEM94" s="1"/>
      <c r="UEN94" s="1"/>
      <c r="UEO94" s="1"/>
      <c r="UEP94" s="1"/>
      <c r="UEQ94" s="1"/>
      <c r="UER94" s="1"/>
      <c r="UES94" s="1"/>
      <c r="UET94" s="1"/>
      <c r="UEU94" s="1"/>
      <c r="UEV94" s="1"/>
      <c r="UEW94" s="1"/>
      <c r="UEX94" s="1"/>
      <c r="UEY94" s="1"/>
      <c r="UEZ94" s="1"/>
      <c r="UFA94" s="1"/>
      <c r="UFB94" s="1"/>
      <c r="UFC94" s="1"/>
      <c r="UFD94" s="1"/>
      <c r="UFE94" s="1"/>
      <c r="UFF94" s="1"/>
      <c r="UFG94" s="1"/>
      <c r="UFH94" s="1"/>
      <c r="UFI94" s="1"/>
      <c r="UFJ94" s="1"/>
      <c r="UFK94" s="1"/>
      <c r="UFL94" s="1"/>
      <c r="UFM94" s="1"/>
      <c r="UFN94" s="1"/>
      <c r="UFO94" s="1"/>
      <c r="UFP94" s="1"/>
      <c r="UFQ94" s="1"/>
      <c r="UFR94" s="1"/>
      <c r="UFS94" s="1"/>
      <c r="UFT94" s="1"/>
      <c r="UFU94" s="1"/>
      <c r="UFV94" s="1"/>
      <c r="UFW94" s="1"/>
      <c r="UFX94" s="1"/>
      <c r="UFY94" s="1"/>
      <c r="UFZ94" s="1"/>
      <c r="UGA94" s="1"/>
      <c r="UGB94" s="1"/>
      <c r="UGC94" s="1"/>
      <c r="UGD94" s="1"/>
      <c r="UGE94" s="1"/>
      <c r="UGF94" s="1"/>
      <c r="UGG94" s="1"/>
      <c r="UGH94" s="1"/>
      <c r="UGI94" s="1"/>
      <c r="UGJ94" s="1"/>
      <c r="UGK94" s="1"/>
      <c r="UGL94" s="1"/>
      <c r="UGM94" s="1"/>
      <c r="UGN94" s="1"/>
      <c r="UGO94" s="1"/>
      <c r="UGP94" s="1"/>
      <c r="UGQ94" s="1"/>
      <c r="UGR94" s="1"/>
      <c r="UGS94" s="1"/>
      <c r="UGT94" s="1"/>
      <c r="UGU94" s="1"/>
      <c r="UGV94" s="1"/>
      <c r="UGW94" s="1"/>
      <c r="UGX94" s="1"/>
      <c r="UGY94" s="1"/>
      <c r="UGZ94" s="1"/>
      <c r="UHA94" s="1"/>
      <c r="UHB94" s="1"/>
      <c r="UHC94" s="1"/>
      <c r="UHD94" s="1"/>
      <c r="UHE94" s="1"/>
      <c r="UHF94" s="1"/>
      <c r="UHG94" s="1"/>
      <c r="UHH94" s="1"/>
      <c r="UHI94" s="1"/>
      <c r="UHJ94" s="1"/>
      <c r="UHK94" s="1"/>
      <c r="UHL94" s="1"/>
      <c r="UHM94" s="1"/>
      <c r="UHN94" s="1"/>
      <c r="UHO94" s="1"/>
      <c r="UHP94" s="1"/>
      <c r="UHQ94" s="1"/>
      <c r="UHR94" s="1"/>
      <c r="UHS94" s="1"/>
      <c r="UHT94" s="1"/>
      <c r="UHU94" s="1"/>
      <c r="UHV94" s="1"/>
      <c r="UHW94" s="1"/>
      <c r="UHX94" s="1"/>
      <c r="UHY94" s="1"/>
      <c r="UHZ94" s="1"/>
      <c r="UIA94" s="1"/>
      <c r="UIB94" s="1"/>
      <c r="UIC94" s="1"/>
      <c r="UID94" s="1"/>
      <c r="UIE94" s="1"/>
      <c r="UIF94" s="1"/>
      <c r="UIG94" s="1"/>
      <c r="UIH94" s="1"/>
      <c r="UII94" s="1"/>
      <c r="UIJ94" s="1"/>
      <c r="UIK94" s="1"/>
      <c r="UIL94" s="1"/>
      <c r="UIM94" s="1"/>
      <c r="UIN94" s="1"/>
      <c r="UIO94" s="1"/>
      <c r="UIP94" s="1"/>
      <c r="UIQ94" s="1"/>
      <c r="UIR94" s="1"/>
      <c r="UIS94" s="1"/>
      <c r="UIT94" s="1"/>
      <c r="UIU94" s="1"/>
      <c r="UIV94" s="1"/>
      <c r="UIW94" s="1"/>
      <c r="UIX94" s="1"/>
      <c r="UIY94" s="1"/>
      <c r="UIZ94" s="1"/>
      <c r="UJA94" s="1"/>
      <c r="UJB94" s="1"/>
      <c r="UJC94" s="1"/>
      <c r="UJD94" s="1"/>
      <c r="UJE94" s="1"/>
      <c r="UJF94" s="1"/>
      <c r="UJG94" s="1"/>
      <c r="UJH94" s="1"/>
      <c r="UJI94" s="1"/>
      <c r="UJJ94" s="1"/>
      <c r="UJK94" s="1"/>
      <c r="UJL94" s="1"/>
      <c r="UJM94" s="1"/>
      <c r="UJN94" s="1"/>
      <c r="UJO94" s="1"/>
      <c r="UJP94" s="1"/>
      <c r="UJQ94" s="1"/>
      <c r="UJR94" s="1"/>
      <c r="UJS94" s="1"/>
      <c r="UJT94" s="1"/>
      <c r="UJU94" s="1"/>
      <c r="UJV94" s="1"/>
      <c r="UJW94" s="1"/>
      <c r="UJX94" s="1"/>
      <c r="UJY94" s="1"/>
      <c r="UJZ94" s="1"/>
      <c r="UKA94" s="1"/>
      <c r="UKB94" s="1"/>
      <c r="UKC94" s="1"/>
      <c r="UKD94" s="1"/>
      <c r="UKE94" s="1"/>
      <c r="UKF94" s="1"/>
      <c r="UKG94" s="1"/>
      <c r="UKH94" s="1"/>
      <c r="UKI94" s="1"/>
      <c r="UKJ94" s="1"/>
      <c r="UKK94" s="1"/>
      <c r="UKL94" s="1"/>
      <c r="UKM94" s="1"/>
      <c r="UKN94" s="1"/>
      <c r="UKO94" s="1"/>
      <c r="UKP94" s="1"/>
      <c r="UKQ94" s="1"/>
      <c r="UKR94" s="1"/>
      <c r="UKS94" s="1"/>
      <c r="UKT94" s="1"/>
      <c r="UKU94" s="1"/>
      <c r="UKV94" s="1"/>
      <c r="UKW94" s="1"/>
      <c r="UKX94" s="1"/>
      <c r="UKY94" s="1"/>
      <c r="UKZ94" s="1"/>
      <c r="ULA94" s="1"/>
      <c r="ULB94" s="1"/>
      <c r="ULC94" s="1"/>
      <c r="ULD94" s="1"/>
      <c r="ULE94" s="1"/>
      <c r="ULF94" s="1"/>
      <c r="ULG94" s="1"/>
      <c r="ULH94" s="1"/>
      <c r="ULI94" s="1"/>
      <c r="ULJ94" s="1"/>
      <c r="ULK94" s="1"/>
      <c r="ULL94" s="1"/>
      <c r="ULM94" s="1"/>
      <c r="ULN94" s="1"/>
      <c r="ULO94" s="1"/>
      <c r="ULP94" s="1"/>
      <c r="ULQ94" s="1"/>
      <c r="ULR94" s="1"/>
      <c r="ULS94" s="1"/>
      <c r="ULT94" s="1"/>
      <c r="ULU94" s="1"/>
      <c r="ULV94" s="1"/>
      <c r="ULW94" s="1"/>
      <c r="ULX94" s="1"/>
      <c r="ULY94" s="1"/>
      <c r="ULZ94" s="1"/>
      <c r="UMA94" s="1"/>
      <c r="UMB94" s="1"/>
      <c r="UMC94" s="1"/>
      <c r="UMD94" s="1"/>
      <c r="UME94" s="1"/>
      <c r="UMF94" s="1"/>
      <c r="UMG94" s="1"/>
      <c r="UMH94" s="1"/>
      <c r="UMI94" s="1"/>
      <c r="UMJ94" s="1"/>
      <c r="UMK94" s="1"/>
      <c r="UML94" s="1"/>
      <c r="UMM94" s="1"/>
      <c r="UMN94" s="1"/>
      <c r="UMO94" s="1"/>
      <c r="UMP94" s="1"/>
      <c r="UMQ94" s="1"/>
      <c r="UMR94" s="1"/>
      <c r="UMS94" s="1"/>
      <c r="UMT94" s="1"/>
      <c r="UMU94" s="1"/>
      <c r="UMV94" s="1"/>
      <c r="UMW94" s="1"/>
      <c r="UMX94" s="1"/>
      <c r="UMY94" s="1"/>
      <c r="UMZ94" s="1"/>
      <c r="UNA94" s="1"/>
      <c r="UNB94" s="1"/>
      <c r="UNC94" s="1"/>
      <c r="UND94" s="1"/>
      <c r="UNE94" s="1"/>
      <c r="UNF94" s="1"/>
      <c r="UNG94" s="1"/>
      <c r="UNH94" s="1"/>
      <c r="UNI94" s="1"/>
      <c r="UNJ94" s="1"/>
      <c r="UNK94" s="1"/>
      <c r="UNL94" s="1"/>
      <c r="UNM94" s="1"/>
      <c r="UNN94" s="1"/>
      <c r="UNO94" s="1"/>
      <c r="UNP94" s="1"/>
      <c r="UNQ94" s="1"/>
      <c r="UNR94" s="1"/>
      <c r="UNS94" s="1"/>
      <c r="UNT94" s="1"/>
      <c r="UNU94" s="1"/>
      <c r="UNV94" s="1"/>
      <c r="UNW94" s="1"/>
      <c r="UNX94" s="1"/>
      <c r="UNY94" s="1"/>
      <c r="UNZ94" s="1"/>
      <c r="UOA94" s="1"/>
      <c r="UOB94" s="1"/>
      <c r="UOC94" s="1"/>
      <c r="UOD94" s="1"/>
      <c r="UOE94" s="1"/>
      <c r="UOF94" s="1"/>
      <c r="UOG94" s="1"/>
      <c r="UOH94" s="1"/>
      <c r="UOI94" s="1"/>
      <c r="UOJ94" s="1"/>
      <c r="UOK94" s="1"/>
      <c r="UOL94" s="1"/>
      <c r="UOM94" s="1"/>
      <c r="UON94" s="1"/>
      <c r="UOO94" s="1"/>
      <c r="UOP94" s="1"/>
      <c r="UOQ94" s="1"/>
      <c r="UOR94" s="1"/>
      <c r="UOS94" s="1"/>
      <c r="UOT94" s="1"/>
      <c r="UOU94" s="1"/>
      <c r="UOV94" s="1"/>
      <c r="UOW94" s="1"/>
      <c r="UOX94" s="1"/>
      <c r="UOY94" s="1"/>
      <c r="UOZ94" s="1"/>
      <c r="UPA94" s="1"/>
      <c r="UPB94" s="1"/>
      <c r="UPC94" s="1"/>
      <c r="UPD94" s="1"/>
      <c r="UPE94" s="1"/>
      <c r="UPF94" s="1"/>
      <c r="UPG94" s="1"/>
      <c r="UPH94" s="1"/>
      <c r="UPI94" s="1"/>
      <c r="UPJ94" s="1"/>
      <c r="UPK94" s="1"/>
      <c r="UPL94" s="1"/>
      <c r="UPM94" s="1"/>
      <c r="UPN94" s="1"/>
      <c r="UPO94" s="1"/>
      <c r="UPP94" s="1"/>
      <c r="UPQ94" s="1"/>
      <c r="UPR94" s="1"/>
      <c r="UPS94" s="1"/>
      <c r="UPT94" s="1"/>
      <c r="UPU94" s="1"/>
      <c r="UPV94" s="1"/>
      <c r="UPW94" s="1"/>
      <c r="UPX94" s="1"/>
      <c r="UPY94" s="1"/>
      <c r="UPZ94" s="1"/>
      <c r="UQA94" s="1"/>
      <c r="UQB94" s="1"/>
      <c r="UQC94" s="1"/>
      <c r="UQD94" s="1"/>
      <c r="UQE94" s="1"/>
      <c r="UQF94" s="1"/>
      <c r="UQG94" s="1"/>
      <c r="UQH94" s="1"/>
      <c r="UQI94" s="1"/>
      <c r="UQJ94" s="1"/>
      <c r="UQK94" s="1"/>
      <c r="UQL94" s="1"/>
      <c r="UQM94" s="1"/>
      <c r="UQN94" s="1"/>
      <c r="UQO94" s="1"/>
      <c r="UQP94" s="1"/>
      <c r="UQQ94" s="1"/>
      <c r="UQR94" s="1"/>
      <c r="UQS94" s="1"/>
      <c r="UQT94" s="1"/>
      <c r="UQU94" s="1"/>
      <c r="UQV94" s="1"/>
      <c r="UQW94" s="1"/>
      <c r="UQX94" s="1"/>
      <c r="UQY94" s="1"/>
      <c r="UQZ94" s="1"/>
      <c r="URA94" s="1"/>
      <c r="URB94" s="1"/>
      <c r="URC94" s="1"/>
      <c r="URD94" s="1"/>
      <c r="URE94" s="1"/>
      <c r="URF94" s="1"/>
      <c r="URG94" s="1"/>
      <c r="URH94" s="1"/>
      <c r="URI94" s="1"/>
      <c r="URJ94" s="1"/>
      <c r="URK94" s="1"/>
      <c r="URL94" s="1"/>
      <c r="URM94" s="1"/>
      <c r="URN94" s="1"/>
      <c r="URO94" s="1"/>
      <c r="URP94" s="1"/>
      <c r="URQ94" s="1"/>
      <c r="URR94" s="1"/>
      <c r="URS94" s="1"/>
      <c r="URT94" s="1"/>
      <c r="URU94" s="1"/>
      <c r="URV94" s="1"/>
      <c r="URW94" s="1"/>
      <c r="URX94" s="1"/>
      <c r="URY94" s="1"/>
      <c r="URZ94" s="1"/>
      <c r="USA94" s="1"/>
      <c r="USB94" s="1"/>
      <c r="USC94" s="1"/>
      <c r="USD94" s="1"/>
      <c r="USE94" s="1"/>
      <c r="USF94" s="1"/>
      <c r="USG94" s="1"/>
      <c r="USH94" s="1"/>
      <c r="USI94" s="1"/>
      <c r="USJ94" s="1"/>
      <c r="USK94" s="1"/>
      <c r="USL94" s="1"/>
      <c r="USM94" s="1"/>
      <c r="USN94" s="1"/>
      <c r="USO94" s="1"/>
      <c r="USP94" s="1"/>
      <c r="USQ94" s="1"/>
      <c r="USR94" s="1"/>
      <c r="USS94" s="1"/>
      <c r="UST94" s="1"/>
      <c r="USU94" s="1"/>
      <c r="USV94" s="1"/>
      <c r="USW94" s="1"/>
      <c r="USX94" s="1"/>
      <c r="USY94" s="1"/>
      <c r="USZ94" s="1"/>
      <c r="UTA94" s="1"/>
      <c r="UTB94" s="1"/>
      <c r="UTC94" s="1"/>
      <c r="UTD94" s="1"/>
      <c r="UTE94" s="1"/>
      <c r="UTF94" s="1"/>
      <c r="UTG94" s="1"/>
      <c r="UTH94" s="1"/>
      <c r="UTI94" s="1"/>
      <c r="UTJ94" s="1"/>
      <c r="UTK94" s="1"/>
      <c r="UTL94" s="1"/>
      <c r="UTM94" s="1"/>
      <c r="UTN94" s="1"/>
      <c r="UTO94" s="1"/>
      <c r="UTP94" s="1"/>
      <c r="UTQ94" s="1"/>
      <c r="UTR94" s="1"/>
      <c r="UTS94" s="1"/>
      <c r="UTT94" s="1"/>
      <c r="UTU94" s="1"/>
      <c r="UTV94" s="1"/>
      <c r="UTW94" s="1"/>
      <c r="UTX94" s="1"/>
      <c r="UTY94" s="1"/>
      <c r="UTZ94" s="1"/>
      <c r="UUA94" s="1"/>
      <c r="UUB94" s="1"/>
      <c r="UUC94" s="1"/>
      <c r="UUD94" s="1"/>
      <c r="UUE94" s="1"/>
      <c r="UUF94" s="1"/>
      <c r="UUG94" s="1"/>
      <c r="UUH94" s="1"/>
      <c r="UUI94" s="1"/>
      <c r="UUJ94" s="1"/>
      <c r="UUK94" s="1"/>
      <c r="UUL94" s="1"/>
      <c r="UUM94" s="1"/>
      <c r="UUN94" s="1"/>
      <c r="UUO94" s="1"/>
      <c r="UUP94" s="1"/>
      <c r="UUQ94" s="1"/>
      <c r="UUR94" s="1"/>
      <c r="UUS94" s="1"/>
      <c r="UUT94" s="1"/>
      <c r="UUU94" s="1"/>
      <c r="UUV94" s="1"/>
      <c r="UUW94" s="1"/>
      <c r="UUX94" s="1"/>
      <c r="UUY94" s="1"/>
      <c r="UUZ94" s="1"/>
      <c r="UVA94" s="1"/>
      <c r="UVB94" s="1"/>
      <c r="UVC94" s="1"/>
      <c r="UVD94" s="1"/>
      <c r="UVE94" s="1"/>
      <c r="UVF94" s="1"/>
      <c r="UVG94" s="1"/>
      <c r="UVH94" s="1"/>
      <c r="UVI94" s="1"/>
      <c r="UVJ94" s="1"/>
      <c r="UVK94" s="1"/>
      <c r="UVL94" s="1"/>
      <c r="UVM94" s="1"/>
      <c r="UVN94" s="1"/>
      <c r="UVO94" s="1"/>
      <c r="UVP94" s="1"/>
      <c r="UVQ94" s="1"/>
      <c r="UVR94" s="1"/>
      <c r="UVS94" s="1"/>
      <c r="UVT94" s="1"/>
      <c r="UVU94" s="1"/>
      <c r="UVV94" s="1"/>
      <c r="UVW94" s="1"/>
      <c r="UVX94" s="1"/>
      <c r="UVY94" s="1"/>
      <c r="UVZ94" s="1"/>
      <c r="UWA94" s="1"/>
      <c r="UWB94" s="1"/>
      <c r="UWC94" s="1"/>
      <c r="UWD94" s="1"/>
      <c r="UWE94" s="1"/>
      <c r="UWF94" s="1"/>
      <c r="UWG94" s="1"/>
      <c r="UWH94" s="1"/>
      <c r="UWI94" s="1"/>
      <c r="UWJ94" s="1"/>
      <c r="UWK94" s="1"/>
      <c r="UWL94" s="1"/>
      <c r="UWM94" s="1"/>
      <c r="UWN94" s="1"/>
      <c r="UWO94" s="1"/>
      <c r="UWP94" s="1"/>
      <c r="UWQ94" s="1"/>
      <c r="UWR94" s="1"/>
      <c r="UWS94" s="1"/>
      <c r="UWT94" s="1"/>
      <c r="UWU94" s="1"/>
      <c r="UWV94" s="1"/>
      <c r="UWW94" s="1"/>
      <c r="UWX94" s="1"/>
      <c r="UWY94" s="1"/>
      <c r="UWZ94" s="1"/>
      <c r="UXA94" s="1"/>
      <c r="UXB94" s="1"/>
      <c r="UXC94" s="1"/>
      <c r="UXD94" s="1"/>
      <c r="UXE94" s="1"/>
      <c r="UXF94" s="1"/>
      <c r="UXG94" s="1"/>
      <c r="UXH94" s="1"/>
      <c r="UXI94" s="1"/>
      <c r="UXJ94" s="1"/>
      <c r="UXK94" s="1"/>
      <c r="UXL94" s="1"/>
      <c r="UXM94" s="1"/>
      <c r="UXN94" s="1"/>
      <c r="UXO94" s="1"/>
      <c r="UXP94" s="1"/>
      <c r="UXQ94" s="1"/>
      <c r="UXR94" s="1"/>
      <c r="UXS94" s="1"/>
      <c r="UXT94" s="1"/>
      <c r="UXU94" s="1"/>
      <c r="UXV94" s="1"/>
      <c r="UXW94" s="1"/>
      <c r="UXX94" s="1"/>
      <c r="UXY94" s="1"/>
      <c r="UXZ94" s="1"/>
      <c r="UYA94" s="1"/>
      <c r="UYB94" s="1"/>
      <c r="UYC94" s="1"/>
      <c r="UYD94" s="1"/>
      <c r="UYE94" s="1"/>
      <c r="UYF94" s="1"/>
      <c r="UYG94" s="1"/>
      <c r="UYH94" s="1"/>
      <c r="UYI94" s="1"/>
      <c r="UYJ94" s="1"/>
      <c r="UYK94" s="1"/>
      <c r="UYL94" s="1"/>
      <c r="UYM94" s="1"/>
      <c r="UYN94" s="1"/>
      <c r="UYO94" s="1"/>
      <c r="UYP94" s="1"/>
      <c r="UYQ94" s="1"/>
      <c r="UYR94" s="1"/>
      <c r="UYS94" s="1"/>
      <c r="UYT94" s="1"/>
      <c r="UYU94" s="1"/>
      <c r="UYV94" s="1"/>
      <c r="UYW94" s="1"/>
      <c r="UYX94" s="1"/>
      <c r="UYY94" s="1"/>
      <c r="UYZ94" s="1"/>
      <c r="UZA94" s="1"/>
      <c r="UZB94" s="1"/>
      <c r="UZC94" s="1"/>
      <c r="UZD94" s="1"/>
      <c r="UZE94" s="1"/>
      <c r="UZF94" s="1"/>
      <c r="UZG94" s="1"/>
      <c r="UZH94" s="1"/>
      <c r="UZI94" s="1"/>
      <c r="UZJ94" s="1"/>
      <c r="UZK94" s="1"/>
      <c r="UZL94" s="1"/>
      <c r="UZM94" s="1"/>
      <c r="UZN94" s="1"/>
      <c r="UZO94" s="1"/>
      <c r="UZP94" s="1"/>
      <c r="UZQ94" s="1"/>
      <c r="UZR94" s="1"/>
      <c r="UZS94" s="1"/>
      <c r="UZT94" s="1"/>
      <c r="UZU94" s="1"/>
      <c r="UZV94" s="1"/>
      <c r="UZW94" s="1"/>
      <c r="UZX94" s="1"/>
      <c r="UZY94" s="1"/>
      <c r="UZZ94" s="1"/>
      <c r="VAA94" s="1"/>
      <c r="VAB94" s="1"/>
      <c r="VAC94" s="1"/>
      <c r="VAD94" s="1"/>
      <c r="VAE94" s="1"/>
      <c r="VAF94" s="1"/>
      <c r="VAG94" s="1"/>
      <c r="VAH94" s="1"/>
      <c r="VAI94" s="1"/>
      <c r="VAJ94" s="1"/>
      <c r="VAK94" s="1"/>
      <c r="VAL94" s="1"/>
      <c r="VAM94" s="1"/>
      <c r="VAN94" s="1"/>
      <c r="VAO94" s="1"/>
      <c r="VAP94" s="1"/>
      <c r="VAQ94" s="1"/>
      <c r="VAR94" s="1"/>
      <c r="VAS94" s="1"/>
      <c r="VAT94" s="1"/>
      <c r="VAU94" s="1"/>
      <c r="VAV94" s="1"/>
      <c r="VAW94" s="1"/>
      <c r="VAX94" s="1"/>
      <c r="VAY94" s="1"/>
      <c r="VAZ94" s="1"/>
      <c r="VBA94" s="1"/>
      <c r="VBB94" s="1"/>
      <c r="VBC94" s="1"/>
      <c r="VBD94" s="1"/>
      <c r="VBE94" s="1"/>
      <c r="VBF94" s="1"/>
      <c r="VBG94" s="1"/>
      <c r="VBH94" s="1"/>
      <c r="VBI94" s="1"/>
      <c r="VBJ94" s="1"/>
      <c r="VBK94" s="1"/>
      <c r="VBL94" s="1"/>
      <c r="VBM94" s="1"/>
      <c r="VBN94" s="1"/>
      <c r="VBO94" s="1"/>
      <c r="VBP94" s="1"/>
      <c r="VBQ94" s="1"/>
      <c r="VBR94" s="1"/>
      <c r="VBS94" s="1"/>
      <c r="VBT94" s="1"/>
      <c r="VBU94" s="1"/>
      <c r="VBV94" s="1"/>
      <c r="VBW94" s="1"/>
      <c r="VBX94" s="1"/>
      <c r="VBY94" s="1"/>
      <c r="VBZ94" s="1"/>
      <c r="VCA94" s="1"/>
      <c r="VCB94" s="1"/>
      <c r="VCC94" s="1"/>
      <c r="VCD94" s="1"/>
      <c r="VCE94" s="1"/>
      <c r="VCF94" s="1"/>
      <c r="VCG94" s="1"/>
      <c r="VCH94" s="1"/>
      <c r="VCI94" s="1"/>
      <c r="VCJ94" s="1"/>
      <c r="VCK94" s="1"/>
      <c r="VCL94" s="1"/>
      <c r="VCM94" s="1"/>
      <c r="VCN94" s="1"/>
      <c r="VCO94" s="1"/>
      <c r="VCP94" s="1"/>
      <c r="VCQ94" s="1"/>
      <c r="VCR94" s="1"/>
      <c r="VCS94" s="1"/>
      <c r="VCT94" s="1"/>
      <c r="VCU94" s="1"/>
      <c r="VCV94" s="1"/>
      <c r="VCW94" s="1"/>
      <c r="VCX94" s="1"/>
      <c r="VCY94" s="1"/>
      <c r="VCZ94" s="1"/>
      <c r="VDA94" s="1"/>
      <c r="VDB94" s="1"/>
      <c r="VDC94" s="1"/>
      <c r="VDD94" s="1"/>
      <c r="VDE94" s="1"/>
      <c r="VDF94" s="1"/>
      <c r="VDG94" s="1"/>
      <c r="VDH94" s="1"/>
      <c r="VDI94" s="1"/>
      <c r="VDJ94" s="1"/>
      <c r="VDK94" s="1"/>
      <c r="VDL94" s="1"/>
      <c r="VDM94" s="1"/>
      <c r="VDN94" s="1"/>
      <c r="VDO94" s="1"/>
      <c r="VDP94" s="1"/>
      <c r="VDQ94" s="1"/>
      <c r="VDR94" s="1"/>
      <c r="VDS94" s="1"/>
      <c r="VDT94" s="1"/>
      <c r="VDU94" s="1"/>
      <c r="VDV94" s="1"/>
      <c r="VDW94" s="1"/>
      <c r="VDX94" s="1"/>
      <c r="VDY94" s="1"/>
      <c r="VDZ94" s="1"/>
      <c r="VEA94" s="1"/>
      <c r="VEB94" s="1"/>
      <c r="VEC94" s="1"/>
      <c r="VED94" s="1"/>
      <c r="VEE94" s="1"/>
      <c r="VEF94" s="1"/>
      <c r="VEG94" s="1"/>
      <c r="VEH94" s="1"/>
      <c r="VEI94" s="1"/>
      <c r="VEJ94" s="1"/>
      <c r="VEK94" s="1"/>
      <c r="VEL94" s="1"/>
      <c r="VEM94" s="1"/>
      <c r="VEN94" s="1"/>
      <c r="VEO94" s="1"/>
      <c r="VEP94" s="1"/>
      <c r="VEQ94" s="1"/>
      <c r="VER94" s="1"/>
      <c r="VES94" s="1"/>
      <c r="VET94" s="1"/>
      <c r="VEU94" s="1"/>
      <c r="VEV94" s="1"/>
      <c r="VEW94" s="1"/>
      <c r="VEX94" s="1"/>
      <c r="VEY94" s="1"/>
      <c r="VEZ94" s="1"/>
      <c r="VFA94" s="1"/>
      <c r="VFB94" s="1"/>
      <c r="VFC94" s="1"/>
      <c r="VFD94" s="1"/>
      <c r="VFE94" s="1"/>
      <c r="VFF94" s="1"/>
      <c r="VFG94" s="1"/>
      <c r="VFH94" s="1"/>
      <c r="VFI94" s="1"/>
      <c r="VFJ94" s="1"/>
      <c r="VFK94" s="1"/>
      <c r="VFL94" s="1"/>
      <c r="VFM94" s="1"/>
      <c r="VFN94" s="1"/>
      <c r="VFO94" s="1"/>
      <c r="VFP94" s="1"/>
      <c r="VFQ94" s="1"/>
      <c r="VFR94" s="1"/>
      <c r="VFS94" s="1"/>
      <c r="VFT94" s="1"/>
      <c r="VFU94" s="1"/>
      <c r="VFV94" s="1"/>
      <c r="VFW94" s="1"/>
      <c r="VFX94" s="1"/>
      <c r="VFY94" s="1"/>
      <c r="VFZ94" s="1"/>
      <c r="VGA94" s="1"/>
      <c r="VGB94" s="1"/>
      <c r="VGC94" s="1"/>
      <c r="VGD94" s="1"/>
      <c r="VGE94" s="1"/>
      <c r="VGF94" s="1"/>
      <c r="VGG94" s="1"/>
      <c r="VGH94" s="1"/>
      <c r="VGI94" s="1"/>
      <c r="VGJ94" s="1"/>
      <c r="VGK94" s="1"/>
      <c r="VGL94" s="1"/>
      <c r="VGM94" s="1"/>
      <c r="VGN94" s="1"/>
      <c r="VGO94" s="1"/>
      <c r="VGP94" s="1"/>
      <c r="VGQ94" s="1"/>
      <c r="VGR94" s="1"/>
      <c r="VGS94" s="1"/>
      <c r="VGT94" s="1"/>
      <c r="VGU94" s="1"/>
      <c r="VGV94" s="1"/>
      <c r="VGW94" s="1"/>
      <c r="VGX94" s="1"/>
      <c r="VGY94" s="1"/>
      <c r="VGZ94" s="1"/>
      <c r="VHA94" s="1"/>
      <c r="VHB94" s="1"/>
      <c r="VHC94" s="1"/>
      <c r="VHD94" s="1"/>
      <c r="VHE94" s="1"/>
      <c r="VHF94" s="1"/>
      <c r="VHG94" s="1"/>
      <c r="VHH94" s="1"/>
      <c r="VHI94" s="1"/>
      <c r="VHJ94" s="1"/>
      <c r="VHK94" s="1"/>
      <c r="VHL94" s="1"/>
      <c r="VHM94" s="1"/>
      <c r="VHN94" s="1"/>
      <c r="VHO94" s="1"/>
      <c r="VHP94" s="1"/>
      <c r="VHQ94" s="1"/>
      <c r="VHR94" s="1"/>
      <c r="VHS94" s="1"/>
      <c r="VHT94" s="1"/>
      <c r="VHU94" s="1"/>
      <c r="VHV94" s="1"/>
      <c r="VHW94" s="1"/>
      <c r="VHX94" s="1"/>
      <c r="VHY94" s="1"/>
      <c r="VHZ94" s="1"/>
      <c r="VIA94" s="1"/>
      <c r="VIB94" s="1"/>
      <c r="VIC94" s="1"/>
      <c r="VID94" s="1"/>
      <c r="VIE94" s="1"/>
      <c r="VIF94" s="1"/>
      <c r="VIG94" s="1"/>
      <c r="VIH94" s="1"/>
      <c r="VII94" s="1"/>
      <c r="VIJ94" s="1"/>
      <c r="VIK94" s="1"/>
      <c r="VIL94" s="1"/>
      <c r="VIM94" s="1"/>
      <c r="VIN94" s="1"/>
      <c r="VIO94" s="1"/>
      <c r="VIP94" s="1"/>
      <c r="VIQ94" s="1"/>
      <c r="VIR94" s="1"/>
      <c r="VIS94" s="1"/>
      <c r="VIT94" s="1"/>
      <c r="VIU94" s="1"/>
      <c r="VIV94" s="1"/>
      <c r="VIW94" s="1"/>
      <c r="VIX94" s="1"/>
      <c r="VIY94" s="1"/>
      <c r="VIZ94" s="1"/>
      <c r="VJA94" s="1"/>
      <c r="VJB94" s="1"/>
      <c r="VJC94" s="1"/>
      <c r="VJD94" s="1"/>
      <c r="VJE94" s="1"/>
      <c r="VJF94" s="1"/>
      <c r="VJG94" s="1"/>
      <c r="VJH94" s="1"/>
      <c r="VJI94" s="1"/>
      <c r="VJJ94" s="1"/>
      <c r="VJK94" s="1"/>
      <c r="VJL94" s="1"/>
      <c r="VJM94" s="1"/>
      <c r="VJN94" s="1"/>
      <c r="VJO94" s="1"/>
      <c r="VJP94" s="1"/>
      <c r="VJQ94" s="1"/>
      <c r="VJR94" s="1"/>
      <c r="VJS94" s="1"/>
      <c r="VJT94" s="1"/>
      <c r="VJU94" s="1"/>
      <c r="VJV94" s="1"/>
      <c r="VJW94" s="1"/>
      <c r="VJX94" s="1"/>
      <c r="VJY94" s="1"/>
      <c r="VJZ94" s="1"/>
      <c r="VKA94" s="1"/>
      <c r="VKB94" s="1"/>
      <c r="VKC94" s="1"/>
      <c r="VKD94" s="1"/>
      <c r="VKE94" s="1"/>
      <c r="VKF94" s="1"/>
      <c r="VKG94" s="1"/>
      <c r="VKH94" s="1"/>
      <c r="VKI94" s="1"/>
      <c r="VKJ94" s="1"/>
      <c r="VKK94" s="1"/>
      <c r="VKL94" s="1"/>
      <c r="VKM94" s="1"/>
      <c r="VKN94" s="1"/>
      <c r="VKO94" s="1"/>
      <c r="VKP94" s="1"/>
      <c r="VKQ94" s="1"/>
      <c r="VKR94" s="1"/>
      <c r="VKS94" s="1"/>
      <c r="VKT94" s="1"/>
      <c r="VKU94" s="1"/>
      <c r="VKV94" s="1"/>
      <c r="VKW94" s="1"/>
      <c r="VKX94" s="1"/>
      <c r="VKY94" s="1"/>
      <c r="VKZ94" s="1"/>
      <c r="VLA94" s="1"/>
      <c r="VLB94" s="1"/>
      <c r="VLC94" s="1"/>
      <c r="VLD94" s="1"/>
      <c r="VLE94" s="1"/>
      <c r="VLF94" s="1"/>
      <c r="VLG94" s="1"/>
      <c r="VLH94" s="1"/>
      <c r="VLI94" s="1"/>
      <c r="VLJ94" s="1"/>
      <c r="VLK94" s="1"/>
      <c r="VLL94" s="1"/>
      <c r="VLM94" s="1"/>
      <c r="VLN94" s="1"/>
      <c r="VLO94" s="1"/>
      <c r="VLP94" s="1"/>
      <c r="VLQ94" s="1"/>
      <c r="VLR94" s="1"/>
      <c r="VLS94" s="1"/>
      <c r="VLT94" s="1"/>
      <c r="VLU94" s="1"/>
      <c r="VLV94" s="1"/>
      <c r="VLW94" s="1"/>
      <c r="VLX94" s="1"/>
      <c r="VLY94" s="1"/>
      <c r="VLZ94" s="1"/>
      <c r="VMA94" s="1"/>
      <c r="VMB94" s="1"/>
      <c r="VMC94" s="1"/>
      <c r="VMD94" s="1"/>
      <c r="VME94" s="1"/>
      <c r="VMF94" s="1"/>
      <c r="VMG94" s="1"/>
      <c r="VMH94" s="1"/>
      <c r="VMI94" s="1"/>
      <c r="VMJ94" s="1"/>
      <c r="VMK94" s="1"/>
      <c r="VML94" s="1"/>
      <c r="VMM94" s="1"/>
      <c r="VMN94" s="1"/>
      <c r="VMO94" s="1"/>
      <c r="VMP94" s="1"/>
      <c r="VMQ94" s="1"/>
      <c r="VMR94" s="1"/>
      <c r="VMS94" s="1"/>
      <c r="VMT94" s="1"/>
      <c r="VMU94" s="1"/>
      <c r="VMV94" s="1"/>
      <c r="VMW94" s="1"/>
      <c r="VMX94" s="1"/>
      <c r="VMY94" s="1"/>
      <c r="VMZ94" s="1"/>
      <c r="VNA94" s="1"/>
      <c r="VNB94" s="1"/>
      <c r="VNC94" s="1"/>
      <c r="VND94" s="1"/>
      <c r="VNE94" s="1"/>
      <c r="VNF94" s="1"/>
      <c r="VNG94" s="1"/>
      <c r="VNH94" s="1"/>
      <c r="VNI94" s="1"/>
      <c r="VNJ94" s="1"/>
      <c r="VNK94" s="1"/>
      <c r="VNL94" s="1"/>
      <c r="VNM94" s="1"/>
      <c r="VNN94" s="1"/>
      <c r="VNO94" s="1"/>
      <c r="VNP94" s="1"/>
      <c r="VNQ94" s="1"/>
      <c r="VNR94" s="1"/>
      <c r="VNS94" s="1"/>
      <c r="VNT94" s="1"/>
      <c r="VNU94" s="1"/>
      <c r="VNV94" s="1"/>
      <c r="VNW94" s="1"/>
      <c r="VNX94" s="1"/>
      <c r="VNY94" s="1"/>
      <c r="VNZ94" s="1"/>
      <c r="VOA94" s="1"/>
      <c r="VOB94" s="1"/>
      <c r="VOC94" s="1"/>
      <c r="VOD94" s="1"/>
      <c r="VOE94" s="1"/>
      <c r="VOF94" s="1"/>
      <c r="VOG94" s="1"/>
      <c r="VOH94" s="1"/>
      <c r="VOI94" s="1"/>
      <c r="VOJ94" s="1"/>
      <c r="VOK94" s="1"/>
      <c r="VOL94" s="1"/>
      <c r="VOM94" s="1"/>
      <c r="VON94" s="1"/>
      <c r="VOO94" s="1"/>
      <c r="VOP94" s="1"/>
      <c r="VOQ94" s="1"/>
      <c r="VOR94" s="1"/>
      <c r="VOS94" s="1"/>
      <c r="VOT94" s="1"/>
      <c r="VOU94" s="1"/>
      <c r="VOV94" s="1"/>
      <c r="VOW94" s="1"/>
      <c r="VOX94" s="1"/>
      <c r="VOY94" s="1"/>
      <c r="VOZ94" s="1"/>
      <c r="VPA94" s="1"/>
      <c r="VPB94" s="1"/>
      <c r="VPC94" s="1"/>
      <c r="VPD94" s="1"/>
      <c r="VPE94" s="1"/>
      <c r="VPF94" s="1"/>
      <c r="VPG94" s="1"/>
      <c r="VPH94" s="1"/>
      <c r="VPI94" s="1"/>
      <c r="VPJ94" s="1"/>
      <c r="VPK94" s="1"/>
      <c r="VPL94" s="1"/>
      <c r="VPM94" s="1"/>
      <c r="VPN94" s="1"/>
      <c r="VPO94" s="1"/>
      <c r="VPP94" s="1"/>
      <c r="VPQ94" s="1"/>
      <c r="VPR94" s="1"/>
      <c r="VPS94" s="1"/>
      <c r="VPT94" s="1"/>
      <c r="VPU94" s="1"/>
      <c r="VPV94" s="1"/>
      <c r="VPW94" s="1"/>
      <c r="VPX94" s="1"/>
      <c r="VPY94" s="1"/>
      <c r="VPZ94" s="1"/>
      <c r="VQA94" s="1"/>
      <c r="VQB94" s="1"/>
      <c r="VQC94" s="1"/>
      <c r="VQD94" s="1"/>
      <c r="VQE94" s="1"/>
      <c r="VQF94" s="1"/>
      <c r="VQG94" s="1"/>
      <c r="VQH94" s="1"/>
      <c r="VQI94" s="1"/>
      <c r="VQJ94" s="1"/>
      <c r="VQK94" s="1"/>
      <c r="VQL94" s="1"/>
      <c r="VQM94" s="1"/>
      <c r="VQN94" s="1"/>
      <c r="VQO94" s="1"/>
      <c r="VQP94" s="1"/>
      <c r="VQQ94" s="1"/>
      <c r="VQR94" s="1"/>
      <c r="VQS94" s="1"/>
      <c r="VQT94" s="1"/>
      <c r="VQU94" s="1"/>
      <c r="VQV94" s="1"/>
      <c r="VQW94" s="1"/>
      <c r="VQX94" s="1"/>
      <c r="VQY94" s="1"/>
      <c r="VQZ94" s="1"/>
      <c r="VRA94" s="1"/>
      <c r="VRB94" s="1"/>
      <c r="VRC94" s="1"/>
      <c r="VRD94" s="1"/>
      <c r="VRE94" s="1"/>
      <c r="VRF94" s="1"/>
      <c r="VRG94" s="1"/>
      <c r="VRH94" s="1"/>
      <c r="VRI94" s="1"/>
      <c r="VRJ94" s="1"/>
      <c r="VRK94" s="1"/>
      <c r="VRL94" s="1"/>
      <c r="VRM94" s="1"/>
      <c r="VRN94" s="1"/>
      <c r="VRO94" s="1"/>
      <c r="VRP94" s="1"/>
      <c r="VRQ94" s="1"/>
      <c r="VRR94" s="1"/>
      <c r="VRS94" s="1"/>
      <c r="VRT94" s="1"/>
      <c r="VRU94" s="1"/>
      <c r="VRV94" s="1"/>
      <c r="VRW94" s="1"/>
      <c r="VRX94" s="1"/>
      <c r="VRY94" s="1"/>
      <c r="VRZ94" s="1"/>
      <c r="VSA94" s="1"/>
      <c r="VSB94" s="1"/>
      <c r="VSC94" s="1"/>
      <c r="VSD94" s="1"/>
      <c r="VSE94" s="1"/>
      <c r="VSF94" s="1"/>
      <c r="VSG94" s="1"/>
      <c r="VSH94" s="1"/>
      <c r="VSI94" s="1"/>
      <c r="VSJ94" s="1"/>
      <c r="VSK94" s="1"/>
      <c r="VSL94" s="1"/>
      <c r="VSM94" s="1"/>
      <c r="VSN94" s="1"/>
      <c r="VSO94" s="1"/>
      <c r="VSP94" s="1"/>
      <c r="VSQ94" s="1"/>
      <c r="VSR94" s="1"/>
      <c r="VSS94" s="1"/>
      <c r="VST94" s="1"/>
      <c r="VSU94" s="1"/>
      <c r="VSV94" s="1"/>
      <c r="VSW94" s="1"/>
      <c r="VSX94" s="1"/>
      <c r="VSY94" s="1"/>
      <c r="VSZ94" s="1"/>
      <c r="VTA94" s="1"/>
      <c r="VTB94" s="1"/>
      <c r="VTC94" s="1"/>
      <c r="VTD94" s="1"/>
      <c r="VTE94" s="1"/>
      <c r="VTF94" s="1"/>
      <c r="VTG94" s="1"/>
      <c r="VTH94" s="1"/>
      <c r="VTI94" s="1"/>
      <c r="VTJ94" s="1"/>
      <c r="VTK94" s="1"/>
      <c r="VTL94" s="1"/>
      <c r="VTM94" s="1"/>
      <c r="VTN94" s="1"/>
      <c r="VTO94" s="1"/>
      <c r="VTP94" s="1"/>
      <c r="VTQ94" s="1"/>
      <c r="VTR94" s="1"/>
      <c r="VTS94" s="1"/>
      <c r="VTT94" s="1"/>
      <c r="VTU94" s="1"/>
      <c r="VTV94" s="1"/>
      <c r="VTW94" s="1"/>
      <c r="VTX94" s="1"/>
      <c r="VTY94" s="1"/>
      <c r="VTZ94" s="1"/>
      <c r="VUA94" s="1"/>
      <c r="VUB94" s="1"/>
      <c r="VUC94" s="1"/>
      <c r="VUD94" s="1"/>
      <c r="VUE94" s="1"/>
      <c r="VUF94" s="1"/>
      <c r="VUG94" s="1"/>
      <c r="VUH94" s="1"/>
      <c r="VUI94" s="1"/>
      <c r="VUJ94" s="1"/>
      <c r="VUK94" s="1"/>
      <c r="VUL94" s="1"/>
      <c r="VUM94" s="1"/>
      <c r="VUN94" s="1"/>
      <c r="VUO94" s="1"/>
      <c r="VUP94" s="1"/>
      <c r="VUQ94" s="1"/>
      <c r="VUR94" s="1"/>
      <c r="VUS94" s="1"/>
      <c r="VUT94" s="1"/>
      <c r="VUU94" s="1"/>
      <c r="VUV94" s="1"/>
      <c r="VUW94" s="1"/>
      <c r="VUX94" s="1"/>
      <c r="VUY94" s="1"/>
      <c r="VUZ94" s="1"/>
      <c r="VVA94" s="1"/>
      <c r="VVB94" s="1"/>
      <c r="VVC94" s="1"/>
      <c r="VVD94" s="1"/>
      <c r="VVE94" s="1"/>
      <c r="VVF94" s="1"/>
      <c r="VVG94" s="1"/>
      <c r="VVH94" s="1"/>
      <c r="VVI94" s="1"/>
      <c r="VVJ94" s="1"/>
      <c r="VVK94" s="1"/>
      <c r="VVL94" s="1"/>
      <c r="VVM94" s="1"/>
      <c r="VVN94" s="1"/>
      <c r="VVO94" s="1"/>
      <c r="VVP94" s="1"/>
      <c r="VVQ94" s="1"/>
      <c r="VVR94" s="1"/>
      <c r="VVS94" s="1"/>
      <c r="VVT94" s="1"/>
      <c r="VVU94" s="1"/>
      <c r="VVV94" s="1"/>
      <c r="VVW94" s="1"/>
      <c r="VVX94" s="1"/>
      <c r="VVY94" s="1"/>
      <c r="VVZ94" s="1"/>
      <c r="VWA94" s="1"/>
      <c r="VWB94" s="1"/>
      <c r="VWC94" s="1"/>
      <c r="VWD94" s="1"/>
      <c r="VWE94" s="1"/>
      <c r="VWF94" s="1"/>
      <c r="VWG94" s="1"/>
      <c r="VWH94" s="1"/>
      <c r="VWI94" s="1"/>
      <c r="VWJ94" s="1"/>
      <c r="VWK94" s="1"/>
      <c r="VWL94" s="1"/>
      <c r="VWM94" s="1"/>
      <c r="VWN94" s="1"/>
      <c r="VWO94" s="1"/>
      <c r="VWP94" s="1"/>
      <c r="VWQ94" s="1"/>
      <c r="VWR94" s="1"/>
      <c r="VWS94" s="1"/>
      <c r="VWT94" s="1"/>
      <c r="VWU94" s="1"/>
      <c r="VWV94" s="1"/>
      <c r="VWW94" s="1"/>
      <c r="VWX94" s="1"/>
      <c r="VWY94" s="1"/>
      <c r="VWZ94" s="1"/>
      <c r="VXA94" s="1"/>
      <c r="VXB94" s="1"/>
      <c r="VXC94" s="1"/>
      <c r="VXD94" s="1"/>
      <c r="VXE94" s="1"/>
      <c r="VXF94" s="1"/>
      <c r="VXG94" s="1"/>
      <c r="VXH94" s="1"/>
      <c r="VXI94" s="1"/>
      <c r="VXJ94" s="1"/>
      <c r="VXK94" s="1"/>
      <c r="VXL94" s="1"/>
      <c r="VXM94" s="1"/>
      <c r="VXN94" s="1"/>
      <c r="VXO94" s="1"/>
      <c r="VXP94" s="1"/>
      <c r="VXQ94" s="1"/>
      <c r="VXR94" s="1"/>
      <c r="VXS94" s="1"/>
      <c r="VXT94" s="1"/>
      <c r="VXU94" s="1"/>
      <c r="VXV94" s="1"/>
      <c r="VXW94" s="1"/>
      <c r="VXX94" s="1"/>
      <c r="VXY94" s="1"/>
      <c r="VXZ94" s="1"/>
      <c r="VYA94" s="1"/>
      <c r="VYB94" s="1"/>
      <c r="VYC94" s="1"/>
      <c r="VYD94" s="1"/>
      <c r="VYE94" s="1"/>
      <c r="VYF94" s="1"/>
      <c r="VYG94" s="1"/>
      <c r="VYH94" s="1"/>
      <c r="VYI94" s="1"/>
      <c r="VYJ94" s="1"/>
      <c r="VYK94" s="1"/>
      <c r="VYL94" s="1"/>
      <c r="VYM94" s="1"/>
      <c r="VYN94" s="1"/>
      <c r="VYO94" s="1"/>
      <c r="VYP94" s="1"/>
      <c r="VYQ94" s="1"/>
      <c r="VYR94" s="1"/>
      <c r="VYS94" s="1"/>
      <c r="VYT94" s="1"/>
      <c r="VYU94" s="1"/>
      <c r="VYV94" s="1"/>
      <c r="VYW94" s="1"/>
      <c r="VYX94" s="1"/>
      <c r="VYY94" s="1"/>
      <c r="VYZ94" s="1"/>
      <c r="VZA94" s="1"/>
      <c r="VZB94" s="1"/>
      <c r="VZC94" s="1"/>
      <c r="VZD94" s="1"/>
      <c r="VZE94" s="1"/>
      <c r="VZF94" s="1"/>
      <c r="VZG94" s="1"/>
      <c r="VZH94" s="1"/>
      <c r="VZI94" s="1"/>
      <c r="VZJ94" s="1"/>
      <c r="VZK94" s="1"/>
      <c r="VZL94" s="1"/>
      <c r="VZM94" s="1"/>
      <c r="VZN94" s="1"/>
      <c r="VZO94" s="1"/>
      <c r="VZP94" s="1"/>
      <c r="VZQ94" s="1"/>
      <c r="VZR94" s="1"/>
      <c r="VZS94" s="1"/>
      <c r="VZT94" s="1"/>
      <c r="VZU94" s="1"/>
      <c r="VZV94" s="1"/>
      <c r="VZW94" s="1"/>
      <c r="VZX94" s="1"/>
      <c r="VZY94" s="1"/>
      <c r="VZZ94" s="1"/>
      <c r="WAA94" s="1"/>
      <c r="WAB94" s="1"/>
      <c r="WAC94" s="1"/>
      <c r="WAD94" s="1"/>
      <c r="WAE94" s="1"/>
      <c r="WAF94" s="1"/>
      <c r="WAG94" s="1"/>
      <c r="WAH94" s="1"/>
      <c r="WAI94" s="1"/>
      <c r="WAJ94" s="1"/>
      <c r="WAK94" s="1"/>
      <c r="WAL94" s="1"/>
      <c r="WAM94" s="1"/>
      <c r="WAN94" s="1"/>
      <c r="WAO94" s="1"/>
      <c r="WAP94" s="1"/>
      <c r="WAQ94" s="1"/>
      <c r="WAR94" s="1"/>
      <c r="WAS94" s="1"/>
      <c r="WAT94" s="1"/>
      <c r="WAU94" s="1"/>
      <c r="WAV94" s="1"/>
      <c r="WAW94" s="1"/>
      <c r="WAX94" s="1"/>
      <c r="WAY94" s="1"/>
      <c r="WAZ94" s="1"/>
      <c r="WBA94" s="1"/>
      <c r="WBB94" s="1"/>
      <c r="WBC94" s="1"/>
      <c r="WBD94" s="1"/>
      <c r="WBE94" s="1"/>
      <c r="WBF94" s="1"/>
      <c r="WBG94" s="1"/>
      <c r="WBH94" s="1"/>
      <c r="WBI94" s="1"/>
      <c r="WBJ94" s="1"/>
      <c r="WBK94" s="1"/>
      <c r="WBL94" s="1"/>
      <c r="WBM94" s="1"/>
      <c r="WBN94" s="1"/>
      <c r="WBO94" s="1"/>
      <c r="WBP94" s="1"/>
      <c r="WBQ94" s="1"/>
      <c r="WBR94" s="1"/>
      <c r="WBS94" s="1"/>
      <c r="WBT94" s="1"/>
      <c r="WBU94" s="1"/>
      <c r="WBV94" s="1"/>
      <c r="WBW94" s="1"/>
      <c r="WBX94" s="1"/>
      <c r="WBY94" s="1"/>
      <c r="WBZ94" s="1"/>
      <c r="WCA94" s="1"/>
      <c r="WCB94" s="1"/>
      <c r="WCC94" s="1"/>
      <c r="WCD94" s="1"/>
      <c r="WCE94" s="1"/>
      <c r="WCF94" s="1"/>
      <c r="WCG94" s="1"/>
      <c r="WCH94" s="1"/>
      <c r="WCI94" s="1"/>
      <c r="WCJ94" s="1"/>
      <c r="WCK94" s="1"/>
      <c r="WCL94" s="1"/>
      <c r="WCM94" s="1"/>
      <c r="WCN94" s="1"/>
      <c r="WCO94" s="1"/>
      <c r="WCP94" s="1"/>
      <c r="WCQ94" s="1"/>
      <c r="WCR94" s="1"/>
      <c r="WCS94" s="1"/>
      <c r="WCT94" s="1"/>
      <c r="WCU94" s="1"/>
      <c r="WCV94" s="1"/>
      <c r="WCW94" s="1"/>
      <c r="WCX94" s="1"/>
      <c r="WCY94" s="1"/>
      <c r="WCZ94" s="1"/>
      <c r="WDA94" s="1"/>
      <c r="WDB94" s="1"/>
      <c r="WDC94" s="1"/>
      <c r="WDD94" s="1"/>
      <c r="WDE94" s="1"/>
      <c r="WDF94" s="1"/>
      <c r="WDG94" s="1"/>
      <c r="WDH94" s="1"/>
      <c r="WDI94" s="1"/>
      <c r="WDJ94" s="1"/>
      <c r="WDK94" s="1"/>
      <c r="WDL94" s="1"/>
      <c r="WDM94" s="1"/>
      <c r="WDN94" s="1"/>
      <c r="WDO94" s="1"/>
      <c r="WDP94" s="1"/>
      <c r="WDQ94" s="1"/>
      <c r="WDR94" s="1"/>
      <c r="WDS94" s="1"/>
      <c r="WDT94" s="1"/>
      <c r="WDU94" s="1"/>
      <c r="WDV94" s="1"/>
      <c r="WDW94" s="1"/>
      <c r="WDX94" s="1"/>
      <c r="WDY94" s="1"/>
      <c r="WDZ94" s="1"/>
      <c r="WEA94" s="1"/>
      <c r="WEB94" s="1"/>
      <c r="WEC94" s="1"/>
      <c r="WED94" s="1"/>
      <c r="WEE94" s="1"/>
      <c r="WEF94" s="1"/>
      <c r="WEG94" s="1"/>
      <c r="WEH94" s="1"/>
      <c r="WEI94" s="1"/>
      <c r="WEJ94" s="1"/>
      <c r="WEK94" s="1"/>
      <c r="WEL94" s="1"/>
      <c r="WEM94" s="1"/>
      <c r="WEN94" s="1"/>
      <c r="WEO94" s="1"/>
      <c r="WEP94" s="1"/>
      <c r="WEQ94" s="1"/>
      <c r="WER94" s="1"/>
      <c r="WES94" s="1"/>
      <c r="WET94" s="1"/>
      <c r="WEU94" s="1"/>
      <c r="WEV94" s="1"/>
      <c r="WEW94" s="1"/>
      <c r="WEX94" s="1"/>
      <c r="WEY94" s="1"/>
      <c r="WEZ94" s="1"/>
      <c r="WFA94" s="1"/>
      <c r="WFB94" s="1"/>
      <c r="WFC94" s="1"/>
      <c r="WFD94" s="1"/>
      <c r="WFE94" s="1"/>
      <c r="WFF94" s="1"/>
      <c r="WFG94" s="1"/>
      <c r="WFH94" s="1"/>
      <c r="WFI94" s="1"/>
      <c r="WFJ94" s="1"/>
      <c r="WFK94" s="1"/>
      <c r="WFL94" s="1"/>
      <c r="WFM94" s="1"/>
      <c r="WFN94" s="1"/>
      <c r="WFO94" s="1"/>
      <c r="WFP94" s="1"/>
      <c r="WFQ94" s="1"/>
      <c r="WFR94" s="1"/>
      <c r="WFS94" s="1"/>
      <c r="WFT94" s="1"/>
      <c r="WFU94" s="1"/>
      <c r="WFV94" s="1"/>
      <c r="WFW94" s="1"/>
      <c r="WFX94" s="1"/>
      <c r="WFY94" s="1"/>
      <c r="WFZ94" s="1"/>
      <c r="WGA94" s="1"/>
      <c r="WGB94" s="1"/>
      <c r="WGC94" s="1"/>
      <c r="WGD94" s="1"/>
      <c r="WGE94" s="1"/>
      <c r="WGF94" s="1"/>
      <c r="WGG94" s="1"/>
      <c r="WGH94" s="1"/>
      <c r="WGI94" s="1"/>
      <c r="WGJ94" s="1"/>
      <c r="WGK94" s="1"/>
      <c r="WGL94" s="1"/>
      <c r="WGM94" s="1"/>
      <c r="WGN94" s="1"/>
      <c r="WGO94" s="1"/>
      <c r="WGP94" s="1"/>
      <c r="WGQ94" s="1"/>
      <c r="WGR94" s="1"/>
      <c r="WGS94" s="1"/>
      <c r="WGT94" s="1"/>
      <c r="WGU94" s="1"/>
      <c r="WGV94" s="1"/>
      <c r="WGW94" s="1"/>
      <c r="WGX94" s="1"/>
      <c r="WGY94" s="1"/>
      <c r="WGZ94" s="1"/>
      <c r="WHA94" s="1"/>
      <c r="WHB94" s="1"/>
      <c r="WHC94" s="1"/>
      <c r="WHD94" s="1"/>
      <c r="WHE94" s="1"/>
      <c r="WHF94" s="1"/>
      <c r="WHG94" s="1"/>
      <c r="WHH94" s="1"/>
      <c r="WHI94" s="1"/>
      <c r="WHJ94" s="1"/>
      <c r="WHK94" s="1"/>
      <c r="WHL94" s="1"/>
      <c r="WHM94" s="1"/>
      <c r="WHN94" s="1"/>
      <c r="WHO94" s="1"/>
      <c r="WHP94" s="1"/>
      <c r="WHQ94" s="1"/>
      <c r="WHR94" s="1"/>
      <c r="WHS94" s="1"/>
      <c r="WHT94" s="1"/>
      <c r="WHU94" s="1"/>
      <c r="WHV94" s="1"/>
      <c r="WHW94" s="1"/>
      <c r="WHX94" s="1"/>
      <c r="WHY94" s="1"/>
      <c r="WHZ94" s="1"/>
      <c r="WIA94" s="1"/>
      <c r="WIB94" s="1"/>
      <c r="WIC94" s="1"/>
      <c r="WID94" s="1"/>
      <c r="WIE94" s="1"/>
      <c r="WIF94" s="1"/>
      <c r="WIG94" s="1"/>
      <c r="WIH94" s="1"/>
      <c r="WII94" s="1"/>
      <c r="WIJ94" s="1"/>
      <c r="WIK94" s="1"/>
      <c r="WIL94" s="1"/>
      <c r="WIM94" s="1"/>
      <c r="WIN94" s="1"/>
      <c r="WIO94" s="1"/>
      <c r="WIP94" s="1"/>
      <c r="WIQ94" s="1"/>
      <c r="WIR94" s="1"/>
      <c r="WIS94" s="1"/>
      <c r="WIT94" s="1"/>
      <c r="WIU94" s="1"/>
      <c r="WIV94" s="1"/>
      <c r="WIW94" s="1"/>
      <c r="WIX94" s="1"/>
      <c r="WIY94" s="1"/>
      <c r="WIZ94" s="1"/>
      <c r="WJA94" s="1"/>
      <c r="WJB94" s="1"/>
      <c r="WJC94" s="1"/>
      <c r="WJD94" s="1"/>
      <c r="WJE94" s="1"/>
      <c r="WJF94" s="1"/>
      <c r="WJG94" s="1"/>
      <c r="WJH94" s="1"/>
      <c r="WJI94" s="1"/>
      <c r="WJJ94" s="1"/>
      <c r="WJK94" s="1"/>
      <c r="WJL94" s="1"/>
      <c r="WJM94" s="1"/>
      <c r="WJN94" s="1"/>
      <c r="WJO94" s="1"/>
      <c r="WJP94" s="1"/>
      <c r="WJQ94" s="1"/>
      <c r="WJR94" s="1"/>
      <c r="WJS94" s="1"/>
      <c r="WJT94" s="1"/>
      <c r="WJU94" s="1"/>
      <c r="WJV94" s="1"/>
      <c r="WJW94" s="1"/>
      <c r="WJX94" s="1"/>
      <c r="WJY94" s="1"/>
      <c r="WJZ94" s="1"/>
      <c r="WKA94" s="1"/>
      <c r="WKB94" s="1"/>
      <c r="WKC94" s="1"/>
      <c r="WKD94" s="1"/>
      <c r="WKE94" s="1"/>
      <c r="WKF94" s="1"/>
      <c r="WKG94" s="1"/>
      <c r="WKH94" s="1"/>
      <c r="WKI94" s="1"/>
      <c r="WKJ94" s="1"/>
      <c r="WKK94" s="1"/>
      <c r="WKL94" s="1"/>
      <c r="WKM94" s="1"/>
      <c r="WKN94" s="1"/>
      <c r="WKO94" s="1"/>
      <c r="WKP94" s="1"/>
      <c r="WKQ94" s="1"/>
      <c r="WKR94" s="1"/>
      <c r="WKS94" s="1"/>
      <c r="WKT94" s="1"/>
      <c r="WKU94" s="1"/>
      <c r="WKV94" s="1"/>
      <c r="WKW94" s="1"/>
      <c r="WKX94" s="1"/>
      <c r="WKY94" s="1"/>
      <c r="WKZ94" s="1"/>
      <c r="WLA94" s="1"/>
      <c r="WLB94" s="1"/>
      <c r="WLC94" s="1"/>
      <c r="WLD94" s="1"/>
      <c r="WLE94" s="1"/>
      <c r="WLF94" s="1"/>
      <c r="WLG94" s="1"/>
      <c r="WLH94" s="1"/>
      <c r="WLI94" s="1"/>
      <c r="WLJ94" s="1"/>
      <c r="WLK94" s="1"/>
      <c r="WLL94" s="1"/>
      <c r="WLM94" s="1"/>
      <c r="WLN94" s="1"/>
      <c r="WLO94" s="1"/>
      <c r="WLP94" s="1"/>
      <c r="WLQ94" s="1"/>
      <c r="WLR94" s="1"/>
      <c r="WLS94" s="1"/>
      <c r="WLT94" s="1"/>
      <c r="WLU94" s="1"/>
      <c r="WLV94" s="1"/>
      <c r="WLW94" s="1"/>
      <c r="WLX94" s="1"/>
      <c r="WLY94" s="1"/>
      <c r="WLZ94" s="1"/>
      <c r="WMA94" s="1"/>
      <c r="WMB94" s="1"/>
      <c r="WMC94" s="1"/>
      <c r="WMD94" s="1"/>
      <c r="WME94" s="1"/>
      <c r="WMF94" s="1"/>
      <c r="WMG94" s="1"/>
      <c r="WMH94" s="1"/>
      <c r="WMI94" s="1"/>
      <c r="WMJ94" s="1"/>
      <c r="WMK94" s="1"/>
      <c r="WML94" s="1"/>
      <c r="WMM94" s="1"/>
      <c r="WMN94" s="1"/>
      <c r="WMO94" s="1"/>
      <c r="WMP94" s="1"/>
      <c r="WMQ94" s="1"/>
      <c r="WMR94" s="1"/>
      <c r="WMS94" s="1"/>
      <c r="WMT94" s="1"/>
      <c r="WMU94" s="1"/>
      <c r="WMV94" s="1"/>
      <c r="WMW94" s="1"/>
      <c r="WMX94" s="1"/>
      <c r="WMY94" s="1"/>
      <c r="WMZ94" s="1"/>
      <c r="WNA94" s="1"/>
      <c r="WNB94" s="1"/>
      <c r="WNC94" s="1"/>
      <c r="WND94" s="1"/>
      <c r="WNE94" s="1"/>
      <c r="WNF94" s="1"/>
      <c r="WNG94" s="1"/>
      <c r="WNH94" s="1"/>
      <c r="WNI94" s="1"/>
      <c r="WNJ94" s="1"/>
      <c r="WNK94" s="1"/>
      <c r="WNL94" s="1"/>
      <c r="WNM94" s="1"/>
      <c r="WNN94" s="1"/>
      <c r="WNO94" s="1"/>
      <c r="WNP94" s="1"/>
      <c r="WNQ94" s="1"/>
      <c r="WNR94" s="1"/>
      <c r="WNS94" s="1"/>
      <c r="WNT94" s="1"/>
      <c r="WNU94" s="1"/>
      <c r="WNV94" s="1"/>
      <c r="WNW94" s="1"/>
      <c r="WNX94" s="1"/>
      <c r="WNY94" s="1"/>
      <c r="WNZ94" s="1"/>
      <c r="WOA94" s="1"/>
      <c r="WOB94" s="1"/>
      <c r="WOC94" s="1"/>
      <c r="WOD94" s="1"/>
      <c r="WOE94" s="1"/>
      <c r="WOF94" s="1"/>
      <c r="WOG94" s="1"/>
      <c r="WOH94" s="1"/>
      <c r="WOI94" s="1"/>
      <c r="WOJ94" s="1"/>
      <c r="WOK94" s="1"/>
      <c r="WOL94" s="1"/>
      <c r="WOM94" s="1"/>
      <c r="WON94" s="1"/>
      <c r="WOO94" s="1"/>
      <c r="WOP94" s="1"/>
      <c r="WOQ94" s="1"/>
      <c r="WOR94" s="1"/>
      <c r="WOS94" s="1"/>
      <c r="WOT94" s="1"/>
      <c r="WOU94" s="1"/>
      <c r="WOV94" s="1"/>
      <c r="WOW94" s="1"/>
      <c r="WOX94" s="1"/>
      <c r="WOY94" s="1"/>
      <c r="WOZ94" s="1"/>
      <c r="WPA94" s="1"/>
      <c r="WPB94" s="1"/>
      <c r="WPC94" s="1"/>
      <c r="WPD94" s="1"/>
      <c r="WPE94" s="1"/>
      <c r="WPF94" s="1"/>
      <c r="WPG94" s="1"/>
      <c r="WPH94" s="1"/>
      <c r="WPI94" s="1"/>
      <c r="WPJ94" s="1"/>
      <c r="WPK94" s="1"/>
      <c r="WPL94" s="1"/>
      <c r="WPM94" s="1"/>
      <c r="WPN94" s="1"/>
      <c r="WPO94" s="1"/>
      <c r="WPP94" s="1"/>
      <c r="WPQ94" s="1"/>
      <c r="WPR94" s="1"/>
      <c r="WPS94" s="1"/>
      <c r="WPT94" s="1"/>
      <c r="WPU94" s="1"/>
      <c r="WPV94" s="1"/>
      <c r="WPW94" s="1"/>
      <c r="WPX94" s="1"/>
      <c r="WPY94" s="1"/>
      <c r="WPZ94" s="1"/>
      <c r="WQA94" s="1"/>
      <c r="WQB94" s="1"/>
      <c r="WQC94" s="1"/>
      <c r="WQD94" s="1"/>
      <c r="WQE94" s="1"/>
      <c r="WQF94" s="1"/>
      <c r="WQG94" s="1"/>
      <c r="WQH94" s="1"/>
      <c r="WQI94" s="1"/>
      <c r="WQJ94" s="1"/>
      <c r="WQK94" s="1"/>
      <c r="WQL94" s="1"/>
      <c r="WQM94" s="1"/>
      <c r="WQN94" s="1"/>
      <c r="WQO94" s="1"/>
      <c r="WQP94" s="1"/>
      <c r="WQQ94" s="1"/>
      <c r="WQR94" s="1"/>
      <c r="WQS94" s="1"/>
      <c r="WQT94" s="1"/>
      <c r="WQU94" s="1"/>
      <c r="WQV94" s="1"/>
      <c r="WQW94" s="1"/>
      <c r="WQX94" s="1"/>
      <c r="WQY94" s="1"/>
      <c r="WQZ94" s="1"/>
      <c r="WRA94" s="1"/>
      <c r="WRB94" s="1"/>
      <c r="WRC94" s="1"/>
      <c r="WRD94" s="1"/>
      <c r="WRE94" s="1"/>
      <c r="WRF94" s="1"/>
      <c r="WRG94" s="1"/>
      <c r="WRH94" s="1"/>
      <c r="WRI94" s="1"/>
      <c r="WRJ94" s="1"/>
      <c r="WRK94" s="1"/>
      <c r="WRL94" s="1"/>
      <c r="WRM94" s="1"/>
      <c r="WRN94" s="1"/>
      <c r="WRO94" s="1"/>
      <c r="WRP94" s="1"/>
      <c r="WRQ94" s="1"/>
      <c r="WRR94" s="1"/>
      <c r="WRS94" s="1"/>
      <c r="WRT94" s="1"/>
      <c r="WRU94" s="1"/>
      <c r="WRV94" s="1"/>
      <c r="WRW94" s="1"/>
      <c r="WRX94" s="1"/>
      <c r="WRY94" s="1"/>
      <c r="WRZ94" s="1"/>
      <c r="WSA94" s="1"/>
      <c r="WSB94" s="1"/>
      <c r="WSC94" s="1"/>
      <c r="WSD94" s="1"/>
      <c r="WSE94" s="1"/>
      <c r="WSF94" s="1"/>
      <c r="WSG94" s="1"/>
      <c r="WSH94" s="1"/>
      <c r="WSI94" s="1"/>
      <c r="WSJ94" s="1"/>
      <c r="WSK94" s="1"/>
      <c r="WSL94" s="1"/>
      <c r="WSM94" s="1"/>
      <c r="WSN94" s="1"/>
      <c r="WSO94" s="1"/>
      <c r="WSP94" s="1"/>
      <c r="WSQ94" s="1"/>
      <c r="WSR94" s="1"/>
      <c r="WSS94" s="1"/>
      <c r="WST94" s="1"/>
      <c r="WSU94" s="1"/>
      <c r="WSV94" s="1"/>
      <c r="WSW94" s="1"/>
      <c r="WSX94" s="1"/>
      <c r="WSY94" s="1"/>
      <c r="WSZ94" s="1"/>
      <c r="WTA94" s="1"/>
      <c r="WTB94" s="1"/>
      <c r="WTC94" s="1"/>
      <c r="WTD94" s="1"/>
      <c r="WTE94" s="1"/>
      <c r="WTF94" s="1"/>
      <c r="WTG94" s="1"/>
      <c r="WTH94" s="1"/>
      <c r="WTI94" s="1"/>
      <c r="WTJ94" s="1"/>
      <c r="WTK94" s="1"/>
      <c r="WTL94" s="1"/>
      <c r="WTM94" s="1"/>
      <c r="WTN94" s="1"/>
      <c r="WTO94" s="1"/>
      <c r="WTP94" s="1"/>
      <c r="WTQ94" s="1"/>
      <c r="WTR94" s="1"/>
      <c r="WTS94" s="1"/>
      <c r="WTT94" s="1"/>
      <c r="WTU94" s="1"/>
      <c r="WTV94" s="1"/>
      <c r="WTW94" s="1"/>
      <c r="WTX94" s="1"/>
      <c r="WTY94" s="1"/>
      <c r="WTZ94" s="1"/>
      <c r="WUA94" s="1"/>
      <c r="WUB94" s="1"/>
      <c r="WUC94" s="1"/>
      <c r="WUD94" s="1"/>
      <c r="WUE94" s="1"/>
      <c r="WUF94" s="1"/>
      <c r="WUG94" s="1"/>
      <c r="WUH94" s="1"/>
      <c r="WUI94" s="1"/>
      <c r="WUJ94" s="1"/>
      <c r="WUK94" s="1"/>
      <c r="WUL94" s="1"/>
      <c r="WUM94" s="1"/>
      <c r="WUN94" s="1"/>
      <c r="WUO94" s="1"/>
      <c r="WUP94" s="1"/>
      <c r="WUQ94" s="1"/>
      <c r="WUR94" s="1"/>
      <c r="WUS94" s="1"/>
      <c r="WUT94" s="1"/>
      <c r="WUU94" s="1"/>
      <c r="WUV94" s="1"/>
      <c r="WUW94" s="1"/>
      <c r="WUX94" s="1"/>
      <c r="WUY94" s="1"/>
      <c r="WUZ94" s="1"/>
      <c r="WVA94" s="1"/>
      <c r="WVB94" s="1"/>
      <c r="WVC94" s="1"/>
      <c r="WVD94" s="1"/>
      <c r="WVE94" s="1"/>
      <c r="WVF94" s="1"/>
      <c r="WVG94" s="1"/>
      <c r="WVH94" s="1"/>
      <c r="WVI94" s="1"/>
      <c r="WVJ94" s="1"/>
      <c r="WVK94" s="1"/>
      <c r="WVL94" s="1"/>
      <c r="WVM94" s="1"/>
      <c r="WVN94" s="1"/>
      <c r="WVO94" s="1"/>
      <c r="WVP94" s="1"/>
      <c r="WVQ94" s="1"/>
      <c r="WVR94" s="1"/>
      <c r="WVS94" s="1"/>
      <c r="WVT94" s="1"/>
      <c r="WVU94" s="1"/>
      <c r="WVV94" s="1"/>
      <c r="WVW94" s="1"/>
      <c r="WVX94" s="1"/>
      <c r="WVY94" s="1"/>
      <c r="WVZ94" s="1"/>
      <c r="WWA94" s="1"/>
      <c r="WWB94" s="1"/>
      <c r="WWC94" s="1"/>
      <c r="WWD94" s="1"/>
      <c r="WWE94" s="1"/>
      <c r="WWF94" s="1"/>
      <c r="WWG94" s="1"/>
      <c r="WWH94" s="1"/>
      <c r="WWI94" s="1"/>
      <c r="WWJ94" s="1"/>
      <c r="WWK94" s="1"/>
      <c r="WWL94" s="1"/>
      <c r="WWM94" s="1"/>
      <c r="WWN94" s="1"/>
      <c r="WWO94" s="1"/>
      <c r="WWP94" s="1"/>
      <c r="WWQ94" s="1"/>
      <c r="WWR94" s="1"/>
      <c r="WWS94" s="1"/>
      <c r="WWT94" s="1"/>
      <c r="WWU94" s="1"/>
      <c r="WWV94" s="1"/>
      <c r="WWW94" s="1"/>
      <c r="WWX94" s="1"/>
      <c r="WWY94" s="1"/>
      <c r="WWZ94" s="1"/>
      <c r="WXA94" s="1"/>
      <c r="WXB94" s="1"/>
      <c r="WXC94" s="1"/>
      <c r="WXD94" s="1"/>
      <c r="WXE94" s="1"/>
      <c r="WXF94" s="1"/>
      <c r="WXG94" s="1"/>
      <c r="WXH94" s="1"/>
      <c r="WXI94" s="1"/>
      <c r="WXJ94" s="1"/>
      <c r="WXK94" s="1"/>
      <c r="WXL94" s="1"/>
      <c r="WXM94" s="1"/>
      <c r="WXN94" s="1"/>
      <c r="WXO94" s="1"/>
      <c r="WXP94" s="1"/>
      <c r="WXQ94" s="1"/>
      <c r="WXR94" s="1"/>
      <c r="WXS94" s="1"/>
      <c r="WXT94" s="1"/>
      <c r="WXU94" s="1"/>
      <c r="WXV94" s="1"/>
      <c r="WXW94" s="1"/>
      <c r="WXX94" s="1"/>
      <c r="WXY94" s="1"/>
      <c r="WXZ94" s="1"/>
      <c r="WYA94" s="1"/>
      <c r="WYB94" s="1"/>
      <c r="WYC94" s="1"/>
      <c r="WYD94" s="1"/>
      <c r="WYE94" s="1"/>
      <c r="WYF94" s="1"/>
      <c r="WYG94" s="1"/>
      <c r="WYH94" s="1"/>
      <c r="WYI94" s="1"/>
      <c r="WYJ94" s="1"/>
      <c r="WYK94" s="1"/>
      <c r="WYL94" s="1"/>
      <c r="WYM94" s="1"/>
      <c r="WYN94" s="1"/>
      <c r="WYO94" s="1"/>
      <c r="WYP94" s="1"/>
      <c r="WYQ94" s="1"/>
      <c r="WYR94" s="1"/>
      <c r="WYS94" s="1"/>
      <c r="WYT94" s="1"/>
      <c r="WYU94" s="1"/>
      <c r="WYV94" s="1"/>
      <c r="WYW94" s="1"/>
      <c r="WYX94" s="1"/>
      <c r="WYY94" s="1"/>
      <c r="WYZ94" s="1"/>
      <c r="WZA94" s="1"/>
      <c r="WZB94" s="1"/>
      <c r="WZC94" s="1"/>
      <c r="WZD94" s="1"/>
      <c r="WZE94" s="1"/>
      <c r="WZF94" s="1"/>
      <c r="WZG94" s="1"/>
      <c r="WZH94" s="1"/>
      <c r="WZI94" s="1"/>
      <c r="WZJ94" s="1"/>
      <c r="WZK94" s="1"/>
      <c r="WZL94" s="1"/>
      <c r="WZM94" s="1"/>
      <c r="WZN94" s="1"/>
      <c r="WZO94" s="1"/>
      <c r="WZP94" s="1"/>
      <c r="WZQ94" s="1"/>
      <c r="WZR94" s="1"/>
      <c r="WZS94" s="1"/>
      <c r="WZT94" s="1"/>
      <c r="WZU94" s="1"/>
      <c r="WZV94" s="1"/>
      <c r="WZW94" s="1"/>
      <c r="WZX94" s="1"/>
      <c r="WZY94" s="1"/>
      <c r="WZZ94" s="1"/>
      <c r="XAA94" s="1"/>
      <c r="XAB94" s="1"/>
      <c r="XAC94" s="1"/>
      <c r="XAD94" s="1"/>
      <c r="XAE94" s="1"/>
      <c r="XAF94" s="1"/>
      <c r="XAG94" s="1"/>
      <c r="XAH94" s="1"/>
      <c r="XAI94" s="1"/>
      <c r="XAJ94" s="1"/>
      <c r="XAK94" s="1"/>
      <c r="XAL94" s="1"/>
      <c r="XAM94" s="1"/>
      <c r="XAN94" s="1"/>
      <c r="XAO94" s="1"/>
      <c r="XAP94" s="1"/>
      <c r="XAQ94" s="1"/>
      <c r="XAR94" s="1"/>
      <c r="XAS94" s="1"/>
      <c r="XAT94" s="1"/>
      <c r="XAU94" s="1"/>
      <c r="XAV94" s="1"/>
      <c r="XAW94" s="1"/>
      <c r="XAX94" s="1"/>
      <c r="XAY94" s="1"/>
      <c r="XAZ94" s="1"/>
      <c r="XBA94" s="1"/>
      <c r="XBB94" s="1"/>
      <c r="XBC94" s="1"/>
      <c r="XBD94" s="1"/>
      <c r="XBE94" s="1"/>
      <c r="XBF94" s="1"/>
      <c r="XBG94" s="1"/>
      <c r="XBH94" s="1"/>
      <c r="XBI94" s="1"/>
      <c r="XBJ94" s="1"/>
      <c r="XBK94" s="1"/>
      <c r="XBL94" s="1"/>
      <c r="XBM94" s="1"/>
      <c r="XBN94" s="1"/>
      <c r="XBO94" s="1"/>
      <c r="XBP94" s="1"/>
      <c r="XBQ94" s="1"/>
      <c r="XBR94" s="1"/>
      <c r="XBS94" s="1"/>
      <c r="XBT94" s="1"/>
      <c r="XBU94" s="1"/>
      <c r="XBV94" s="1"/>
      <c r="XBW94" s="1"/>
      <c r="XBX94" s="1"/>
      <c r="XBY94" s="1"/>
      <c r="XBZ94" s="1"/>
      <c r="XCA94" s="1"/>
      <c r="XCB94" s="1"/>
      <c r="XCC94" s="1"/>
      <c r="XCD94" s="1"/>
      <c r="XCE94" s="1"/>
      <c r="XCF94" s="1"/>
      <c r="XCG94" s="1"/>
      <c r="XCH94" s="1"/>
      <c r="XCI94" s="1"/>
      <c r="XCJ94" s="1"/>
      <c r="XCK94" s="1"/>
      <c r="XCL94" s="1"/>
      <c r="XCM94" s="1"/>
      <c r="XCN94" s="1"/>
      <c r="XCO94" s="1"/>
      <c r="XCP94" s="1"/>
      <c r="XCQ94" s="1"/>
      <c r="XCR94" s="1"/>
      <c r="XCS94" s="1"/>
      <c r="XCT94" s="1"/>
      <c r="XCU94" s="1"/>
      <c r="XCV94" s="1"/>
      <c r="XCW94" s="1"/>
      <c r="XCX94" s="1"/>
      <c r="XCY94" s="1"/>
      <c r="XCZ94" s="1"/>
      <c r="XDA94" s="1"/>
      <c r="XDB94" s="1"/>
      <c r="XDC94" s="1"/>
      <c r="XDD94" s="1"/>
      <c r="XDE94" s="1"/>
      <c r="XDF94" s="1"/>
      <c r="XDG94" s="1"/>
      <c r="XDH94" s="1"/>
      <c r="XDI94" s="1"/>
      <c r="XDJ94" s="1"/>
      <c r="XDK94" s="1"/>
      <c r="XDL94" s="1"/>
      <c r="XDM94" s="1"/>
      <c r="XDN94" s="1"/>
      <c r="XDO94" s="1"/>
      <c r="XDP94" s="1"/>
      <c r="XDQ94" s="1"/>
      <c r="XDR94" s="1"/>
      <c r="XDS94" s="1"/>
      <c r="XDT94" s="1"/>
      <c r="XDU94" s="1"/>
      <c r="XDV94" s="1"/>
      <c r="XDW94" s="1"/>
      <c r="XDX94" s="1"/>
      <c r="XDY94" s="1"/>
      <c r="XDZ94" s="1"/>
      <c r="XEA94" s="1"/>
      <c r="XEB94" s="1"/>
      <c r="XEC94" s="1"/>
      <c r="XED94" s="1"/>
      <c r="XEE94" s="1"/>
      <c r="XEF94" s="1"/>
      <c r="XEG94" s="1"/>
      <c r="XEH94" s="1"/>
      <c r="XEI94" s="1"/>
      <c r="XEJ94" s="1"/>
      <c r="XEK94" s="1"/>
      <c r="XEL94" s="1"/>
      <c r="XEM94" s="1"/>
      <c r="XEN94" s="1"/>
      <c r="XEO94" s="1"/>
      <c r="XEP94" s="1"/>
      <c r="XEQ94" s="1"/>
      <c r="XER94" s="1"/>
      <c r="XES94" s="1"/>
      <c r="XET94" s="1"/>
      <c r="XEU94" s="1"/>
      <c r="XEV94" s="1"/>
      <c r="XEW94" s="1"/>
      <c r="XEX94" s="1"/>
      <c r="XEY94" s="1"/>
    </row>
    <row r="95" spans="1:16379" s="1" customFormat="1">
      <c r="A95" s="88">
        <v>93</v>
      </c>
      <c r="B95" s="88" t="s">
        <v>546</v>
      </c>
      <c r="C95" s="88">
        <f t="shared" si="5"/>
        <v>124</v>
      </c>
      <c r="D95" s="88">
        <v>16</v>
      </c>
      <c r="E95" s="88">
        <v>2</v>
      </c>
      <c r="F95" s="88" t="s">
        <v>538</v>
      </c>
      <c r="G95" s="88" t="s">
        <v>544</v>
      </c>
      <c r="H95" s="88" t="s">
        <v>547</v>
      </c>
      <c r="I95" s="88" t="s">
        <v>541</v>
      </c>
      <c r="J95" s="333"/>
      <c r="K95" s="89" t="s">
        <v>410</v>
      </c>
      <c r="L95" s="88"/>
    </row>
    <row r="96" spans="1:16379" s="1" customFormat="1">
      <c r="A96" s="88">
        <v>94</v>
      </c>
      <c r="B96" s="88" t="s">
        <v>548</v>
      </c>
      <c r="C96" s="88">
        <f t="shared" si="5"/>
        <v>126</v>
      </c>
      <c r="D96" s="88">
        <v>16</v>
      </c>
      <c r="E96" s="88">
        <v>2</v>
      </c>
      <c r="F96" s="88" t="s">
        <v>538</v>
      </c>
      <c r="G96" s="88" t="s">
        <v>67</v>
      </c>
      <c r="H96" s="88" t="s">
        <v>945</v>
      </c>
      <c r="I96" s="88" t="s">
        <v>550</v>
      </c>
      <c r="J96" s="88" t="s">
        <v>551</v>
      </c>
      <c r="K96" s="89" t="s">
        <v>175</v>
      </c>
      <c r="L96" s="88"/>
    </row>
    <row r="97" spans="1:12" s="1" customFormat="1" ht="28.8">
      <c r="A97" s="88">
        <v>95</v>
      </c>
      <c r="B97" s="88" t="s">
        <v>946</v>
      </c>
      <c r="C97" s="88">
        <f t="shared" si="5"/>
        <v>128</v>
      </c>
      <c r="D97" s="88">
        <v>16</v>
      </c>
      <c r="E97" s="88">
        <v>2</v>
      </c>
      <c r="F97" s="88" t="s">
        <v>947</v>
      </c>
      <c r="G97" s="88" t="s">
        <v>873</v>
      </c>
      <c r="H97" s="96" t="s">
        <v>948</v>
      </c>
      <c r="I97" s="323" t="s">
        <v>949</v>
      </c>
      <c r="J97" s="335" t="s">
        <v>950</v>
      </c>
      <c r="K97" s="89" t="s">
        <v>881</v>
      </c>
      <c r="L97" s="88"/>
    </row>
    <row r="98" spans="1:12" s="1" customFormat="1" ht="28.8">
      <c r="A98" s="88">
        <v>96</v>
      </c>
      <c r="B98" s="88" t="s">
        <v>951</v>
      </c>
      <c r="C98" s="88">
        <f t="shared" ref="C98:C114" si="6">C97+E97</f>
        <v>130</v>
      </c>
      <c r="D98" s="88">
        <v>16</v>
      </c>
      <c r="E98" s="88">
        <v>2</v>
      </c>
      <c r="F98" s="88" t="s">
        <v>947</v>
      </c>
      <c r="G98" s="88" t="s">
        <v>873</v>
      </c>
      <c r="H98" s="96" t="s">
        <v>948</v>
      </c>
      <c r="I98" s="323"/>
      <c r="J98" s="336"/>
      <c r="K98" s="89" t="s">
        <v>875</v>
      </c>
      <c r="L98" s="88"/>
    </row>
    <row r="99" spans="1:12" s="1" customFormat="1" ht="28.8">
      <c r="A99" s="88">
        <v>97</v>
      </c>
      <c r="B99" s="88" t="s">
        <v>952</v>
      </c>
      <c r="C99" s="88">
        <f t="shared" si="6"/>
        <v>132</v>
      </c>
      <c r="D99" s="88">
        <v>16</v>
      </c>
      <c r="E99" s="88">
        <v>2</v>
      </c>
      <c r="F99" s="88" t="s">
        <v>947</v>
      </c>
      <c r="G99" s="88" t="s">
        <v>873</v>
      </c>
      <c r="H99" s="96" t="s">
        <v>948</v>
      </c>
      <c r="I99" s="323"/>
      <c r="J99" s="337"/>
      <c r="K99" s="89" t="s">
        <v>398</v>
      </c>
      <c r="L99" s="88"/>
    </row>
    <row r="100" spans="1:12" s="1" customFormat="1" ht="28.8">
      <c r="A100" s="88">
        <v>98</v>
      </c>
      <c r="B100" s="88" t="s">
        <v>953</v>
      </c>
      <c r="C100" s="88">
        <f t="shared" si="6"/>
        <v>134</v>
      </c>
      <c r="D100" s="88">
        <v>16</v>
      </c>
      <c r="E100" s="88">
        <v>2</v>
      </c>
      <c r="F100" s="88" t="s">
        <v>947</v>
      </c>
      <c r="G100" s="88" t="s">
        <v>873</v>
      </c>
      <c r="H100" s="96" t="s">
        <v>948</v>
      </c>
      <c r="I100" s="323" t="s">
        <v>711</v>
      </c>
      <c r="J100" s="335" t="s">
        <v>712</v>
      </c>
      <c r="K100" s="89" t="s">
        <v>881</v>
      </c>
      <c r="L100" s="88"/>
    </row>
    <row r="101" spans="1:12" s="1" customFormat="1" ht="28.8">
      <c r="A101" s="88">
        <v>99</v>
      </c>
      <c r="B101" s="88" t="s">
        <v>954</v>
      </c>
      <c r="C101" s="88">
        <f t="shared" si="6"/>
        <v>136</v>
      </c>
      <c r="D101" s="88">
        <v>16</v>
      </c>
      <c r="E101" s="88">
        <v>2</v>
      </c>
      <c r="F101" s="88" t="s">
        <v>947</v>
      </c>
      <c r="G101" s="88" t="s">
        <v>873</v>
      </c>
      <c r="H101" s="96" t="s">
        <v>948</v>
      </c>
      <c r="I101" s="323"/>
      <c r="J101" s="336"/>
      <c r="K101" s="89" t="s">
        <v>398</v>
      </c>
      <c r="L101" s="88"/>
    </row>
    <row r="102" spans="1:12" s="1" customFormat="1" ht="28.8">
      <c r="A102" s="88">
        <v>100</v>
      </c>
      <c r="B102" s="88" t="s">
        <v>955</v>
      </c>
      <c r="C102" s="88">
        <f t="shared" si="6"/>
        <v>138</v>
      </c>
      <c r="D102" s="88">
        <v>16</v>
      </c>
      <c r="E102" s="88">
        <v>2</v>
      </c>
      <c r="F102" s="88" t="s">
        <v>947</v>
      </c>
      <c r="G102" s="88" t="s">
        <v>873</v>
      </c>
      <c r="H102" s="96" t="s">
        <v>948</v>
      </c>
      <c r="I102" s="323"/>
      <c r="J102" s="337"/>
      <c r="K102" s="89" t="s">
        <v>401</v>
      </c>
      <c r="L102" s="88"/>
    </row>
    <row r="103" spans="1:12" s="1" customFormat="1" ht="28.8">
      <c r="A103" s="88">
        <v>101</v>
      </c>
      <c r="B103" s="88" t="s">
        <v>956</v>
      </c>
      <c r="C103" s="88">
        <f t="shared" si="6"/>
        <v>140</v>
      </c>
      <c r="D103" s="88">
        <v>16</v>
      </c>
      <c r="E103" s="88">
        <v>2</v>
      </c>
      <c r="F103" s="88" t="s">
        <v>947</v>
      </c>
      <c r="G103" s="88" t="s">
        <v>873</v>
      </c>
      <c r="H103" s="88" t="s">
        <v>948</v>
      </c>
      <c r="I103" s="332" t="s">
        <v>721</v>
      </c>
      <c r="J103" s="332" t="s">
        <v>722</v>
      </c>
      <c r="K103" s="89" t="s">
        <v>881</v>
      </c>
      <c r="L103" s="88"/>
    </row>
    <row r="104" spans="1:12" s="1" customFormat="1" ht="28.8">
      <c r="A104" s="88">
        <v>102</v>
      </c>
      <c r="B104" s="88" t="s">
        <v>957</v>
      </c>
      <c r="C104" s="88">
        <f t="shared" si="6"/>
        <v>142</v>
      </c>
      <c r="D104" s="88">
        <v>16</v>
      </c>
      <c r="E104" s="88">
        <v>2</v>
      </c>
      <c r="F104" s="88" t="s">
        <v>947</v>
      </c>
      <c r="G104" s="88" t="s">
        <v>873</v>
      </c>
      <c r="H104" s="88" t="s">
        <v>948</v>
      </c>
      <c r="I104" s="334"/>
      <c r="J104" s="334"/>
      <c r="K104" s="89" t="s">
        <v>875</v>
      </c>
      <c r="L104" s="88"/>
    </row>
    <row r="105" spans="1:12" s="1" customFormat="1" ht="28.8">
      <c r="A105" s="88">
        <v>103</v>
      </c>
      <c r="B105" s="88" t="s">
        <v>958</v>
      </c>
      <c r="C105" s="88">
        <f t="shared" si="6"/>
        <v>144</v>
      </c>
      <c r="D105" s="88">
        <v>16</v>
      </c>
      <c r="E105" s="88">
        <v>2</v>
      </c>
      <c r="F105" s="88" t="s">
        <v>947</v>
      </c>
      <c r="G105" s="88" t="s">
        <v>873</v>
      </c>
      <c r="H105" s="88" t="s">
        <v>948</v>
      </c>
      <c r="I105" s="334"/>
      <c r="J105" s="334"/>
      <c r="K105" s="89" t="s">
        <v>398</v>
      </c>
      <c r="L105" s="88"/>
    </row>
    <row r="106" spans="1:12" s="1" customFormat="1" ht="28.8">
      <c r="A106" s="88">
        <v>104</v>
      </c>
      <c r="B106" s="88" t="s">
        <v>959</v>
      </c>
      <c r="C106" s="88">
        <f t="shared" si="6"/>
        <v>146</v>
      </c>
      <c r="D106" s="88">
        <v>16</v>
      </c>
      <c r="E106" s="88">
        <v>2</v>
      </c>
      <c r="F106" s="88" t="s">
        <v>947</v>
      </c>
      <c r="G106" s="88" t="s">
        <v>873</v>
      </c>
      <c r="H106" s="88" t="s">
        <v>948</v>
      </c>
      <c r="I106" s="333"/>
      <c r="J106" s="333"/>
      <c r="K106" s="89" t="s">
        <v>401</v>
      </c>
      <c r="L106" s="88"/>
    </row>
    <row r="107" spans="1:12" s="1" customFormat="1" ht="28.8">
      <c r="A107" s="88">
        <v>105</v>
      </c>
      <c r="B107" s="88" t="s">
        <v>960</v>
      </c>
      <c r="C107" s="88">
        <f t="shared" si="6"/>
        <v>148</v>
      </c>
      <c r="D107" s="88">
        <v>16</v>
      </c>
      <c r="E107" s="88">
        <v>2</v>
      </c>
      <c r="F107" s="88" t="s">
        <v>947</v>
      </c>
      <c r="G107" s="88" t="s">
        <v>873</v>
      </c>
      <c r="H107" s="88" t="s">
        <v>948</v>
      </c>
      <c r="I107" s="332" t="s">
        <v>738</v>
      </c>
      <c r="J107" s="332" t="s">
        <v>739</v>
      </c>
      <c r="K107" s="89" t="s">
        <v>881</v>
      </c>
      <c r="L107" s="88"/>
    </row>
    <row r="108" spans="1:12" s="1" customFormat="1" ht="28.8">
      <c r="A108" s="88">
        <v>106</v>
      </c>
      <c r="B108" s="88" t="s">
        <v>961</v>
      </c>
      <c r="C108" s="88">
        <f t="shared" si="6"/>
        <v>150</v>
      </c>
      <c r="D108" s="88">
        <v>16</v>
      </c>
      <c r="E108" s="88">
        <v>2</v>
      </c>
      <c r="F108" s="88" t="s">
        <v>947</v>
      </c>
      <c r="G108" s="88" t="s">
        <v>873</v>
      </c>
      <c r="H108" s="88" t="s">
        <v>948</v>
      </c>
      <c r="I108" s="334"/>
      <c r="J108" s="334"/>
      <c r="K108" s="89" t="s">
        <v>875</v>
      </c>
      <c r="L108" s="88"/>
    </row>
    <row r="109" spans="1:12" s="1" customFormat="1" ht="28.8">
      <c r="A109" s="88">
        <v>107</v>
      </c>
      <c r="B109" s="88" t="s">
        <v>962</v>
      </c>
      <c r="C109" s="88">
        <f t="shared" si="6"/>
        <v>152</v>
      </c>
      <c r="D109" s="88">
        <v>16</v>
      </c>
      <c r="E109" s="88">
        <v>2</v>
      </c>
      <c r="F109" s="88" t="s">
        <v>947</v>
      </c>
      <c r="G109" s="88" t="s">
        <v>873</v>
      </c>
      <c r="H109" s="88" t="s">
        <v>948</v>
      </c>
      <c r="I109" s="334"/>
      <c r="J109" s="334"/>
      <c r="K109" s="89" t="s">
        <v>398</v>
      </c>
      <c r="L109" s="88"/>
    </row>
    <row r="110" spans="1:12" s="1" customFormat="1" ht="28.8">
      <c r="A110" s="88">
        <v>108</v>
      </c>
      <c r="B110" s="88" t="s">
        <v>963</v>
      </c>
      <c r="C110" s="88">
        <f t="shared" si="6"/>
        <v>154</v>
      </c>
      <c r="D110" s="88">
        <v>16</v>
      </c>
      <c r="E110" s="88">
        <v>2</v>
      </c>
      <c r="F110" s="88" t="s">
        <v>947</v>
      </c>
      <c r="G110" s="88" t="s">
        <v>873</v>
      </c>
      <c r="H110" s="88" t="s">
        <v>948</v>
      </c>
      <c r="I110" s="333"/>
      <c r="J110" s="333"/>
      <c r="K110" s="89" t="s">
        <v>401</v>
      </c>
      <c r="L110" s="88"/>
    </row>
    <row r="111" spans="1:12" s="1" customFormat="1" ht="28.8">
      <c r="A111" s="88">
        <v>109</v>
      </c>
      <c r="B111" s="88" t="s">
        <v>964</v>
      </c>
      <c r="C111" s="88">
        <f t="shared" si="6"/>
        <v>156</v>
      </c>
      <c r="D111" s="88">
        <v>16</v>
      </c>
      <c r="E111" s="88">
        <v>2</v>
      </c>
      <c r="F111" s="88" t="s">
        <v>947</v>
      </c>
      <c r="G111" s="88" t="s">
        <v>873</v>
      </c>
      <c r="H111" s="88" t="s">
        <v>948</v>
      </c>
      <c r="I111" s="332" t="s">
        <v>500</v>
      </c>
      <c r="J111" s="332" t="s">
        <v>501</v>
      </c>
      <c r="K111" s="89" t="s">
        <v>881</v>
      </c>
      <c r="L111" s="88"/>
    </row>
    <row r="112" spans="1:12" s="1" customFormat="1" ht="28.8">
      <c r="A112" s="88">
        <v>110</v>
      </c>
      <c r="B112" s="88" t="s">
        <v>965</v>
      </c>
      <c r="C112" s="88">
        <f t="shared" si="6"/>
        <v>158</v>
      </c>
      <c r="D112" s="88">
        <v>16</v>
      </c>
      <c r="E112" s="88">
        <v>2</v>
      </c>
      <c r="F112" s="88" t="s">
        <v>947</v>
      </c>
      <c r="G112" s="88" t="s">
        <v>873</v>
      </c>
      <c r="H112" s="88" t="s">
        <v>948</v>
      </c>
      <c r="I112" s="334"/>
      <c r="J112" s="334"/>
      <c r="K112" s="89" t="s">
        <v>875</v>
      </c>
      <c r="L112" s="88"/>
    </row>
    <row r="113" spans="1:12" s="1" customFormat="1" ht="28.8">
      <c r="A113" s="88">
        <v>111</v>
      </c>
      <c r="B113" s="88" t="s">
        <v>966</v>
      </c>
      <c r="C113" s="88">
        <f t="shared" si="6"/>
        <v>160</v>
      </c>
      <c r="D113" s="88">
        <v>16</v>
      </c>
      <c r="E113" s="88">
        <v>2</v>
      </c>
      <c r="F113" s="88" t="s">
        <v>947</v>
      </c>
      <c r="G113" s="88" t="s">
        <v>873</v>
      </c>
      <c r="H113" s="88" t="s">
        <v>948</v>
      </c>
      <c r="I113" s="334"/>
      <c r="J113" s="334"/>
      <c r="K113" s="89" t="s">
        <v>398</v>
      </c>
      <c r="L113" s="88"/>
    </row>
    <row r="114" spans="1:12" s="1" customFormat="1" ht="28.8">
      <c r="A114" s="88">
        <v>112</v>
      </c>
      <c r="B114" s="88" t="s">
        <v>967</v>
      </c>
      <c r="C114" s="88">
        <f t="shared" si="6"/>
        <v>162</v>
      </c>
      <c r="D114" s="88">
        <v>16</v>
      </c>
      <c r="E114" s="88">
        <v>2</v>
      </c>
      <c r="F114" s="88" t="s">
        <v>947</v>
      </c>
      <c r="G114" s="88" t="s">
        <v>873</v>
      </c>
      <c r="H114" s="88" t="s">
        <v>948</v>
      </c>
      <c r="I114" s="333"/>
      <c r="J114" s="333"/>
      <c r="K114" s="89" t="s">
        <v>401</v>
      </c>
      <c r="L114" s="88"/>
    </row>
    <row r="115" spans="1:12" s="1" customFormat="1" ht="28.8">
      <c r="A115" s="88">
        <v>113</v>
      </c>
      <c r="B115" s="88" t="s">
        <v>968</v>
      </c>
      <c r="C115" s="88">
        <f t="shared" ref="C115:C127" si="7">C114+E114</f>
        <v>164</v>
      </c>
      <c r="D115" s="88">
        <v>16</v>
      </c>
      <c r="E115" s="88">
        <v>2</v>
      </c>
      <c r="F115" s="88" t="s">
        <v>947</v>
      </c>
      <c r="G115" s="88" t="s">
        <v>873</v>
      </c>
      <c r="H115" s="88" t="s">
        <v>948</v>
      </c>
      <c r="I115" s="332" t="s">
        <v>745</v>
      </c>
      <c r="J115" s="332" t="s">
        <v>746</v>
      </c>
      <c r="K115" s="89" t="s">
        <v>881</v>
      </c>
      <c r="L115" s="88"/>
    </row>
    <row r="116" spans="1:12" s="1" customFormat="1" ht="28.8">
      <c r="A116" s="88">
        <v>114</v>
      </c>
      <c r="B116" s="88" t="s">
        <v>969</v>
      </c>
      <c r="C116" s="88">
        <f t="shared" si="7"/>
        <v>166</v>
      </c>
      <c r="D116" s="88">
        <v>16</v>
      </c>
      <c r="E116" s="88">
        <v>2</v>
      </c>
      <c r="F116" s="88" t="s">
        <v>947</v>
      </c>
      <c r="G116" s="88" t="s">
        <v>873</v>
      </c>
      <c r="H116" s="88" t="s">
        <v>948</v>
      </c>
      <c r="I116" s="334"/>
      <c r="J116" s="334"/>
      <c r="K116" s="89" t="s">
        <v>875</v>
      </c>
      <c r="L116" s="88"/>
    </row>
    <row r="117" spans="1:12" s="1" customFormat="1" ht="28.8">
      <c r="A117" s="88">
        <v>115</v>
      </c>
      <c r="B117" s="88" t="s">
        <v>970</v>
      </c>
      <c r="C117" s="88">
        <f t="shared" si="7"/>
        <v>168</v>
      </c>
      <c r="D117" s="88">
        <v>16</v>
      </c>
      <c r="E117" s="88">
        <v>2</v>
      </c>
      <c r="F117" s="88" t="s">
        <v>947</v>
      </c>
      <c r="G117" s="88" t="s">
        <v>873</v>
      </c>
      <c r="H117" s="88" t="s">
        <v>948</v>
      </c>
      <c r="I117" s="334"/>
      <c r="J117" s="333"/>
      <c r="K117" s="89" t="s">
        <v>398</v>
      </c>
      <c r="L117" s="88"/>
    </row>
    <row r="118" spans="1:12" s="1" customFormat="1" ht="28.8">
      <c r="A118" s="88">
        <v>116</v>
      </c>
      <c r="B118" s="88" t="s">
        <v>971</v>
      </c>
      <c r="C118" s="88">
        <f t="shared" si="7"/>
        <v>170</v>
      </c>
      <c r="D118" s="88">
        <v>16</v>
      </c>
      <c r="E118" s="88">
        <v>2</v>
      </c>
      <c r="F118" s="88" t="s">
        <v>947</v>
      </c>
      <c r="G118" s="88" t="s">
        <v>873</v>
      </c>
      <c r="H118" s="88" t="s">
        <v>948</v>
      </c>
      <c r="I118" s="332" t="s">
        <v>405</v>
      </c>
      <c r="J118" s="332" t="s">
        <v>406</v>
      </c>
      <c r="K118" s="89" t="s">
        <v>881</v>
      </c>
      <c r="L118" s="88"/>
    </row>
    <row r="119" spans="1:12" s="1" customFormat="1" ht="28.8">
      <c r="A119" s="88">
        <v>117</v>
      </c>
      <c r="B119" s="88" t="s">
        <v>972</v>
      </c>
      <c r="C119" s="88">
        <f t="shared" si="7"/>
        <v>172</v>
      </c>
      <c r="D119" s="88">
        <v>16</v>
      </c>
      <c r="E119" s="88">
        <v>2</v>
      </c>
      <c r="F119" s="88" t="s">
        <v>947</v>
      </c>
      <c r="G119" s="88" t="s">
        <v>873</v>
      </c>
      <c r="H119" s="88" t="s">
        <v>948</v>
      </c>
      <c r="I119" s="334"/>
      <c r="J119" s="334"/>
      <c r="K119" s="89" t="s">
        <v>875</v>
      </c>
      <c r="L119" s="88"/>
    </row>
    <row r="120" spans="1:12" s="1" customFormat="1" ht="28.8">
      <c r="A120" s="88">
        <v>118</v>
      </c>
      <c r="B120" s="88" t="s">
        <v>973</v>
      </c>
      <c r="C120" s="88">
        <f t="shared" si="7"/>
        <v>174</v>
      </c>
      <c r="D120" s="88">
        <v>16</v>
      </c>
      <c r="E120" s="88">
        <v>2</v>
      </c>
      <c r="F120" s="88" t="s">
        <v>947</v>
      </c>
      <c r="G120" s="88" t="s">
        <v>873</v>
      </c>
      <c r="H120" s="88" t="s">
        <v>948</v>
      </c>
      <c r="I120" s="333"/>
      <c r="J120" s="333"/>
      <c r="K120" s="89" t="s">
        <v>398</v>
      </c>
      <c r="L120" s="88"/>
    </row>
    <row r="121" spans="1:12" s="1" customFormat="1" ht="28.8">
      <c r="A121" s="88">
        <v>119</v>
      </c>
      <c r="B121" s="88" t="s">
        <v>974</v>
      </c>
      <c r="C121" s="88">
        <f t="shared" si="7"/>
        <v>176</v>
      </c>
      <c r="D121" s="88">
        <v>16</v>
      </c>
      <c r="E121" s="88">
        <v>2</v>
      </c>
      <c r="F121" s="88" t="s">
        <v>947</v>
      </c>
      <c r="G121" s="88" t="s">
        <v>873</v>
      </c>
      <c r="H121" s="88" t="s">
        <v>948</v>
      </c>
      <c r="I121" s="88" t="s">
        <v>489</v>
      </c>
      <c r="J121" s="88" t="s">
        <v>490</v>
      </c>
      <c r="K121" s="89" t="s">
        <v>881</v>
      </c>
      <c r="L121" s="88"/>
    </row>
    <row r="122" spans="1:12" s="1" customFormat="1" ht="28.8">
      <c r="A122" s="88">
        <v>120</v>
      </c>
      <c r="B122" s="88" t="s">
        <v>975</v>
      </c>
      <c r="C122" s="88">
        <f t="shared" si="7"/>
        <v>178</v>
      </c>
      <c r="D122" s="88">
        <v>16</v>
      </c>
      <c r="E122" s="88">
        <v>2</v>
      </c>
      <c r="F122" s="88" t="s">
        <v>947</v>
      </c>
      <c r="G122" s="88" t="s">
        <v>873</v>
      </c>
      <c r="H122" s="88" t="s">
        <v>948</v>
      </c>
      <c r="I122" s="332" t="s">
        <v>976</v>
      </c>
      <c r="J122" s="332" t="s">
        <v>977</v>
      </c>
      <c r="K122" s="89" t="s">
        <v>881</v>
      </c>
      <c r="L122" s="88"/>
    </row>
    <row r="123" spans="1:12" s="1" customFormat="1" ht="28.8">
      <c r="A123" s="88">
        <v>121</v>
      </c>
      <c r="B123" s="88" t="s">
        <v>978</v>
      </c>
      <c r="C123" s="88">
        <f t="shared" si="7"/>
        <v>180</v>
      </c>
      <c r="D123" s="88">
        <v>16</v>
      </c>
      <c r="E123" s="88">
        <v>2</v>
      </c>
      <c r="F123" s="88" t="s">
        <v>947</v>
      </c>
      <c r="G123" s="88" t="s">
        <v>873</v>
      </c>
      <c r="H123" s="88" t="s">
        <v>948</v>
      </c>
      <c r="I123" s="334"/>
      <c r="J123" s="334"/>
      <c r="K123" s="89" t="s">
        <v>875</v>
      </c>
      <c r="L123" s="88"/>
    </row>
    <row r="124" spans="1:12" s="1" customFormat="1" ht="28.8">
      <c r="A124" s="88">
        <v>122</v>
      </c>
      <c r="B124" s="88" t="s">
        <v>979</v>
      </c>
      <c r="C124" s="88">
        <f t="shared" si="7"/>
        <v>182</v>
      </c>
      <c r="D124" s="88">
        <v>16</v>
      </c>
      <c r="E124" s="88">
        <v>2</v>
      </c>
      <c r="F124" s="88" t="s">
        <v>947</v>
      </c>
      <c r="G124" s="88" t="s">
        <v>873</v>
      </c>
      <c r="H124" s="88" t="s">
        <v>948</v>
      </c>
      <c r="I124" s="334"/>
      <c r="J124" s="334"/>
      <c r="K124" s="89" t="s">
        <v>398</v>
      </c>
      <c r="L124" s="88"/>
    </row>
    <row r="125" spans="1:12" s="1" customFormat="1" ht="28.8">
      <c r="A125" s="88">
        <v>123</v>
      </c>
      <c r="B125" s="88" t="s">
        <v>980</v>
      </c>
      <c r="C125" s="88">
        <f t="shared" si="7"/>
        <v>184</v>
      </c>
      <c r="D125" s="88">
        <v>16</v>
      </c>
      <c r="E125" s="88">
        <v>2</v>
      </c>
      <c r="F125" s="88" t="s">
        <v>947</v>
      </c>
      <c r="G125" s="88" t="s">
        <v>873</v>
      </c>
      <c r="H125" s="88" t="s">
        <v>948</v>
      </c>
      <c r="I125" s="333"/>
      <c r="J125" s="333"/>
      <c r="K125" s="89" t="s">
        <v>401</v>
      </c>
      <c r="L125" s="88"/>
    </row>
    <row r="126" spans="1:12" s="1" customFormat="1" ht="28.8">
      <c r="A126" s="88">
        <v>124</v>
      </c>
      <c r="B126" s="88" t="s">
        <v>981</v>
      </c>
      <c r="C126" s="88">
        <f t="shared" si="7"/>
        <v>186</v>
      </c>
      <c r="D126" s="88">
        <v>16</v>
      </c>
      <c r="E126" s="88">
        <v>2</v>
      </c>
      <c r="F126" s="88" t="s">
        <v>947</v>
      </c>
      <c r="G126" s="88" t="s">
        <v>873</v>
      </c>
      <c r="H126" s="88" t="s">
        <v>948</v>
      </c>
      <c r="I126" s="332" t="s">
        <v>424</v>
      </c>
      <c r="J126" s="332" t="s">
        <v>425</v>
      </c>
      <c r="K126" s="89" t="s">
        <v>881</v>
      </c>
      <c r="L126" s="88"/>
    </row>
    <row r="127" spans="1:12" s="1" customFormat="1" ht="28.8">
      <c r="A127" s="88">
        <v>125</v>
      </c>
      <c r="B127" s="88" t="s">
        <v>982</v>
      </c>
      <c r="C127" s="88">
        <f t="shared" si="7"/>
        <v>188</v>
      </c>
      <c r="D127" s="88">
        <v>16</v>
      </c>
      <c r="E127" s="88">
        <v>2</v>
      </c>
      <c r="F127" s="88" t="s">
        <v>947</v>
      </c>
      <c r="G127" s="88" t="s">
        <v>873</v>
      </c>
      <c r="H127" s="88" t="s">
        <v>948</v>
      </c>
      <c r="I127" s="334"/>
      <c r="J127" s="334"/>
      <c r="K127" s="89" t="s">
        <v>875</v>
      </c>
      <c r="L127" s="88"/>
    </row>
    <row r="128" spans="1:12" s="1" customFormat="1" ht="28.8">
      <c r="A128" s="88">
        <v>126</v>
      </c>
      <c r="B128" s="88" t="s">
        <v>983</v>
      </c>
      <c r="C128" s="88">
        <f t="shared" ref="C128:C146" si="8">C127+E127</f>
        <v>190</v>
      </c>
      <c r="D128" s="88">
        <v>16</v>
      </c>
      <c r="E128" s="88">
        <v>2</v>
      </c>
      <c r="F128" s="88" t="s">
        <v>947</v>
      </c>
      <c r="G128" s="88" t="s">
        <v>873</v>
      </c>
      <c r="H128" s="88" t="s">
        <v>948</v>
      </c>
      <c r="I128" s="334"/>
      <c r="J128" s="334"/>
      <c r="K128" s="89" t="s">
        <v>398</v>
      </c>
      <c r="L128" s="88"/>
    </row>
    <row r="129" spans="1:12" s="1" customFormat="1" ht="28.8">
      <c r="A129" s="88">
        <v>127</v>
      </c>
      <c r="B129" s="88" t="s">
        <v>984</v>
      </c>
      <c r="C129" s="88">
        <f t="shared" si="8"/>
        <v>192</v>
      </c>
      <c r="D129" s="88">
        <v>16</v>
      </c>
      <c r="E129" s="88">
        <v>2</v>
      </c>
      <c r="F129" s="88" t="s">
        <v>947</v>
      </c>
      <c r="G129" s="88" t="s">
        <v>873</v>
      </c>
      <c r="H129" s="88" t="s">
        <v>948</v>
      </c>
      <c r="I129" s="333"/>
      <c r="J129" s="333"/>
      <c r="K129" s="89" t="s">
        <v>401</v>
      </c>
      <c r="L129" s="88"/>
    </row>
    <row r="130" spans="1:12" s="1" customFormat="1" ht="28.8">
      <c r="A130" s="88">
        <v>128</v>
      </c>
      <c r="B130" s="88" t="s">
        <v>985</v>
      </c>
      <c r="C130" s="88">
        <f t="shared" si="8"/>
        <v>194</v>
      </c>
      <c r="D130" s="88">
        <v>16</v>
      </c>
      <c r="E130" s="88">
        <v>2</v>
      </c>
      <c r="F130" s="88" t="s">
        <v>947</v>
      </c>
      <c r="G130" s="88" t="s">
        <v>873</v>
      </c>
      <c r="H130" s="88" t="s">
        <v>948</v>
      </c>
      <c r="I130" s="332" t="s">
        <v>986</v>
      </c>
      <c r="J130" s="332" t="s">
        <v>987</v>
      </c>
      <c r="K130" s="89" t="s">
        <v>881</v>
      </c>
      <c r="L130" s="88"/>
    </row>
    <row r="131" spans="1:12" s="1" customFormat="1" ht="28.8">
      <c r="A131" s="88">
        <v>129</v>
      </c>
      <c r="B131" s="88" t="s">
        <v>988</v>
      </c>
      <c r="C131" s="88">
        <f t="shared" si="8"/>
        <v>196</v>
      </c>
      <c r="D131" s="88">
        <v>16</v>
      </c>
      <c r="E131" s="88">
        <v>2</v>
      </c>
      <c r="F131" s="88" t="s">
        <v>947</v>
      </c>
      <c r="G131" s="88" t="s">
        <v>873</v>
      </c>
      <c r="H131" s="88" t="s">
        <v>948</v>
      </c>
      <c r="I131" s="334"/>
      <c r="J131" s="334"/>
      <c r="K131" s="89" t="s">
        <v>875</v>
      </c>
      <c r="L131" s="88"/>
    </row>
    <row r="132" spans="1:12" s="1" customFormat="1" ht="28.8">
      <c r="A132" s="88">
        <v>130</v>
      </c>
      <c r="B132" s="88" t="s">
        <v>989</v>
      </c>
      <c r="C132" s="88">
        <f t="shared" si="8"/>
        <v>198</v>
      </c>
      <c r="D132" s="88">
        <v>16</v>
      </c>
      <c r="E132" s="88">
        <v>2</v>
      </c>
      <c r="F132" s="88" t="s">
        <v>947</v>
      </c>
      <c r="G132" s="88" t="s">
        <v>873</v>
      </c>
      <c r="H132" s="88" t="s">
        <v>948</v>
      </c>
      <c r="I132" s="334"/>
      <c r="J132" s="334"/>
      <c r="K132" s="89" t="s">
        <v>398</v>
      </c>
      <c r="L132" s="88"/>
    </row>
    <row r="133" spans="1:12" s="1" customFormat="1" ht="28.8">
      <c r="A133" s="88">
        <v>131</v>
      </c>
      <c r="B133" s="88" t="s">
        <v>990</v>
      </c>
      <c r="C133" s="88">
        <f t="shared" si="8"/>
        <v>200</v>
      </c>
      <c r="D133" s="88">
        <v>16</v>
      </c>
      <c r="E133" s="88">
        <v>2</v>
      </c>
      <c r="F133" s="88" t="s">
        <v>947</v>
      </c>
      <c r="G133" s="88" t="s">
        <v>873</v>
      </c>
      <c r="H133" s="88" t="s">
        <v>948</v>
      </c>
      <c r="I133" s="333"/>
      <c r="J133" s="333"/>
      <c r="K133" s="89" t="s">
        <v>401</v>
      </c>
      <c r="L133" s="88"/>
    </row>
    <row r="134" spans="1:12" s="1" customFormat="1" ht="28.8">
      <c r="A134" s="88">
        <v>132</v>
      </c>
      <c r="B134" s="88" t="s">
        <v>991</v>
      </c>
      <c r="C134" s="88">
        <f t="shared" si="8"/>
        <v>202</v>
      </c>
      <c r="D134" s="88">
        <v>16</v>
      </c>
      <c r="E134" s="88">
        <v>2</v>
      </c>
      <c r="F134" s="88" t="s">
        <v>947</v>
      </c>
      <c r="G134" s="88" t="s">
        <v>873</v>
      </c>
      <c r="H134" s="88" t="s">
        <v>948</v>
      </c>
      <c r="I134" s="332" t="s">
        <v>992</v>
      </c>
      <c r="J134" s="332" t="s">
        <v>993</v>
      </c>
      <c r="K134" s="89" t="s">
        <v>881</v>
      </c>
      <c r="L134" s="88"/>
    </row>
    <row r="135" spans="1:12" s="1" customFormat="1" ht="28.8">
      <c r="A135" s="88">
        <v>133</v>
      </c>
      <c r="B135" s="88" t="s">
        <v>994</v>
      </c>
      <c r="C135" s="88">
        <f t="shared" si="8"/>
        <v>204</v>
      </c>
      <c r="D135" s="88">
        <v>16</v>
      </c>
      <c r="E135" s="88">
        <v>2</v>
      </c>
      <c r="F135" s="88" t="s">
        <v>947</v>
      </c>
      <c r="G135" s="88" t="s">
        <v>873</v>
      </c>
      <c r="H135" s="88" t="s">
        <v>948</v>
      </c>
      <c r="I135" s="334"/>
      <c r="J135" s="334"/>
      <c r="K135" s="89" t="s">
        <v>875</v>
      </c>
      <c r="L135" s="88"/>
    </row>
    <row r="136" spans="1:12" s="1" customFormat="1" ht="28.8">
      <c r="A136" s="88">
        <v>134</v>
      </c>
      <c r="B136" s="88" t="s">
        <v>995</v>
      </c>
      <c r="C136" s="88">
        <f t="shared" si="8"/>
        <v>206</v>
      </c>
      <c r="D136" s="88">
        <v>16</v>
      </c>
      <c r="E136" s="88">
        <v>2</v>
      </c>
      <c r="F136" s="88" t="s">
        <v>947</v>
      </c>
      <c r="G136" s="88" t="s">
        <v>873</v>
      </c>
      <c r="H136" s="88" t="s">
        <v>948</v>
      </c>
      <c r="I136" s="334"/>
      <c r="J136" s="334"/>
      <c r="K136" s="89" t="s">
        <v>398</v>
      </c>
      <c r="L136" s="88"/>
    </row>
    <row r="137" spans="1:12" s="1" customFormat="1" ht="28.8">
      <c r="A137" s="88">
        <v>135</v>
      </c>
      <c r="B137" s="88" t="s">
        <v>996</v>
      </c>
      <c r="C137" s="88">
        <f t="shared" si="8"/>
        <v>208</v>
      </c>
      <c r="D137" s="88">
        <v>16</v>
      </c>
      <c r="E137" s="88">
        <v>2</v>
      </c>
      <c r="F137" s="88" t="s">
        <v>947</v>
      </c>
      <c r="G137" s="88" t="s">
        <v>873</v>
      </c>
      <c r="H137" s="88" t="s">
        <v>948</v>
      </c>
      <c r="I137" s="333"/>
      <c r="J137" s="333"/>
      <c r="K137" s="89" t="s">
        <v>401</v>
      </c>
      <c r="L137" s="88"/>
    </row>
    <row r="138" spans="1:12" s="1" customFormat="1" ht="28.8">
      <c r="A138" s="88">
        <v>136</v>
      </c>
      <c r="B138" s="88" t="s">
        <v>997</v>
      </c>
      <c r="C138" s="88">
        <f t="shared" si="8"/>
        <v>210</v>
      </c>
      <c r="D138" s="88">
        <v>16</v>
      </c>
      <c r="E138" s="88">
        <v>2</v>
      </c>
      <c r="F138" s="88" t="s">
        <v>947</v>
      </c>
      <c r="G138" s="88" t="s">
        <v>873</v>
      </c>
      <c r="H138" s="88" t="s">
        <v>948</v>
      </c>
      <c r="I138" s="332" t="s">
        <v>998</v>
      </c>
      <c r="J138" s="332" t="s">
        <v>999</v>
      </c>
      <c r="K138" s="89" t="s">
        <v>881</v>
      </c>
      <c r="L138" s="88"/>
    </row>
    <row r="139" spans="1:12" s="1" customFormat="1" ht="28.8">
      <c r="A139" s="88">
        <v>137</v>
      </c>
      <c r="B139" s="88" t="s">
        <v>1000</v>
      </c>
      <c r="C139" s="88">
        <f t="shared" si="8"/>
        <v>212</v>
      </c>
      <c r="D139" s="88">
        <v>16</v>
      </c>
      <c r="E139" s="88">
        <v>2</v>
      </c>
      <c r="F139" s="88" t="s">
        <v>947</v>
      </c>
      <c r="G139" s="88" t="s">
        <v>873</v>
      </c>
      <c r="H139" s="88" t="s">
        <v>948</v>
      </c>
      <c r="I139" s="334"/>
      <c r="J139" s="334"/>
      <c r="K139" s="89" t="s">
        <v>875</v>
      </c>
      <c r="L139" s="88"/>
    </row>
    <row r="140" spans="1:12" s="1" customFormat="1" ht="28.8">
      <c r="A140" s="88">
        <v>138</v>
      </c>
      <c r="B140" s="88" t="s">
        <v>1001</v>
      </c>
      <c r="C140" s="88">
        <f t="shared" si="8"/>
        <v>214</v>
      </c>
      <c r="D140" s="88">
        <v>16</v>
      </c>
      <c r="E140" s="88">
        <v>2</v>
      </c>
      <c r="F140" s="88" t="s">
        <v>947</v>
      </c>
      <c r="G140" s="88" t="s">
        <v>873</v>
      </c>
      <c r="H140" s="88" t="s">
        <v>948</v>
      </c>
      <c r="I140" s="333"/>
      <c r="J140" s="333"/>
      <c r="K140" s="89" t="s">
        <v>398</v>
      </c>
      <c r="L140" s="88"/>
    </row>
    <row r="141" spans="1:12" s="1" customFormat="1" ht="28.8">
      <c r="A141" s="88">
        <v>139</v>
      </c>
      <c r="B141" s="88" t="s">
        <v>1002</v>
      </c>
      <c r="C141" s="88">
        <f t="shared" si="8"/>
        <v>216</v>
      </c>
      <c r="D141" s="88">
        <v>16</v>
      </c>
      <c r="E141" s="88">
        <v>2</v>
      </c>
      <c r="F141" s="88" t="s">
        <v>947</v>
      </c>
      <c r="G141" s="88" t="s">
        <v>873</v>
      </c>
      <c r="H141" s="88" t="s">
        <v>948</v>
      </c>
      <c r="I141" s="332" t="s">
        <v>1003</v>
      </c>
      <c r="J141" s="332" t="s">
        <v>1004</v>
      </c>
      <c r="K141" s="89" t="s">
        <v>881</v>
      </c>
      <c r="L141" s="88"/>
    </row>
    <row r="142" spans="1:12" s="1" customFormat="1" ht="28.8">
      <c r="A142" s="88">
        <v>140</v>
      </c>
      <c r="B142" s="88" t="s">
        <v>1005</v>
      </c>
      <c r="C142" s="88">
        <f t="shared" si="8"/>
        <v>218</v>
      </c>
      <c r="D142" s="88">
        <v>16</v>
      </c>
      <c r="E142" s="88">
        <v>2</v>
      </c>
      <c r="F142" s="88" t="s">
        <v>947</v>
      </c>
      <c r="G142" s="88" t="s">
        <v>873</v>
      </c>
      <c r="H142" s="88" t="s">
        <v>948</v>
      </c>
      <c r="I142" s="334"/>
      <c r="J142" s="334"/>
      <c r="K142" s="89" t="s">
        <v>875</v>
      </c>
      <c r="L142" s="88"/>
    </row>
    <row r="143" spans="1:12" s="1" customFormat="1" ht="28.8">
      <c r="A143" s="88">
        <v>141</v>
      </c>
      <c r="B143" s="88" t="s">
        <v>1006</v>
      </c>
      <c r="C143" s="88">
        <f t="shared" si="8"/>
        <v>220</v>
      </c>
      <c r="D143" s="88">
        <v>16</v>
      </c>
      <c r="E143" s="88">
        <v>2</v>
      </c>
      <c r="F143" s="88" t="s">
        <v>947</v>
      </c>
      <c r="G143" s="88" t="s">
        <v>873</v>
      </c>
      <c r="H143" s="88" t="s">
        <v>948</v>
      </c>
      <c r="I143" s="334"/>
      <c r="J143" s="334"/>
      <c r="K143" s="89" t="s">
        <v>398</v>
      </c>
      <c r="L143" s="88"/>
    </row>
    <row r="144" spans="1:12" s="1" customFormat="1" ht="28.8">
      <c r="A144" s="88">
        <v>142</v>
      </c>
      <c r="B144" s="88" t="s">
        <v>1007</v>
      </c>
      <c r="C144" s="88">
        <f t="shared" si="8"/>
        <v>222</v>
      </c>
      <c r="D144" s="88">
        <v>16</v>
      </c>
      <c r="E144" s="88">
        <v>2</v>
      </c>
      <c r="F144" s="88" t="s">
        <v>947</v>
      </c>
      <c r="G144" s="88" t="s">
        <v>873</v>
      </c>
      <c r="H144" s="88" t="s">
        <v>948</v>
      </c>
      <c r="I144" s="333"/>
      <c r="J144" s="333"/>
      <c r="K144" s="89" t="s">
        <v>401</v>
      </c>
      <c r="L144" s="88"/>
    </row>
    <row r="145" spans="1:12" s="1" customFormat="1" ht="43.2">
      <c r="A145" s="88">
        <v>143</v>
      </c>
      <c r="B145" s="88" t="s">
        <v>1008</v>
      </c>
      <c r="C145" s="88">
        <f t="shared" si="8"/>
        <v>224</v>
      </c>
      <c r="D145" s="88">
        <v>16</v>
      </c>
      <c r="E145" s="88">
        <v>2</v>
      </c>
      <c r="F145" s="95" t="s">
        <v>932</v>
      </c>
      <c r="G145" s="88" t="s">
        <v>179</v>
      </c>
      <c r="H145" s="88" t="s">
        <v>488</v>
      </c>
      <c r="I145" s="332" t="s">
        <v>1009</v>
      </c>
      <c r="J145" s="332" t="s">
        <v>1010</v>
      </c>
      <c r="K145" s="89" t="s">
        <v>398</v>
      </c>
      <c r="L145" s="88"/>
    </row>
    <row r="146" spans="1:12" s="1" customFormat="1" ht="43.2">
      <c r="A146" s="88">
        <v>144</v>
      </c>
      <c r="B146" s="88" t="s">
        <v>1011</v>
      </c>
      <c r="C146" s="88">
        <f t="shared" si="8"/>
        <v>226</v>
      </c>
      <c r="D146" s="88">
        <v>16</v>
      </c>
      <c r="E146" s="88">
        <v>2</v>
      </c>
      <c r="F146" s="95" t="s">
        <v>932</v>
      </c>
      <c r="G146" s="88" t="s">
        <v>179</v>
      </c>
      <c r="H146" s="88" t="s">
        <v>488</v>
      </c>
      <c r="I146" s="333"/>
      <c r="J146" s="333"/>
      <c r="K146" s="89">
        <v>7.8</v>
      </c>
      <c r="L146" s="88"/>
    </row>
    <row r="147" spans="1:12" s="1" customFormat="1" ht="28.8">
      <c r="A147" s="88">
        <v>145</v>
      </c>
      <c r="B147" s="88" t="s">
        <v>1012</v>
      </c>
      <c r="C147" s="88">
        <f t="shared" ref="C147:C155" si="9">C146+E146</f>
        <v>228</v>
      </c>
      <c r="D147" s="88">
        <v>2</v>
      </c>
      <c r="E147" s="88">
        <v>1</v>
      </c>
      <c r="F147" s="88" t="s">
        <v>349</v>
      </c>
      <c r="G147" s="88"/>
      <c r="H147" s="88" t="s">
        <v>1013</v>
      </c>
      <c r="I147" s="88" t="s">
        <v>475</v>
      </c>
      <c r="J147" s="88" t="s">
        <v>1014</v>
      </c>
      <c r="K147" s="89" t="s">
        <v>426</v>
      </c>
      <c r="L147" s="88"/>
    </row>
    <row r="148" spans="1:12" s="1" customFormat="1" ht="28.8">
      <c r="A148" s="88">
        <v>146</v>
      </c>
      <c r="B148" s="88" t="s">
        <v>494</v>
      </c>
      <c r="C148" s="88">
        <f t="shared" si="9"/>
        <v>229</v>
      </c>
      <c r="D148" s="88">
        <v>16</v>
      </c>
      <c r="E148" s="88">
        <v>2</v>
      </c>
      <c r="F148" s="88" t="s">
        <v>393</v>
      </c>
      <c r="G148" s="88" t="s">
        <v>122</v>
      </c>
      <c r="H148" s="88" t="s">
        <v>1015</v>
      </c>
      <c r="I148" s="332" t="s">
        <v>496</v>
      </c>
      <c r="J148" s="332" t="s">
        <v>497</v>
      </c>
      <c r="K148" s="89" t="s">
        <v>120</v>
      </c>
      <c r="L148" s="88"/>
    </row>
    <row r="149" spans="1:12" s="1" customFormat="1" ht="28.8">
      <c r="A149" s="88">
        <v>147</v>
      </c>
      <c r="B149" s="88" t="s">
        <v>1016</v>
      </c>
      <c r="C149" s="88">
        <f t="shared" si="9"/>
        <v>231</v>
      </c>
      <c r="D149" s="88">
        <v>16</v>
      </c>
      <c r="E149" s="88">
        <v>2</v>
      </c>
      <c r="F149" s="88" t="s">
        <v>1017</v>
      </c>
      <c r="G149" s="88" t="s">
        <v>918</v>
      </c>
      <c r="H149" s="88" t="s">
        <v>1018</v>
      </c>
      <c r="I149" s="334"/>
      <c r="J149" s="334"/>
      <c r="K149" s="89" t="s">
        <v>398</v>
      </c>
      <c r="L149" s="88"/>
    </row>
    <row r="150" spans="1:12" s="1" customFormat="1" ht="28.8">
      <c r="A150" s="88">
        <v>148</v>
      </c>
      <c r="B150" s="88" t="s">
        <v>1019</v>
      </c>
      <c r="C150" s="88">
        <f t="shared" si="9"/>
        <v>233</v>
      </c>
      <c r="D150" s="88">
        <v>16</v>
      </c>
      <c r="E150" s="88">
        <v>2</v>
      </c>
      <c r="F150" s="88" t="s">
        <v>1017</v>
      </c>
      <c r="G150" s="88" t="s">
        <v>918</v>
      </c>
      <c r="H150" s="88" t="s">
        <v>1018</v>
      </c>
      <c r="I150" s="333"/>
      <c r="J150" s="333"/>
      <c r="K150" s="89" t="s">
        <v>401</v>
      </c>
      <c r="L150" s="88"/>
    </row>
    <row r="151" spans="1:12" s="1" customFormat="1" ht="28.8">
      <c r="A151" s="88">
        <v>149</v>
      </c>
      <c r="B151" s="88" t="s">
        <v>1020</v>
      </c>
      <c r="C151" s="88">
        <f t="shared" si="9"/>
        <v>235</v>
      </c>
      <c r="D151" s="88">
        <v>8</v>
      </c>
      <c r="E151" s="88">
        <v>1</v>
      </c>
      <c r="F151" s="88" t="s">
        <v>1021</v>
      </c>
      <c r="G151" s="88" t="s">
        <v>40</v>
      </c>
      <c r="H151" s="88" t="s">
        <v>1022</v>
      </c>
      <c r="I151" s="332" t="s">
        <v>1023</v>
      </c>
      <c r="J151" s="338" t="s">
        <v>1024</v>
      </c>
      <c r="K151" s="89">
        <v>1</v>
      </c>
      <c r="L151" s="88"/>
    </row>
    <row r="152" spans="1:12" s="1" customFormat="1" ht="28.8">
      <c r="A152" s="88">
        <v>150</v>
      </c>
      <c r="B152" s="88" t="s">
        <v>1025</v>
      </c>
      <c r="C152" s="88">
        <f t="shared" si="9"/>
        <v>236</v>
      </c>
      <c r="D152" s="88">
        <v>8</v>
      </c>
      <c r="E152" s="88">
        <v>1</v>
      </c>
      <c r="F152" s="88" t="s">
        <v>1021</v>
      </c>
      <c r="G152" s="88" t="s">
        <v>40</v>
      </c>
      <c r="H152" s="88" t="s">
        <v>1022</v>
      </c>
      <c r="I152" s="334"/>
      <c r="J152" s="339"/>
      <c r="K152" s="89">
        <v>2</v>
      </c>
      <c r="L152" s="88"/>
    </row>
    <row r="153" spans="1:12" s="1" customFormat="1" ht="28.8">
      <c r="A153" s="88">
        <v>151</v>
      </c>
      <c r="B153" s="88" t="s">
        <v>1026</v>
      </c>
      <c r="C153" s="88">
        <f t="shared" si="9"/>
        <v>237</v>
      </c>
      <c r="D153" s="88">
        <v>8</v>
      </c>
      <c r="E153" s="88">
        <v>1</v>
      </c>
      <c r="F153" s="88" t="s">
        <v>1021</v>
      </c>
      <c r="G153" s="88" t="s">
        <v>40</v>
      </c>
      <c r="H153" s="102" t="s">
        <v>1022</v>
      </c>
      <c r="I153" s="333"/>
      <c r="J153" s="340"/>
      <c r="K153" s="89">
        <v>3</v>
      </c>
      <c r="L153" s="88"/>
    </row>
    <row r="154" spans="1:12" s="1" customFormat="1">
      <c r="A154" s="88">
        <v>152</v>
      </c>
      <c r="B154" s="103" t="s">
        <v>800</v>
      </c>
      <c r="C154" s="88">
        <f t="shared" si="9"/>
        <v>238</v>
      </c>
      <c r="D154" s="104">
        <v>16</v>
      </c>
      <c r="E154" s="104">
        <v>2</v>
      </c>
      <c r="F154" s="103"/>
      <c r="G154" s="103" t="s">
        <v>40</v>
      </c>
      <c r="H154" s="103" t="s">
        <v>801</v>
      </c>
      <c r="I154" s="115" t="s">
        <v>366</v>
      </c>
      <c r="J154" s="114" t="s">
        <v>802</v>
      </c>
      <c r="K154" s="116" t="s">
        <v>410</v>
      </c>
      <c r="L154" s="117" t="s">
        <v>803</v>
      </c>
    </row>
    <row r="155" spans="1:12" s="1" customFormat="1" ht="25.05" customHeight="1">
      <c r="A155" s="88">
        <v>153</v>
      </c>
      <c r="B155" s="88" t="s">
        <v>605</v>
      </c>
      <c r="C155" s="88">
        <f t="shared" si="9"/>
        <v>240</v>
      </c>
      <c r="D155" s="88">
        <f>E155*8</f>
        <v>16</v>
      </c>
      <c r="E155" s="88">
        <v>2</v>
      </c>
      <c r="F155" s="88" t="s">
        <v>606</v>
      </c>
      <c r="G155" s="88"/>
      <c r="H155" s="88"/>
      <c r="I155" s="88" t="s">
        <v>607</v>
      </c>
      <c r="J155" s="88" t="s">
        <v>608</v>
      </c>
      <c r="K155" s="89" t="s">
        <v>120</v>
      </c>
      <c r="L155" s="88"/>
    </row>
    <row r="156" spans="1:12" s="1" customFormat="1" ht="36" customHeight="1">
      <c r="A156" s="94">
        <v>154</v>
      </c>
      <c r="B156" s="94" t="s">
        <v>1027</v>
      </c>
      <c r="C156" s="94">
        <f t="shared" ref="C156:C168" si="10">C155+E155</f>
        <v>242</v>
      </c>
      <c r="D156" s="88">
        <v>64</v>
      </c>
      <c r="E156" s="88">
        <v>8</v>
      </c>
      <c r="F156" s="88" t="s">
        <v>1028</v>
      </c>
      <c r="G156" s="88"/>
      <c r="H156" s="88" t="s">
        <v>805</v>
      </c>
      <c r="I156" s="88" t="s">
        <v>806</v>
      </c>
      <c r="J156" s="88" t="s">
        <v>807</v>
      </c>
      <c r="K156" s="89" t="s">
        <v>808</v>
      </c>
      <c r="L156" s="88" t="s">
        <v>809</v>
      </c>
    </row>
    <row r="157" spans="1:12" s="1" customFormat="1" ht="34.049999999999997" customHeight="1">
      <c r="A157" s="94">
        <v>155</v>
      </c>
      <c r="B157" s="94" t="s">
        <v>1029</v>
      </c>
      <c r="C157" s="94">
        <f t="shared" si="10"/>
        <v>250</v>
      </c>
      <c r="D157" s="88">
        <f>E157*8</f>
        <v>64</v>
      </c>
      <c r="E157" s="88">
        <v>8</v>
      </c>
      <c r="F157" s="88" t="s">
        <v>1028</v>
      </c>
      <c r="G157" s="88"/>
      <c r="H157" s="88" t="s">
        <v>811</v>
      </c>
      <c r="I157" s="88" t="s">
        <v>812</v>
      </c>
      <c r="J157" s="88" t="s">
        <v>813</v>
      </c>
      <c r="K157" s="89" t="s">
        <v>808</v>
      </c>
      <c r="L157" s="88" t="s">
        <v>809</v>
      </c>
    </row>
    <row r="158" spans="1:12" s="1" customFormat="1" ht="36" customHeight="1">
      <c r="A158" s="94">
        <v>156</v>
      </c>
      <c r="B158" s="94" t="s">
        <v>814</v>
      </c>
      <c r="C158" s="94">
        <f t="shared" si="10"/>
        <v>258</v>
      </c>
      <c r="D158" s="88">
        <v>64</v>
      </c>
      <c r="E158" s="88">
        <v>8</v>
      </c>
      <c r="F158" s="105"/>
      <c r="G158" s="105"/>
      <c r="H158" s="106" t="s">
        <v>1030</v>
      </c>
      <c r="I158" s="88" t="s">
        <v>823</v>
      </c>
      <c r="J158" s="88" t="s">
        <v>816</v>
      </c>
      <c r="K158" s="118" t="s">
        <v>808</v>
      </c>
      <c r="L158" s="105" t="s">
        <v>817</v>
      </c>
    </row>
    <row r="159" spans="1:12" s="1" customFormat="1" ht="43.2">
      <c r="A159" s="94">
        <v>157</v>
      </c>
      <c r="B159" s="94" t="s">
        <v>818</v>
      </c>
      <c r="C159" s="94">
        <f t="shared" si="10"/>
        <v>266</v>
      </c>
      <c r="D159" s="88">
        <v>64</v>
      </c>
      <c r="E159" s="88">
        <v>8</v>
      </c>
      <c r="F159" s="100"/>
      <c r="G159" s="100"/>
      <c r="H159" s="107" t="s">
        <v>1031</v>
      </c>
      <c r="I159" s="88" t="s">
        <v>607</v>
      </c>
      <c r="J159" s="88" t="s">
        <v>820</v>
      </c>
      <c r="K159" s="118" t="s">
        <v>808</v>
      </c>
      <c r="L159" s="105" t="s">
        <v>817</v>
      </c>
    </row>
    <row r="160" spans="1:12" s="1" customFormat="1" ht="46.05" customHeight="1">
      <c r="A160" s="94">
        <v>158</v>
      </c>
      <c r="B160" s="94" t="s">
        <v>821</v>
      </c>
      <c r="C160" s="94">
        <f t="shared" si="10"/>
        <v>274</v>
      </c>
      <c r="D160" s="88">
        <v>64</v>
      </c>
      <c r="E160" s="88">
        <v>8</v>
      </c>
      <c r="F160" s="100"/>
      <c r="G160" s="100"/>
      <c r="H160" s="107" t="s">
        <v>1032</v>
      </c>
      <c r="I160" s="119" t="s">
        <v>806</v>
      </c>
      <c r="J160" s="88" t="s">
        <v>824</v>
      </c>
      <c r="K160" s="118" t="s">
        <v>808</v>
      </c>
      <c r="L160" s="105"/>
    </row>
    <row r="161" spans="1:13" s="1" customFormat="1" ht="48" customHeight="1">
      <c r="A161" s="94">
        <v>159</v>
      </c>
      <c r="B161" s="94" t="s">
        <v>825</v>
      </c>
      <c r="C161" s="94">
        <f t="shared" si="10"/>
        <v>282</v>
      </c>
      <c r="D161" s="93">
        <v>64</v>
      </c>
      <c r="E161" s="93">
        <v>8</v>
      </c>
      <c r="F161" s="108"/>
      <c r="G161" s="108"/>
      <c r="H161" s="107" t="s">
        <v>1033</v>
      </c>
      <c r="I161" s="119" t="s">
        <v>833</v>
      </c>
      <c r="J161" s="88" t="s">
        <v>827</v>
      </c>
      <c r="K161" s="118" t="s">
        <v>808</v>
      </c>
      <c r="L161" s="105"/>
    </row>
    <row r="162" spans="1:13" s="1" customFormat="1" ht="28.8">
      <c r="A162" s="94">
        <v>160</v>
      </c>
      <c r="B162" s="94" t="s">
        <v>828</v>
      </c>
      <c r="C162" s="94">
        <f t="shared" si="10"/>
        <v>290</v>
      </c>
      <c r="D162" s="104">
        <v>64</v>
      </c>
      <c r="E162" s="104">
        <v>8</v>
      </c>
      <c r="F162" s="103"/>
      <c r="G162" s="103"/>
      <c r="H162" s="105" t="s">
        <v>832</v>
      </c>
      <c r="I162" s="119" t="s">
        <v>1034</v>
      </c>
      <c r="J162" s="88" t="s">
        <v>830</v>
      </c>
      <c r="K162" s="118" t="s">
        <v>808</v>
      </c>
      <c r="L162" s="105"/>
    </row>
    <row r="163" spans="1:13" s="1" customFormat="1" ht="28.8">
      <c r="A163" s="94">
        <v>161</v>
      </c>
      <c r="B163" s="94" t="s">
        <v>831</v>
      </c>
      <c r="C163" s="94">
        <f t="shared" si="10"/>
        <v>298</v>
      </c>
      <c r="D163" s="104">
        <v>64</v>
      </c>
      <c r="E163" s="104">
        <v>8</v>
      </c>
      <c r="F163" s="103"/>
      <c r="G163" s="103"/>
      <c r="H163" s="105" t="s">
        <v>832</v>
      </c>
      <c r="I163" s="111" t="s">
        <v>1035</v>
      </c>
      <c r="J163" s="88" t="s">
        <v>834</v>
      </c>
      <c r="K163" s="118" t="s">
        <v>808</v>
      </c>
      <c r="L163" s="105"/>
    </row>
    <row r="164" spans="1:13" s="1" customFormat="1">
      <c r="A164" s="94">
        <v>162</v>
      </c>
      <c r="B164" s="94" t="s">
        <v>835</v>
      </c>
      <c r="C164" s="94">
        <f t="shared" si="10"/>
        <v>306</v>
      </c>
      <c r="D164" s="88">
        <v>16</v>
      </c>
      <c r="E164" s="88">
        <v>2</v>
      </c>
      <c r="F164" s="88"/>
      <c r="G164" s="88" t="s">
        <v>836</v>
      </c>
      <c r="H164" s="88" t="s">
        <v>837</v>
      </c>
      <c r="I164" s="88"/>
      <c r="J164" s="88" t="s">
        <v>838</v>
      </c>
      <c r="K164" s="89" t="s">
        <v>120</v>
      </c>
      <c r="L164" s="88" t="s">
        <v>839</v>
      </c>
    </row>
    <row r="165" spans="1:13" s="1" customFormat="1">
      <c r="A165" s="94">
        <v>163</v>
      </c>
      <c r="B165" s="94" t="s">
        <v>840</v>
      </c>
      <c r="C165" s="94">
        <f t="shared" si="10"/>
        <v>308</v>
      </c>
      <c r="D165" s="88">
        <v>16</v>
      </c>
      <c r="E165" s="88">
        <v>2</v>
      </c>
      <c r="F165" s="88"/>
      <c r="G165" s="88" t="s">
        <v>841</v>
      </c>
      <c r="H165" s="109" t="s">
        <v>842</v>
      </c>
      <c r="I165" s="120"/>
      <c r="J165" s="121" t="s">
        <v>843</v>
      </c>
      <c r="K165" s="122" t="s">
        <v>844</v>
      </c>
      <c r="L165" s="120" t="s">
        <v>839</v>
      </c>
    </row>
    <row r="166" spans="1:13" s="1" customFormat="1">
      <c r="A166" s="94">
        <v>164</v>
      </c>
      <c r="B166" s="94" t="s">
        <v>845</v>
      </c>
      <c r="C166" s="94">
        <f t="shared" si="10"/>
        <v>310</v>
      </c>
      <c r="D166" s="88">
        <v>8</v>
      </c>
      <c r="E166" s="88">
        <v>1</v>
      </c>
      <c r="F166" s="88"/>
      <c r="G166" s="88"/>
      <c r="H166" s="88" t="s">
        <v>846</v>
      </c>
      <c r="I166" s="88"/>
      <c r="J166" s="88" t="s">
        <v>847</v>
      </c>
      <c r="K166" s="89">
        <v>1</v>
      </c>
      <c r="L166" s="88" t="s">
        <v>839</v>
      </c>
    </row>
    <row r="167" spans="1:13" s="1" customFormat="1">
      <c r="A167" s="94">
        <v>165</v>
      </c>
      <c r="B167" s="94" t="s">
        <v>848</v>
      </c>
      <c r="C167" s="94">
        <f t="shared" si="10"/>
        <v>311</v>
      </c>
      <c r="D167" s="88">
        <v>32</v>
      </c>
      <c r="E167" s="88">
        <v>4</v>
      </c>
      <c r="F167" s="88"/>
      <c r="G167" s="88" t="s">
        <v>849</v>
      </c>
      <c r="H167" s="94" t="s">
        <v>850</v>
      </c>
      <c r="I167" s="88"/>
      <c r="J167" s="88" t="s">
        <v>851</v>
      </c>
      <c r="K167" s="89" t="s">
        <v>65</v>
      </c>
      <c r="L167" s="88" t="s">
        <v>839</v>
      </c>
    </row>
    <row r="168" spans="1:13" ht="45" customHeight="1">
      <c r="A168" s="94">
        <v>166</v>
      </c>
      <c r="B168" s="110" t="s">
        <v>852</v>
      </c>
      <c r="C168" s="94">
        <f t="shared" si="10"/>
        <v>315</v>
      </c>
      <c r="D168" s="111">
        <v>21</v>
      </c>
      <c r="E168" s="111">
        <v>3</v>
      </c>
      <c r="F168" s="105"/>
      <c r="G168" s="105"/>
      <c r="H168" s="105" t="s">
        <v>853</v>
      </c>
      <c r="I168" s="123"/>
      <c r="J168" s="111"/>
      <c r="K168" s="118"/>
      <c r="L168" s="105"/>
    </row>
    <row r="169" spans="1:13">
      <c r="A169" s="112"/>
      <c r="B169" s="113"/>
      <c r="C169" s="114"/>
      <c r="D169" s="114"/>
      <c r="E169" s="114"/>
      <c r="F169" s="113"/>
      <c r="G169" s="113"/>
      <c r="H169" s="113"/>
      <c r="I169" s="124"/>
      <c r="J169" s="114"/>
      <c r="K169" s="125"/>
      <c r="L169" s="113"/>
    </row>
    <row r="171" spans="1:13">
      <c r="B171" s="307" t="s">
        <v>854</v>
      </c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</row>
    <row r="172" spans="1:13">
      <c r="B172" s="307" t="s">
        <v>855</v>
      </c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</row>
    <row r="173" spans="1:13">
      <c r="B173" s="307" t="s">
        <v>856</v>
      </c>
      <c r="C173" s="307"/>
      <c r="D173" s="307"/>
      <c r="E173" s="307"/>
      <c r="F173" s="307"/>
      <c r="G173" s="307"/>
      <c r="H173" s="307"/>
      <c r="I173" s="307"/>
      <c r="J173" s="307"/>
      <c r="K173" s="307"/>
      <c r="L173" s="307"/>
      <c r="M173" s="307"/>
    </row>
    <row r="174" spans="1:13">
      <c r="B174" s="307" t="s">
        <v>1036</v>
      </c>
      <c r="C174" s="307"/>
      <c r="D174" s="307"/>
      <c r="E174" s="307"/>
      <c r="F174" s="307"/>
      <c r="G174" s="307"/>
      <c r="H174" s="307"/>
      <c r="I174" s="307"/>
      <c r="J174" s="307"/>
      <c r="K174" s="307"/>
      <c r="L174" s="307"/>
      <c r="M174" s="307"/>
    </row>
    <row r="175" spans="1:13">
      <c r="B175" s="307" t="s">
        <v>858</v>
      </c>
      <c r="C175" s="307"/>
      <c r="D175" s="307"/>
      <c r="E175" s="307"/>
      <c r="F175" s="307"/>
      <c r="G175" s="307"/>
      <c r="H175" s="307"/>
      <c r="I175" s="307"/>
      <c r="J175" s="307"/>
      <c r="K175" s="307"/>
      <c r="L175" s="307"/>
      <c r="M175" s="307"/>
    </row>
    <row r="176" spans="1:13">
      <c r="B176" s="307" t="s">
        <v>1037</v>
      </c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</row>
    <row r="177" spans="2:13">
      <c r="B177" s="307" t="s">
        <v>1038</v>
      </c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</row>
  </sheetData>
  <autoFilter ref="A1:XEY177" xr:uid="{00000000-0009-0000-0000-000003000000}"/>
  <sortState xmlns:xlrd2="http://schemas.microsoft.com/office/spreadsheetml/2017/richdata2" ref="A27:L35">
    <sortCondition ref="A27"/>
  </sortState>
  <mergeCells count="86">
    <mergeCell ref="J151:J153"/>
    <mergeCell ref="K1:K2"/>
    <mergeCell ref="L1:L2"/>
    <mergeCell ref="J134:J137"/>
    <mergeCell ref="J138:J140"/>
    <mergeCell ref="J141:J144"/>
    <mergeCell ref="J145:J146"/>
    <mergeCell ref="J148:J150"/>
    <mergeCell ref="J115:J117"/>
    <mergeCell ref="J118:J120"/>
    <mergeCell ref="J122:J125"/>
    <mergeCell ref="J126:J129"/>
    <mergeCell ref="J130:J133"/>
    <mergeCell ref="J97:J99"/>
    <mergeCell ref="J100:J102"/>
    <mergeCell ref="J103:J106"/>
    <mergeCell ref="J107:J110"/>
    <mergeCell ref="J111:J114"/>
    <mergeCell ref="J73:J74"/>
    <mergeCell ref="J75:J78"/>
    <mergeCell ref="J79:J86"/>
    <mergeCell ref="J87:J91"/>
    <mergeCell ref="J93:J95"/>
    <mergeCell ref="I151:I153"/>
    <mergeCell ref="J1:J2"/>
    <mergeCell ref="J5:J6"/>
    <mergeCell ref="J7:J8"/>
    <mergeCell ref="J16:J17"/>
    <mergeCell ref="J18:J19"/>
    <mergeCell ref="J21:J30"/>
    <mergeCell ref="J31:J32"/>
    <mergeCell ref="J33:J34"/>
    <mergeCell ref="J43:J44"/>
    <mergeCell ref="J45:J46"/>
    <mergeCell ref="J48:J51"/>
    <mergeCell ref="J52:J55"/>
    <mergeCell ref="J56:J59"/>
    <mergeCell ref="J60:J62"/>
    <mergeCell ref="J63:J72"/>
    <mergeCell ref="I134:I137"/>
    <mergeCell ref="I138:I140"/>
    <mergeCell ref="I141:I144"/>
    <mergeCell ref="I145:I146"/>
    <mergeCell ref="I148:I150"/>
    <mergeCell ref="I115:I117"/>
    <mergeCell ref="I118:I120"/>
    <mergeCell ref="I122:I125"/>
    <mergeCell ref="I126:I129"/>
    <mergeCell ref="I130:I133"/>
    <mergeCell ref="I97:I99"/>
    <mergeCell ref="I100:I102"/>
    <mergeCell ref="I103:I106"/>
    <mergeCell ref="I107:I110"/>
    <mergeCell ref="I111:I114"/>
    <mergeCell ref="B175:M175"/>
    <mergeCell ref="B176:M176"/>
    <mergeCell ref="B177:M177"/>
    <mergeCell ref="A1:A2"/>
    <mergeCell ref="B1:B2"/>
    <mergeCell ref="C1:C2"/>
    <mergeCell ref="E3:E4"/>
    <mergeCell ref="E5:E6"/>
    <mergeCell ref="E7:E8"/>
    <mergeCell ref="E18:E20"/>
    <mergeCell ref="E21:E24"/>
    <mergeCell ref="E25:E28"/>
    <mergeCell ref="E31:E32"/>
    <mergeCell ref="E63:E66"/>
    <mergeCell ref="E67:E70"/>
    <mergeCell ref="E75:E78"/>
    <mergeCell ref="D1:E1"/>
    <mergeCell ref="B171:M171"/>
    <mergeCell ref="B172:M172"/>
    <mergeCell ref="B173:M173"/>
    <mergeCell ref="B174:M174"/>
    <mergeCell ref="F1:F2"/>
    <mergeCell ref="G1:G2"/>
    <mergeCell ref="H1:H2"/>
    <mergeCell ref="I1:I2"/>
    <mergeCell ref="I16:I17"/>
    <mergeCell ref="I18:I19"/>
    <mergeCell ref="I21:I30"/>
    <mergeCell ref="I63:I72"/>
    <mergeCell ref="I73:I74"/>
    <mergeCell ref="I75:I78"/>
    <mergeCell ref="I79:I86"/>
  </mergeCells>
  <phoneticPr fontId="47" type="noConversion"/>
  <hyperlinks>
    <hyperlink ref="J34:J36" location="Display!B6" display="Display!B6" xr:uid="{00000000-0004-0000-0300-000000000000}"/>
    <hyperlink ref="J151" location="Display!B6" display="0x18FF0731" xr:uid="{00000000-0004-0000-0300-000001000000}"/>
    <hyperlink ref="J152" location="Display!B6" display="Display!B6" xr:uid="{00000000-0004-0000-0300-000002000000}"/>
    <hyperlink ref="J153" location="Display!B6" display="Display!B6" xr:uid="{00000000-0004-0000-0300-000003000000}"/>
  </hyperlinks>
  <pageMargins left="0.7" right="0.7" top="0.75" bottom="0.75" header="0.3" footer="0.3"/>
  <pageSetup paperSize="9" orientation="portrait" horizontalDpi="2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ID16384"/>
  <sheetViews>
    <sheetView topLeftCell="A16" workbookViewId="0">
      <selection activeCell="L7" sqref="L7"/>
    </sheetView>
  </sheetViews>
  <sheetFormatPr defaultColWidth="9" defaultRowHeight="14.4"/>
  <cols>
    <col min="1" max="5" width="9" style="20"/>
    <col min="6" max="6" width="16.44140625" style="20" customWidth="1"/>
    <col min="7" max="7" width="9" style="20" customWidth="1"/>
    <col min="8" max="8" width="21.33203125" style="20" customWidth="1"/>
    <col min="9" max="9" width="10.88671875" style="20" customWidth="1"/>
    <col min="10" max="10" width="10.33203125" style="20" customWidth="1"/>
    <col min="11" max="11" width="9.88671875" style="20" customWidth="1"/>
    <col min="12" max="12" width="20" style="20" customWidth="1"/>
    <col min="13" max="13" width="11.33203125" style="20" customWidth="1"/>
    <col min="14" max="15" width="9" style="20"/>
    <col min="16" max="16" width="24.6640625" style="20" customWidth="1"/>
    <col min="17" max="17" width="18.21875" style="20" customWidth="1"/>
    <col min="18" max="18" width="14.33203125" style="20" customWidth="1"/>
    <col min="19" max="19" width="15" style="20" customWidth="1"/>
    <col min="20" max="20" width="12.109375" style="20" customWidth="1"/>
    <col min="21" max="16384" width="9" style="20"/>
  </cols>
  <sheetData>
    <row r="1" spans="1:238" customFormat="1" ht="30" customHeight="1">
      <c r="A1" s="342" t="s">
        <v>1039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</row>
    <row r="2" spans="1:238" customFormat="1" ht="19.95" customHeight="1">
      <c r="A2" s="368" t="s">
        <v>1040</v>
      </c>
      <c r="B2" s="368" t="s">
        <v>15</v>
      </c>
      <c r="C2" s="368" t="s">
        <v>1041</v>
      </c>
      <c r="D2" s="368" t="s">
        <v>19</v>
      </c>
      <c r="E2" s="343" t="s">
        <v>1042</v>
      </c>
      <c r="F2" s="344"/>
      <c r="G2" s="344"/>
      <c r="H2" s="344"/>
      <c r="I2" s="345" t="s">
        <v>1043</v>
      </c>
      <c r="J2" s="346"/>
      <c r="K2" s="346"/>
      <c r="L2" s="346"/>
      <c r="M2" s="347" t="s">
        <v>1044</v>
      </c>
      <c r="N2" s="347"/>
      <c r="O2" s="347"/>
      <c r="P2" s="347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</row>
    <row r="3" spans="1:238" customFormat="1" ht="24" customHeight="1">
      <c r="A3" s="369"/>
      <c r="B3" s="369"/>
      <c r="C3" s="369"/>
      <c r="D3" s="369"/>
      <c r="E3" s="21" t="s">
        <v>21</v>
      </c>
      <c r="F3" s="21" t="s">
        <v>22</v>
      </c>
      <c r="G3" s="22" t="s">
        <v>23</v>
      </c>
      <c r="H3" s="22" t="s">
        <v>25</v>
      </c>
      <c r="I3" s="44" t="s">
        <v>21</v>
      </c>
      <c r="J3" s="44" t="s">
        <v>22</v>
      </c>
      <c r="K3" s="45" t="s">
        <v>23</v>
      </c>
      <c r="L3" s="45" t="s">
        <v>25</v>
      </c>
      <c r="M3" s="46" t="s">
        <v>21</v>
      </c>
      <c r="N3" s="46" t="s">
        <v>22</v>
      </c>
      <c r="O3" s="47" t="s">
        <v>23</v>
      </c>
      <c r="P3" s="48" t="s">
        <v>25</v>
      </c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1"/>
      <c r="CK3" s="81"/>
      <c r="CL3" s="81"/>
      <c r="CM3" s="81"/>
      <c r="CN3" s="81"/>
      <c r="CO3" s="81"/>
      <c r="CP3" s="81"/>
      <c r="CQ3" s="81"/>
      <c r="CR3" s="81"/>
      <c r="CS3" s="81"/>
      <c r="CT3" s="81"/>
      <c r="CU3" s="81"/>
      <c r="CV3" s="81"/>
      <c r="CW3" s="81"/>
      <c r="CX3" s="81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1"/>
      <c r="DJ3" s="81"/>
      <c r="DK3" s="81"/>
      <c r="DL3" s="81"/>
      <c r="DM3" s="81"/>
      <c r="DN3" s="81"/>
      <c r="DO3" s="81"/>
      <c r="DP3" s="81"/>
      <c r="DQ3" s="81"/>
      <c r="DR3" s="81"/>
      <c r="DS3" s="81"/>
      <c r="DT3" s="81"/>
      <c r="DU3" s="81"/>
      <c r="DV3" s="81"/>
      <c r="DW3" s="81"/>
      <c r="DX3" s="81"/>
      <c r="DY3" s="81"/>
      <c r="DZ3" s="81"/>
      <c r="EA3" s="81"/>
      <c r="EB3" s="81"/>
      <c r="EC3" s="81"/>
      <c r="ED3" s="81"/>
      <c r="EE3" s="81"/>
      <c r="EF3" s="81"/>
      <c r="EG3" s="81"/>
      <c r="EH3" s="81"/>
      <c r="EI3" s="81"/>
      <c r="EJ3" s="81"/>
      <c r="EK3" s="81"/>
      <c r="EL3" s="81"/>
      <c r="EM3" s="81"/>
      <c r="EN3" s="81"/>
      <c r="EO3" s="81"/>
      <c r="EP3" s="81"/>
      <c r="EQ3" s="81"/>
      <c r="ER3" s="81"/>
      <c r="ES3" s="81"/>
      <c r="ET3" s="81"/>
      <c r="EU3" s="81"/>
      <c r="EV3" s="81"/>
      <c r="EW3" s="81"/>
      <c r="EX3" s="81"/>
      <c r="EY3" s="81"/>
      <c r="EZ3" s="81"/>
      <c r="FA3" s="81"/>
      <c r="FB3" s="81"/>
      <c r="FC3" s="81"/>
      <c r="FD3" s="81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1"/>
      <c r="FS3" s="81"/>
      <c r="FT3" s="81"/>
      <c r="FU3" s="81"/>
      <c r="FV3" s="81"/>
      <c r="FW3" s="81"/>
      <c r="FX3" s="81"/>
      <c r="FY3" s="81"/>
      <c r="FZ3" s="81"/>
      <c r="GA3" s="81"/>
      <c r="GB3" s="81"/>
      <c r="GC3" s="81"/>
      <c r="GD3" s="81"/>
      <c r="GE3" s="81"/>
      <c r="GF3" s="81"/>
      <c r="GG3" s="81"/>
      <c r="GH3" s="81"/>
      <c r="GI3" s="81"/>
      <c r="GJ3" s="81"/>
      <c r="GK3" s="81"/>
      <c r="GL3" s="81"/>
      <c r="GM3" s="81"/>
      <c r="GN3" s="81"/>
      <c r="GO3" s="81"/>
      <c r="GP3" s="81"/>
      <c r="GQ3" s="81"/>
      <c r="GR3" s="81"/>
      <c r="GS3" s="81"/>
      <c r="GT3" s="81"/>
      <c r="GU3" s="81"/>
      <c r="GV3" s="81"/>
      <c r="GW3" s="81"/>
      <c r="GX3" s="81"/>
      <c r="GY3" s="81"/>
      <c r="GZ3" s="81"/>
      <c r="HA3" s="81"/>
      <c r="HB3" s="81"/>
      <c r="HC3" s="81"/>
      <c r="HD3" s="81"/>
      <c r="HE3" s="81"/>
      <c r="HF3" s="81"/>
      <c r="HG3" s="81"/>
      <c r="HH3" s="81"/>
      <c r="HI3" s="81"/>
      <c r="HJ3" s="81"/>
      <c r="HK3" s="81"/>
      <c r="HL3" s="81"/>
      <c r="HM3" s="81"/>
      <c r="HN3" s="81"/>
      <c r="HO3" s="81"/>
      <c r="HP3" s="81"/>
      <c r="HQ3" s="81"/>
      <c r="HR3" s="81"/>
      <c r="HS3" s="81"/>
      <c r="HT3" s="81"/>
      <c r="HU3" s="81"/>
      <c r="HV3" s="81"/>
      <c r="HW3" s="81"/>
      <c r="HX3" s="81"/>
      <c r="HY3" s="81"/>
      <c r="HZ3" s="81"/>
      <c r="IA3" s="81"/>
      <c r="IB3" s="81"/>
      <c r="IC3" s="81"/>
      <c r="ID3" s="81"/>
    </row>
    <row r="4" spans="1:238" customFormat="1" ht="120">
      <c r="A4" s="23">
        <v>1</v>
      </c>
      <c r="B4" s="3" t="s">
        <v>1045</v>
      </c>
      <c r="C4" s="3">
        <v>1</v>
      </c>
      <c r="D4" s="3" t="s">
        <v>1046</v>
      </c>
      <c r="E4" s="348" t="s">
        <v>1047</v>
      </c>
      <c r="F4" s="349"/>
      <c r="G4" s="350"/>
      <c r="H4" s="24"/>
      <c r="I4" s="351" t="s">
        <v>1047</v>
      </c>
      <c r="J4" s="352"/>
      <c r="K4" s="353"/>
      <c r="L4" s="49"/>
      <c r="M4" s="354" t="s">
        <v>1048</v>
      </c>
      <c r="N4" s="354"/>
      <c r="O4" s="354"/>
      <c r="P4" s="50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1"/>
      <c r="DK4" s="81"/>
      <c r="DL4" s="81"/>
      <c r="DM4" s="81"/>
      <c r="DN4" s="81"/>
      <c r="DO4" s="81"/>
      <c r="DP4" s="81"/>
      <c r="DQ4" s="81"/>
      <c r="DR4" s="81"/>
      <c r="DS4" s="81"/>
      <c r="DT4" s="81"/>
      <c r="DU4" s="81"/>
      <c r="DV4" s="81"/>
      <c r="DW4" s="81"/>
      <c r="DX4" s="81"/>
      <c r="DY4" s="81"/>
      <c r="DZ4" s="81"/>
      <c r="EA4" s="81"/>
      <c r="EB4" s="81"/>
      <c r="EC4" s="81"/>
      <c r="ED4" s="81"/>
      <c r="EE4" s="81"/>
      <c r="EF4" s="81"/>
      <c r="EG4" s="81"/>
      <c r="EH4" s="81"/>
      <c r="EI4" s="81"/>
      <c r="EJ4" s="81"/>
      <c r="EK4" s="81"/>
      <c r="EL4" s="81"/>
      <c r="EM4" s="81"/>
      <c r="EN4" s="81"/>
      <c r="EO4" s="81"/>
      <c r="EP4" s="81"/>
      <c r="EQ4" s="81"/>
      <c r="ER4" s="81"/>
      <c r="ES4" s="81"/>
      <c r="ET4" s="81"/>
      <c r="EU4" s="81"/>
      <c r="EV4" s="81"/>
      <c r="EW4" s="81"/>
      <c r="EX4" s="81"/>
      <c r="EY4" s="81"/>
      <c r="EZ4" s="81"/>
      <c r="FA4" s="81"/>
      <c r="FB4" s="81"/>
      <c r="FC4" s="81"/>
      <c r="FD4" s="81"/>
      <c r="FE4" s="81"/>
      <c r="FF4" s="81"/>
      <c r="FG4" s="81"/>
      <c r="FH4" s="81"/>
      <c r="FI4" s="81"/>
      <c r="FJ4" s="81"/>
      <c r="FK4" s="81"/>
      <c r="FL4" s="81"/>
      <c r="FM4" s="81"/>
      <c r="FN4" s="81"/>
      <c r="FO4" s="81"/>
      <c r="FP4" s="81"/>
      <c r="FQ4" s="81"/>
      <c r="FR4" s="81"/>
      <c r="FS4" s="81"/>
      <c r="FT4" s="81"/>
      <c r="FU4" s="81"/>
      <c r="FV4" s="81"/>
      <c r="FW4" s="81"/>
      <c r="FX4" s="81"/>
      <c r="FY4" s="81"/>
      <c r="FZ4" s="81"/>
      <c r="GA4" s="81"/>
      <c r="GB4" s="81"/>
      <c r="GC4" s="81"/>
      <c r="GD4" s="81"/>
      <c r="GE4" s="81"/>
      <c r="GF4" s="81"/>
      <c r="GG4" s="81"/>
      <c r="GH4" s="81"/>
      <c r="GI4" s="81"/>
      <c r="GJ4" s="81"/>
      <c r="GK4" s="81"/>
      <c r="GL4" s="81"/>
      <c r="GM4" s="81"/>
      <c r="GN4" s="81"/>
      <c r="GO4" s="81"/>
      <c r="GP4" s="81"/>
      <c r="GQ4" s="81"/>
      <c r="GR4" s="81"/>
      <c r="GS4" s="81"/>
      <c r="GT4" s="81"/>
      <c r="GU4" s="81"/>
      <c r="GV4" s="81"/>
      <c r="GW4" s="81"/>
      <c r="GX4" s="81"/>
      <c r="GY4" s="81"/>
      <c r="GZ4" s="81"/>
      <c r="HA4" s="81"/>
      <c r="HB4" s="81"/>
      <c r="HC4" s="81"/>
      <c r="HD4" s="81"/>
      <c r="HE4" s="81"/>
      <c r="HF4" s="81"/>
      <c r="HG4" s="81"/>
      <c r="HH4" s="81"/>
      <c r="HI4" s="81"/>
      <c r="HJ4" s="81"/>
      <c r="HK4" s="81"/>
      <c r="HL4" s="81"/>
      <c r="HM4" s="81"/>
      <c r="HN4" s="81"/>
      <c r="HO4" s="81"/>
      <c r="HP4" s="81"/>
      <c r="HQ4" s="81"/>
      <c r="HR4" s="81"/>
      <c r="HS4" s="81"/>
      <c r="HT4" s="81"/>
      <c r="HU4" s="81"/>
      <c r="HV4" s="81"/>
      <c r="HW4" s="81"/>
      <c r="HX4" s="81"/>
      <c r="HY4" s="81"/>
      <c r="HZ4" s="81"/>
      <c r="IA4" s="81"/>
      <c r="IB4" s="81"/>
      <c r="IC4" s="81"/>
      <c r="ID4" s="81"/>
    </row>
    <row r="5" spans="1:238" customFormat="1" ht="96">
      <c r="A5" s="23">
        <v>2</v>
      </c>
      <c r="B5" s="3" t="s">
        <v>1049</v>
      </c>
      <c r="C5" s="3">
        <v>1</v>
      </c>
      <c r="D5" s="3" t="s">
        <v>1050</v>
      </c>
      <c r="E5" s="25" t="s">
        <v>1051</v>
      </c>
      <c r="F5" s="26" t="s">
        <v>1052</v>
      </c>
      <c r="G5" s="27" t="s">
        <v>132</v>
      </c>
      <c r="H5" s="24"/>
      <c r="I5" s="51" t="s">
        <v>1053</v>
      </c>
      <c r="J5" s="51" t="s">
        <v>1054</v>
      </c>
      <c r="K5" s="51" t="s">
        <v>1055</v>
      </c>
      <c r="L5" s="52" t="s">
        <v>1056</v>
      </c>
      <c r="M5" s="53" t="s">
        <v>1057</v>
      </c>
      <c r="N5" s="53" t="s">
        <v>1058</v>
      </c>
      <c r="O5" s="53"/>
      <c r="P5" s="50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</row>
    <row r="6" spans="1:238" customFormat="1" ht="37.5" customHeight="1">
      <c r="A6" s="23">
        <v>9</v>
      </c>
      <c r="B6" s="3" t="s">
        <v>1059</v>
      </c>
      <c r="C6" s="3">
        <v>1</v>
      </c>
      <c r="D6" s="3" t="s">
        <v>1060</v>
      </c>
      <c r="E6" s="25" t="s">
        <v>1061</v>
      </c>
      <c r="F6" s="26" t="s">
        <v>1062</v>
      </c>
      <c r="G6" s="27" t="s">
        <v>307</v>
      </c>
      <c r="H6" s="28" t="s">
        <v>1063</v>
      </c>
      <c r="I6" s="54"/>
      <c r="J6" s="54"/>
      <c r="K6" s="54"/>
      <c r="L6" s="54" t="s">
        <v>1064</v>
      </c>
      <c r="M6" s="53"/>
      <c r="N6" s="53"/>
      <c r="O6" s="53" t="s">
        <v>1064</v>
      </c>
      <c r="P6" s="55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</row>
    <row r="7" spans="1:238" customFormat="1" ht="105.6">
      <c r="A7" s="29">
        <v>10</v>
      </c>
      <c r="B7" s="3" t="s">
        <v>1065</v>
      </c>
      <c r="C7" s="3" t="s">
        <v>1066</v>
      </c>
      <c r="D7" s="3" t="s">
        <v>1067</v>
      </c>
      <c r="E7" s="25" t="s">
        <v>1068</v>
      </c>
      <c r="F7" s="26" t="s">
        <v>1069</v>
      </c>
      <c r="G7" s="27" t="s">
        <v>1070</v>
      </c>
      <c r="H7" s="24" t="s">
        <v>1071</v>
      </c>
      <c r="I7" s="56" t="s">
        <v>1053</v>
      </c>
      <c r="J7" s="54" t="s">
        <v>1069</v>
      </c>
      <c r="K7" s="54" t="s">
        <v>1072</v>
      </c>
      <c r="L7" s="57" t="s">
        <v>1073</v>
      </c>
      <c r="M7" s="53" t="s">
        <v>1074</v>
      </c>
      <c r="N7" s="53"/>
      <c r="O7" s="53" t="s">
        <v>1075</v>
      </c>
      <c r="P7" s="50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</row>
    <row r="8" spans="1:238" customFormat="1">
      <c r="A8" s="30"/>
      <c r="B8" s="8"/>
      <c r="C8" s="8"/>
      <c r="D8" s="8"/>
      <c r="E8" s="31"/>
      <c r="F8" s="32"/>
      <c r="G8" s="33"/>
      <c r="H8" s="34"/>
      <c r="I8" s="58"/>
      <c r="J8" s="59"/>
      <c r="K8" s="59"/>
      <c r="L8" s="60"/>
      <c r="M8" s="59"/>
      <c r="N8" s="59"/>
      <c r="O8" s="59"/>
      <c r="P8" s="61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</row>
    <row r="9" spans="1:238" customFormat="1" ht="25.2">
      <c r="A9" s="355" t="s">
        <v>1076</v>
      </c>
      <c r="B9" s="355"/>
      <c r="C9" s="355"/>
      <c r="D9" s="355"/>
      <c r="E9" s="355"/>
      <c r="F9" s="355"/>
      <c r="G9" s="355"/>
      <c r="H9" s="355"/>
      <c r="I9" s="355"/>
      <c r="J9" s="355"/>
      <c r="K9" s="355"/>
      <c r="L9" s="355"/>
      <c r="M9" s="355"/>
      <c r="N9" s="355"/>
      <c r="O9" s="355"/>
      <c r="P9" s="355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39"/>
      <c r="DW9" s="39"/>
      <c r="DX9" s="39"/>
      <c r="DY9" s="39"/>
      <c r="DZ9" s="39"/>
      <c r="EA9" s="39"/>
      <c r="EB9" s="39"/>
      <c r="EC9" s="39"/>
      <c r="ED9" s="39"/>
      <c r="EE9" s="39"/>
      <c r="EF9" s="39"/>
      <c r="EG9" s="39"/>
      <c r="EH9" s="39"/>
      <c r="EI9" s="39"/>
      <c r="EJ9" s="39"/>
      <c r="EK9" s="39"/>
      <c r="EL9" s="39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</row>
    <row r="10" spans="1:238" customFormat="1" ht="72">
      <c r="A10" s="23">
        <v>11</v>
      </c>
      <c r="B10" s="3" t="s">
        <v>1077</v>
      </c>
      <c r="C10" s="35">
        <v>2</v>
      </c>
      <c r="D10" s="35" t="s">
        <v>1078</v>
      </c>
      <c r="E10" s="25" t="s">
        <v>1079</v>
      </c>
      <c r="F10" s="26">
        <v>65265</v>
      </c>
      <c r="G10" s="27" t="s">
        <v>291</v>
      </c>
      <c r="H10" s="26" t="s">
        <v>1080</v>
      </c>
      <c r="I10" s="56" t="s">
        <v>1079</v>
      </c>
      <c r="J10" s="62">
        <v>65265</v>
      </c>
      <c r="K10" s="63" t="s">
        <v>291</v>
      </c>
      <c r="L10" s="62" t="s">
        <v>1080</v>
      </c>
      <c r="M10" s="64" t="s">
        <v>1079</v>
      </c>
      <c r="N10" s="64">
        <v>65265</v>
      </c>
      <c r="O10" s="65" t="s">
        <v>291</v>
      </c>
      <c r="P10" s="66" t="s">
        <v>1080</v>
      </c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  <c r="CB10" s="81"/>
      <c r="CC10" s="81"/>
      <c r="CD10" s="81"/>
      <c r="CE10" s="81"/>
      <c r="CF10" s="81"/>
      <c r="CG10" s="81"/>
      <c r="CH10" s="81"/>
      <c r="CI10" s="81"/>
      <c r="CJ10" s="81"/>
      <c r="CK10" s="81"/>
      <c r="CL10" s="81"/>
      <c r="CM10" s="81"/>
      <c r="CN10" s="81"/>
      <c r="CO10" s="81"/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1"/>
      <c r="DG10" s="81"/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1"/>
      <c r="DS10" s="81"/>
      <c r="DT10" s="81"/>
      <c r="DU10" s="81"/>
      <c r="DV10" s="81"/>
      <c r="DW10" s="81"/>
      <c r="DX10" s="81"/>
      <c r="DY10" s="81"/>
      <c r="DZ10" s="81"/>
      <c r="EA10" s="81"/>
      <c r="EB10" s="81"/>
      <c r="EC10" s="81"/>
      <c r="ED10" s="81"/>
      <c r="EE10" s="81"/>
      <c r="EF10" s="81"/>
      <c r="EG10" s="81"/>
      <c r="EH10" s="81"/>
      <c r="EI10" s="81"/>
      <c r="EJ10" s="81"/>
      <c r="EK10" s="81"/>
      <c r="EL10" s="81"/>
      <c r="EM10" s="81"/>
      <c r="EN10" s="81"/>
      <c r="EO10" s="81"/>
      <c r="EP10" s="81"/>
      <c r="EQ10" s="81"/>
      <c r="ER10" s="81"/>
      <c r="ES10" s="81"/>
      <c r="ET10" s="81"/>
      <c r="EU10" s="81"/>
      <c r="EV10" s="81"/>
      <c r="EW10" s="81"/>
      <c r="EX10" s="81"/>
      <c r="EY10" s="81"/>
      <c r="EZ10" s="81"/>
      <c r="FA10" s="81"/>
      <c r="FB10" s="81"/>
      <c r="FC10" s="81"/>
      <c r="FD10" s="81"/>
      <c r="FE10" s="81"/>
      <c r="FF10" s="81"/>
      <c r="FG10" s="81"/>
      <c r="FH10" s="81"/>
      <c r="FI10" s="81"/>
      <c r="FJ10" s="81"/>
      <c r="FK10" s="81"/>
      <c r="FL10" s="81"/>
      <c r="FM10" s="81"/>
      <c r="FN10" s="81"/>
      <c r="FO10" s="81"/>
      <c r="FP10" s="81"/>
      <c r="FQ10" s="81"/>
      <c r="FR10" s="81"/>
      <c r="FS10" s="81"/>
      <c r="FT10" s="81"/>
      <c r="FU10" s="81"/>
      <c r="FV10" s="81"/>
      <c r="FW10" s="81"/>
      <c r="FX10" s="81"/>
      <c r="FY10" s="81"/>
      <c r="FZ10" s="81"/>
      <c r="GA10" s="81"/>
      <c r="GB10" s="81"/>
      <c r="GC10" s="81"/>
      <c r="GD10" s="81"/>
      <c r="GE10" s="81"/>
      <c r="GF10" s="81"/>
      <c r="GG10" s="81"/>
      <c r="GH10" s="81"/>
      <c r="GI10" s="81"/>
      <c r="GJ10" s="81"/>
      <c r="GK10" s="81"/>
      <c r="GL10" s="81"/>
      <c r="GM10" s="81"/>
      <c r="GN10" s="81"/>
      <c r="GO10" s="81"/>
      <c r="GP10" s="81"/>
      <c r="GQ10" s="81"/>
      <c r="GR10" s="81"/>
      <c r="GS10" s="81"/>
      <c r="GT10" s="81"/>
      <c r="GU10" s="81"/>
      <c r="GV10" s="81"/>
      <c r="GW10" s="81"/>
      <c r="GX10" s="81"/>
      <c r="GY10" s="81"/>
      <c r="GZ10" s="81"/>
      <c r="HA10" s="81"/>
      <c r="HB10" s="81"/>
      <c r="HC10" s="81"/>
      <c r="HD10" s="81"/>
      <c r="HE10" s="81"/>
      <c r="HF10" s="81"/>
      <c r="HG10" s="81"/>
      <c r="HH10" s="81"/>
      <c r="HI10" s="81"/>
      <c r="HJ10" s="81"/>
      <c r="HK10" s="81"/>
      <c r="HL10" s="81"/>
      <c r="HM10" s="81"/>
      <c r="HN10" s="81"/>
      <c r="HO10" s="81"/>
      <c r="HP10" s="81"/>
      <c r="HQ10" s="81"/>
      <c r="HR10" s="81"/>
      <c r="HS10" s="81"/>
      <c r="HT10" s="81"/>
      <c r="HU10" s="81"/>
      <c r="HV10" s="81"/>
      <c r="HW10" s="81"/>
      <c r="HX10" s="81"/>
      <c r="HY10" s="81"/>
      <c r="HZ10" s="81"/>
      <c r="IA10" s="81"/>
      <c r="IB10" s="81"/>
      <c r="IC10" s="81"/>
      <c r="ID10" s="81"/>
    </row>
    <row r="11" spans="1:238" customFormat="1" ht="43.2">
      <c r="A11" s="23">
        <v>12</v>
      </c>
      <c r="B11" s="3" t="s">
        <v>1081</v>
      </c>
      <c r="C11" s="35">
        <v>1</v>
      </c>
      <c r="D11" s="35" t="s">
        <v>1082</v>
      </c>
      <c r="E11" s="25" t="s">
        <v>1083</v>
      </c>
      <c r="F11" s="26">
        <v>65269</v>
      </c>
      <c r="G11" s="27" t="s">
        <v>307</v>
      </c>
      <c r="H11" s="36"/>
      <c r="I11" s="56" t="s">
        <v>1083</v>
      </c>
      <c r="J11" s="62">
        <v>65269</v>
      </c>
      <c r="K11" s="63" t="s">
        <v>307</v>
      </c>
      <c r="L11" s="67"/>
      <c r="M11" s="64" t="s">
        <v>1084</v>
      </c>
      <c r="N11" s="64">
        <v>65269</v>
      </c>
      <c r="O11" s="65" t="s">
        <v>307</v>
      </c>
      <c r="P11" s="68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</row>
    <row r="12" spans="1:238" customFormat="1" ht="72">
      <c r="A12" s="23">
        <v>13</v>
      </c>
      <c r="B12" s="3" t="s">
        <v>1085</v>
      </c>
      <c r="C12" s="35">
        <v>1</v>
      </c>
      <c r="D12" s="35" t="s">
        <v>1086</v>
      </c>
      <c r="E12" s="25" t="s">
        <v>1087</v>
      </c>
      <c r="F12" s="26">
        <v>61444</v>
      </c>
      <c r="G12" s="27" t="s">
        <v>1088</v>
      </c>
      <c r="H12" s="36"/>
      <c r="I12" s="56" t="s">
        <v>1089</v>
      </c>
      <c r="J12" s="62">
        <v>61444</v>
      </c>
      <c r="K12" s="63" t="s">
        <v>1088</v>
      </c>
      <c r="L12" s="67"/>
      <c r="M12" s="64" t="s">
        <v>1090</v>
      </c>
      <c r="N12" s="64">
        <v>61444</v>
      </c>
      <c r="O12" s="65" t="s">
        <v>1088</v>
      </c>
      <c r="P12" s="68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</row>
    <row r="13" spans="1:238" customFormat="1" ht="72">
      <c r="A13" s="23">
        <v>14</v>
      </c>
      <c r="B13" s="3" t="s">
        <v>1091</v>
      </c>
      <c r="C13" s="35">
        <v>1</v>
      </c>
      <c r="D13" s="35" t="s">
        <v>1086</v>
      </c>
      <c r="E13" s="25" t="s">
        <v>1092</v>
      </c>
      <c r="F13" s="26">
        <v>65247</v>
      </c>
      <c r="G13" s="27" t="s">
        <v>307</v>
      </c>
      <c r="H13" s="36"/>
      <c r="I13" s="56" t="s">
        <v>1092</v>
      </c>
      <c r="J13" s="62">
        <v>65247</v>
      </c>
      <c r="K13" s="63" t="s">
        <v>307</v>
      </c>
      <c r="L13" s="67"/>
      <c r="M13" s="64" t="s">
        <v>1093</v>
      </c>
      <c r="N13" s="64">
        <v>65247</v>
      </c>
      <c r="O13" s="65" t="s">
        <v>307</v>
      </c>
      <c r="P13" s="68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</row>
    <row r="14" spans="1:238" customFormat="1" ht="72">
      <c r="A14" s="23">
        <v>15</v>
      </c>
      <c r="B14" s="3" t="s">
        <v>45</v>
      </c>
      <c r="C14" s="35">
        <v>2</v>
      </c>
      <c r="D14" s="35" t="s">
        <v>1094</v>
      </c>
      <c r="E14" s="25" t="s">
        <v>1087</v>
      </c>
      <c r="F14" s="26">
        <v>61444</v>
      </c>
      <c r="G14" s="27" t="s">
        <v>142</v>
      </c>
      <c r="H14" s="36"/>
      <c r="I14" s="56" t="s">
        <v>1087</v>
      </c>
      <c r="J14" s="62">
        <v>61444</v>
      </c>
      <c r="K14" s="63" t="s">
        <v>142</v>
      </c>
      <c r="L14" s="67"/>
      <c r="M14" s="64" t="s">
        <v>1095</v>
      </c>
      <c r="N14" s="64">
        <v>61444</v>
      </c>
      <c r="O14" s="65" t="s">
        <v>142</v>
      </c>
      <c r="P14" s="68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  <c r="DL14" s="39"/>
      <c r="DM14" s="39"/>
      <c r="DN14" s="39"/>
      <c r="DO14" s="39"/>
      <c r="DP14" s="39"/>
      <c r="DQ14" s="39"/>
      <c r="DR14" s="39"/>
      <c r="DS14" s="39"/>
      <c r="DT14" s="39"/>
      <c r="DU14" s="39"/>
      <c r="DV14" s="39"/>
      <c r="DW14" s="39"/>
      <c r="DX14" s="39"/>
      <c r="DY14" s="39"/>
      <c r="DZ14" s="39"/>
      <c r="EA14" s="39"/>
      <c r="EB14" s="39"/>
      <c r="EC14" s="39"/>
      <c r="ED14" s="39"/>
      <c r="EE14" s="39"/>
      <c r="EF14" s="39"/>
      <c r="EG14" s="39"/>
      <c r="EH14" s="39"/>
      <c r="EI14" s="39"/>
      <c r="EJ14" s="39"/>
      <c r="EK14" s="39"/>
      <c r="EL14" s="39"/>
      <c r="EM14" s="39"/>
      <c r="EN14" s="39"/>
      <c r="EO14" s="39"/>
      <c r="EP14" s="39"/>
      <c r="EQ14" s="39"/>
      <c r="ER14" s="39"/>
      <c r="ES14" s="39"/>
      <c r="ET14" s="39"/>
      <c r="EU14" s="39"/>
      <c r="EV14" s="39"/>
      <c r="EW14" s="39"/>
      <c r="EX14" s="39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</row>
    <row r="15" spans="1:238" customFormat="1" ht="72">
      <c r="A15" s="23">
        <v>16</v>
      </c>
      <c r="B15" s="3" t="s">
        <v>1096</v>
      </c>
      <c r="C15" s="35">
        <v>2</v>
      </c>
      <c r="D15" s="35" t="s">
        <v>1097</v>
      </c>
      <c r="E15" s="25" t="s">
        <v>1098</v>
      </c>
      <c r="F15" s="26">
        <v>65266</v>
      </c>
      <c r="G15" s="27" t="s">
        <v>137</v>
      </c>
      <c r="H15" s="36"/>
      <c r="I15" s="56" t="s">
        <v>1098</v>
      </c>
      <c r="J15" s="62">
        <v>65266</v>
      </c>
      <c r="K15" s="63" t="s">
        <v>137</v>
      </c>
      <c r="L15" s="67"/>
      <c r="M15" s="64" t="s">
        <v>1099</v>
      </c>
      <c r="N15" s="64">
        <v>65266</v>
      </c>
      <c r="O15" s="65" t="s">
        <v>137</v>
      </c>
      <c r="P15" s="68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/>
      <c r="CE15" s="81"/>
      <c r="CF15" s="81"/>
      <c r="CG15" s="81"/>
      <c r="CH15" s="81"/>
      <c r="CI15" s="81"/>
      <c r="CJ15" s="81"/>
      <c r="CK15" s="81"/>
      <c r="CL15" s="81"/>
      <c r="CM15" s="81"/>
      <c r="CN15" s="81"/>
      <c r="CO15" s="81"/>
      <c r="CP15" s="81"/>
      <c r="CQ15" s="81"/>
      <c r="CR15" s="81"/>
      <c r="CS15" s="81"/>
      <c r="CT15" s="81"/>
      <c r="CU15" s="81"/>
      <c r="CV15" s="81"/>
      <c r="CW15" s="81"/>
      <c r="CX15" s="81"/>
      <c r="CY15" s="81"/>
      <c r="CZ15" s="81"/>
      <c r="DA15" s="81"/>
      <c r="DB15" s="81"/>
      <c r="DC15" s="81"/>
      <c r="DD15" s="81"/>
      <c r="DE15" s="81"/>
      <c r="DF15" s="81"/>
      <c r="DG15" s="81"/>
      <c r="DH15" s="81"/>
      <c r="DI15" s="81"/>
      <c r="DJ15" s="81"/>
      <c r="DK15" s="81"/>
      <c r="DL15" s="81"/>
      <c r="DM15" s="81"/>
      <c r="DN15" s="81"/>
      <c r="DO15" s="81"/>
      <c r="DP15" s="81"/>
      <c r="DQ15" s="81"/>
      <c r="DR15" s="81"/>
      <c r="DS15" s="81"/>
      <c r="DT15" s="81"/>
      <c r="DU15" s="81"/>
      <c r="DV15" s="81"/>
      <c r="DW15" s="81"/>
      <c r="DX15" s="81"/>
      <c r="DY15" s="81"/>
      <c r="DZ15" s="81"/>
      <c r="EA15" s="81"/>
      <c r="EB15" s="81"/>
      <c r="EC15" s="81"/>
      <c r="ED15" s="81"/>
      <c r="EE15" s="81"/>
      <c r="EF15" s="81"/>
      <c r="EG15" s="81"/>
      <c r="EH15" s="81"/>
      <c r="EI15" s="81"/>
      <c r="EJ15" s="81"/>
      <c r="EK15" s="81"/>
      <c r="EL15" s="81"/>
      <c r="EM15" s="81"/>
      <c r="EN15" s="81"/>
      <c r="EO15" s="81"/>
      <c r="EP15" s="81"/>
      <c r="EQ15" s="81"/>
      <c r="ER15" s="81"/>
      <c r="ES15" s="81"/>
      <c r="ET15" s="81"/>
      <c r="EU15" s="81"/>
      <c r="EV15" s="81"/>
      <c r="EW15" s="81"/>
      <c r="EX15" s="81"/>
      <c r="EY15" s="81"/>
      <c r="EZ15" s="81"/>
      <c r="FA15" s="81"/>
      <c r="FB15" s="81"/>
      <c r="FC15" s="81"/>
      <c r="FD15" s="81"/>
      <c r="FE15" s="81"/>
      <c r="FF15" s="81"/>
      <c r="FG15" s="81"/>
      <c r="FH15" s="81"/>
      <c r="FI15" s="81"/>
      <c r="FJ15" s="81"/>
      <c r="FK15" s="81"/>
      <c r="FL15" s="81"/>
      <c r="FM15" s="81"/>
      <c r="FN15" s="81"/>
      <c r="FO15" s="81"/>
      <c r="FP15" s="81"/>
      <c r="FQ15" s="81"/>
      <c r="FR15" s="81"/>
      <c r="FS15" s="81"/>
      <c r="FT15" s="81"/>
      <c r="FU15" s="81"/>
      <c r="FV15" s="81"/>
      <c r="FW15" s="81"/>
      <c r="FX15" s="81"/>
      <c r="FY15" s="81"/>
      <c r="FZ15" s="81"/>
      <c r="GA15" s="81"/>
      <c r="GB15" s="81"/>
      <c r="GC15" s="81"/>
      <c r="GD15" s="81"/>
      <c r="GE15" s="81"/>
      <c r="GF15" s="81"/>
      <c r="GG15" s="81"/>
      <c r="GH15" s="81"/>
      <c r="GI15" s="81"/>
      <c r="GJ15" s="81"/>
      <c r="GK15" s="81"/>
      <c r="GL15" s="81"/>
      <c r="GM15" s="81"/>
      <c r="GN15" s="81"/>
      <c r="GO15" s="81"/>
      <c r="GP15" s="81"/>
      <c r="GQ15" s="81"/>
      <c r="GR15" s="81"/>
      <c r="GS15" s="81"/>
      <c r="GT15" s="81"/>
      <c r="GU15" s="81"/>
      <c r="GV15" s="81"/>
      <c r="GW15" s="81"/>
      <c r="GX15" s="81"/>
      <c r="GY15" s="81"/>
      <c r="GZ15" s="81"/>
      <c r="HA15" s="81"/>
      <c r="HB15" s="81"/>
      <c r="HC15" s="81"/>
      <c r="HD15" s="81"/>
      <c r="HE15" s="81"/>
      <c r="HF15" s="81"/>
      <c r="HG15" s="81"/>
      <c r="HH15" s="81"/>
      <c r="HI15" s="81"/>
      <c r="HJ15" s="81"/>
      <c r="HK15" s="81"/>
      <c r="HL15" s="81"/>
      <c r="HM15" s="81"/>
      <c r="HN15" s="81"/>
      <c r="HO15" s="81"/>
      <c r="HP15" s="81"/>
      <c r="HQ15" s="81"/>
      <c r="HR15" s="81"/>
      <c r="HS15" s="81"/>
      <c r="HT15" s="81"/>
      <c r="HU15" s="81"/>
      <c r="HV15" s="81"/>
      <c r="HW15" s="81"/>
      <c r="HX15" s="81"/>
      <c r="HY15" s="81"/>
      <c r="HZ15" s="81"/>
      <c r="IA15" s="81"/>
      <c r="IB15" s="81"/>
      <c r="IC15" s="81"/>
      <c r="ID15" s="81"/>
    </row>
    <row r="16" spans="1:238" customFormat="1" ht="86.4">
      <c r="A16" s="23">
        <v>17</v>
      </c>
      <c r="B16" s="3" t="s">
        <v>1100</v>
      </c>
      <c r="C16" s="35">
        <v>2</v>
      </c>
      <c r="D16" s="35" t="s">
        <v>1101</v>
      </c>
      <c r="E16" s="25" t="s">
        <v>1102</v>
      </c>
      <c r="F16" s="26">
        <v>61454</v>
      </c>
      <c r="G16" s="27" t="s">
        <v>137</v>
      </c>
      <c r="H16" s="37"/>
      <c r="I16" s="56" t="s">
        <v>1102</v>
      </c>
      <c r="J16" s="62">
        <v>61454</v>
      </c>
      <c r="K16" s="63" t="s">
        <v>137</v>
      </c>
      <c r="L16" s="69"/>
      <c r="M16" s="64" t="s">
        <v>1103</v>
      </c>
      <c r="N16" s="64">
        <v>61454</v>
      </c>
      <c r="O16" s="65" t="s">
        <v>137</v>
      </c>
      <c r="P16" s="70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</row>
    <row r="17" spans="1:238" customFormat="1" ht="86.4">
      <c r="A17" s="23" t="s">
        <v>1104</v>
      </c>
      <c r="B17" s="3" t="s">
        <v>1105</v>
      </c>
      <c r="C17" s="35">
        <v>2</v>
      </c>
      <c r="D17" s="35" t="s">
        <v>1101</v>
      </c>
      <c r="E17" s="25" t="s">
        <v>1106</v>
      </c>
      <c r="F17" s="26">
        <v>61455</v>
      </c>
      <c r="G17" s="27" t="s">
        <v>137</v>
      </c>
      <c r="H17" s="37"/>
      <c r="I17" s="56" t="s">
        <v>1106</v>
      </c>
      <c r="J17" s="62">
        <v>61455</v>
      </c>
      <c r="K17" s="63" t="s">
        <v>137</v>
      </c>
      <c r="L17" s="69"/>
      <c r="M17" s="64" t="s">
        <v>1107</v>
      </c>
      <c r="N17" s="64">
        <v>61455</v>
      </c>
      <c r="O17" s="65" t="s">
        <v>137</v>
      </c>
      <c r="P17" s="70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</row>
    <row r="18" spans="1:238" customFormat="1" ht="43.2">
      <c r="A18" s="23">
        <v>19</v>
      </c>
      <c r="B18" s="3" t="s">
        <v>1108</v>
      </c>
      <c r="C18" s="35">
        <v>1</v>
      </c>
      <c r="D18" s="35" t="s">
        <v>1109</v>
      </c>
      <c r="E18" s="25" t="s">
        <v>1110</v>
      </c>
      <c r="F18" s="26">
        <v>65110</v>
      </c>
      <c r="G18" s="27" t="s">
        <v>307</v>
      </c>
      <c r="H18" s="36"/>
      <c r="I18" s="56" t="s">
        <v>1110</v>
      </c>
      <c r="J18" s="62">
        <v>65110</v>
      </c>
      <c r="K18" s="63" t="s">
        <v>307</v>
      </c>
      <c r="L18" s="67"/>
      <c r="M18" s="64" t="s">
        <v>1111</v>
      </c>
      <c r="N18" s="64">
        <v>65110</v>
      </c>
      <c r="O18" s="65" t="s">
        <v>307</v>
      </c>
      <c r="P18" s="68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  <c r="GK18" s="39"/>
      <c r="GL18" s="39"/>
      <c r="GM18" s="39"/>
      <c r="GN18" s="39"/>
      <c r="GO18" s="39"/>
      <c r="GP18" s="39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</row>
    <row r="19" spans="1:238" customFormat="1" ht="72">
      <c r="A19" s="23">
        <v>20</v>
      </c>
      <c r="B19" s="3" t="s">
        <v>1112</v>
      </c>
      <c r="C19" s="35">
        <v>2</v>
      </c>
      <c r="D19" s="35" t="s">
        <v>1097</v>
      </c>
      <c r="E19" s="25" t="s">
        <v>1113</v>
      </c>
      <c r="F19" s="26">
        <v>61450</v>
      </c>
      <c r="G19" s="27" t="s">
        <v>125</v>
      </c>
      <c r="H19" s="36"/>
      <c r="I19" s="56" t="s">
        <v>1113</v>
      </c>
      <c r="J19" s="62">
        <v>61450</v>
      </c>
      <c r="K19" s="63" t="s">
        <v>125</v>
      </c>
      <c r="L19" s="67"/>
      <c r="M19" s="64" t="s">
        <v>1114</v>
      </c>
      <c r="N19" s="64">
        <v>61450</v>
      </c>
      <c r="O19" s="65" t="s">
        <v>125</v>
      </c>
      <c r="P19" s="68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</row>
    <row r="20" spans="1:238" customFormat="1" ht="100.8">
      <c r="A20" s="23">
        <v>21</v>
      </c>
      <c r="B20" s="3" t="s">
        <v>1115</v>
      </c>
      <c r="C20" s="35">
        <v>2</v>
      </c>
      <c r="D20" s="35" t="s">
        <v>1116</v>
      </c>
      <c r="E20" s="25" t="s">
        <v>1117</v>
      </c>
      <c r="F20" s="26">
        <v>64830</v>
      </c>
      <c r="G20" s="27" t="s">
        <v>137</v>
      </c>
      <c r="H20" s="36"/>
      <c r="I20" s="56" t="s">
        <v>1117</v>
      </c>
      <c r="J20" s="62">
        <v>64830</v>
      </c>
      <c r="K20" s="63" t="s">
        <v>137</v>
      </c>
      <c r="L20" s="67"/>
      <c r="M20" s="64" t="s">
        <v>1118</v>
      </c>
      <c r="N20" s="64">
        <v>64830</v>
      </c>
      <c r="O20" s="65" t="s">
        <v>137</v>
      </c>
      <c r="P20" s="68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  <c r="CB20" s="81"/>
      <c r="CC20" s="81"/>
      <c r="CD20" s="81"/>
      <c r="CE20" s="81"/>
      <c r="CF20" s="81"/>
      <c r="CG20" s="81"/>
      <c r="CH20" s="81"/>
      <c r="CI20" s="81"/>
      <c r="CJ20" s="81"/>
      <c r="CK20" s="81"/>
      <c r="CL20" s="81"/>
      <c r="CM20" s="81"/>
      <c r="CN20" s="81"/>
      <c r="CO20" s="81"/>
      <c r="CP20" s="81"/>
      <c r="CQ20" s="81"/>
      <c r="CR20" s="81"/>
      <c r="CS20" s="81"/>
      <c r="CT20" s="81"/>
      <c r="CU20" s="81"/>
      <c r="CV20" s="81"/>
      <c r="CW20" s="81"/>
      <c r="CX20" s="81"/>
      <c r="CY20" s="81"/>
      <c r="CZ20" s="81"/>
      <c r="DA20" s="81"/>
      <c r="DB20" s="81"/>
      <c r="DC20" s="81"/>
      <c r="DD20" s="81"/>
      <c r="DE20" s="81"/>
      <c r="DF20" s="81"/>
      <c r="DG20" s="81"/>
      <c r="DH20" s="81"/>
      <c r="DI20" s="81"/>
      <c r="DJ20" s="81"/>
      <c r="DK20" s="81"/>
      <c r="DL20" s="81"/>
      <c r="DM20" s="81"/>
      <c r="DN20" s="81"/>
      <c r="DO20" s="81"/>
      <c r="DP20" s="81"/>
      <c r="DQ20" s="81"/>
      <c r="DR20" s="81"/>
      <c r="DS20" s="81"/>
      <c r="DT20" s="81"/>
      <c r="DU20" s="81"/>
      <c r="DV20" s="81"/>
      <c r="DW20" s="81"/>
      <c r="DX20" s="81"/>
      <c r="DY20" s="81"/>
      <c r="DZ20" s="81"/>
      <c r="EA20" s="81"/>
      <c r="EB20" s="81"/>
      <c r="EC20" s="81"/>
      <c r="ED20" s="81"/>
      <c r="EE20" s="81"/>
      <c r="EF20" s="81"/>
      <c r="EG20" s="81"/>
      <c r="EH20" s="81"/>
      <c r="EI20" s="81"/>
      <c r="EJ20" s="81"/>
      <c r="EK20" s="81"/>
      <c r="EL20" s="81"/>
      <c r="EM20" s="81"/>
      <c r="EN20" s="81"/>
      <c r="EO20" s="81"/>
      <c r="EP20" s="81"/>
      <c r="EQ20" s="81"/>
      <c r="ER20" s="81"/>
      <c r="ES20" s="81"/>
      <c r="ET20" s="81"/>
      <c r="EU20" s="81"/>
      <c r="EV20" s="81"/>
      <c r="EW20" s="81"/>
      <c r="EX20" s="81"/>
      <c r="EY20" s="81"/>
      <c r="EZ20" s="81"/>
      <c r="FA20" s="81"/>
      <c r="FB20" s="81"/>
      <c r="FC20" s="81"/>
      <c r="FD20" s="81"/>
      <c r="FE20" s="81"/>
      <c r="FF20" s="81"/>
      <c r="FG20" s="81"/>
      <c r="FH20" s="81"/>
      <c r="FI20" s="81"/>
      <c r="FJ20" s="81"/>
      <c r="FK20" s="81"/>
      <c r="FL20" s="81"/>
      <c r="FM20" s="81"/>
      <c r="FN20" s="81"/>
      <c r="FO20" s="81"/>
      <c r="FP20" s="81"/>
      <c r="FQ20" s="81"/>
      <c r="FR20" s="81"/>
      <c r="FS20" s="81"/>
      <c r="FT20" s="81"/>
      <c r="FU20" s="81"/>
      <c r="FV20" s="81"/>
      <c r="FW20" s="81"/>
      <c r="FX20" s="81"/>
      <c r="FY20" s="81"/>
      <c r="FZ20" s="81"/>
      <c r="GA20" s="81"/>
      <c r="GB20" s="81"/>
      <c r="GC20" s="81"/>
      <c r="GD20" s="81"/>
      <c r="GE20" s="81"/>
      <c r="GF20" s="81"/>
      <c r="GG20" s="81"/>
      <c r="GH20" s="81"/>
      <c r="GI20" s="81"/>
      <c r="GJ20" s="81"/>
      <c r="GK20" s="81"/>
      <c r="GL20" s="81"/>
      <c r="GM20" s="81"/>
      <c r="GN20" s="81"/>
      <c r="GO20" s="81"/>
      <c r="GP20" s="81"/>
      <c r="GQ20" s="81"/>
      <c r="GR20" s="81"/>
      <c r="GS20" s="81"/>
      <c r="GT20" s="81"/>
      <c r="GU20" s="81"/>
      <c r="GV20" s="81"/>
      <c r="GW20" s="81"/>
      <c r="GX20" s="81"/>
      <c r="GY20" s="81"/>
      <c r="GZ20" s="81"/>
      <c r="HA20" s="81"/>
      <c r="HB20" s="81"/>
      <c r="HC20" s="81"/>
      <c r="HD20" s="81"/>
      <c r="HE20" s="81"/>
      <c r="HF20" s="81"/>
      <c r="HG20" s="81"/>
      <c r="HH20" s="81"/>
      <c r="HI20" s="81"/>
      <c r="HJ20" s="81"/>
      <c r="HK20" s="81"/>
      <c r="HL20" s="81"/>
      <c r="HM20" s="81"/>
      <c r="HN20" s="81"/>
      <c r="HO20" s="81"/>
      <c r="HP20" s="81"/>
      <c r="HQ20" s="81"/>
      <c r="HR20" s="81"/>
      <c r="HS20" s="81"/>
      <c r="HT20" s="81"/>
      <c r="HU20" s="81"/>
      <c r="HV20" s="81"/>
      <c r="HW20" s="81"/>
      <c r="HX20" s="81"/>
      <c r="HY20" s="81"/>
      <c r="HZ20" s="81"/>
      <c r="IA20" s="81"/>
      <c r="IB20" s="81"/>
      <c r="IC20" s="81"/>
      <c r="ID20" s="81"/>
    </row>
    <row r="21" spans="1:238" customFormat="1" ht="100.8">
      <c r="A21" s="23">
        <v>22</v>
      </c>
      <c r="B21" s="3" t="s">
        <v>141</v>
      </c>
      <c r="C21" s="35">
        <v>2</v>
      </c>
      <c r="D21" s="35" t="s">
        <v>1116</v>
      </c>
      <c r="E21" s="25" t="s">
        <v>1117</v>
      </c>
      <c r="F21" s="26">
        <v>64830</v>
      </c>
      <c r="G21" s="27" t="s">
        <v>142</v>
      </c>
      <c r="H21" s="36"/>
      <c r="I21" s="56" t="s">
        <v>1117</v>
      </c>
      <c r="J21" s="62">
        <v>64830</v>
      </c>
      <c r="K21" s="63" t="s">
        <v>142</v>
      </c>
      <c r="L21" s="67"/>
      <c r="M21" s="64" t="s">
        <v>1118</v>
      </c>
      <c r="N21" s="64">
        <v>65830</v>
      </c>
      <c r="O21" s="65" t="s">
        <v>142</v>
      </c>
      <c r="P21" s="68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</row>
    <row r="22" spans="1:238" customFormat="1" ht="30" customHeight="1">
      <c r="A22" s="23">
        <v>23</v>
      </c>
      <c r="B22" s="3" t="s">
        <v>211</v>
      </c>
      <c r="C22" s="35">
        <v>2</v>
      </c>
      <c r="D22" s="35" t="s">
        <v>1119</v>
      </c>
      <c r="E22" s="25" t="s">
        <v>1120</v>
      </c>
      <c r="F22" s="26">
        <v>64946</v>
      </c>
      <c r="G22" s="27" t="s">
        <v>293</v>
      </c>
      <c r="H22" s="36"/>
      <c r="I22" s="56" t="s">
        <v>1120</v>
      </c>
      <c r="J22" s="62">
        <v>64946</v>
      </c>
      <c r="K22" s="63" t="s">
        <v>293</v>
      </c>
      <c r="L22" s="67"/>
      <c r="M22" s="64" t="s">
        <v>1121</v>
      </c>
      <c r="N22" s="64">
        <v>64946</v>
      </c>
      <c r="O22" s="65" t="s">
        <v>293</v>
      </c>
      <c r="P22" s="68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  <c r="GK22" s="39"/>
      <c r="GL22" s="39"/>
      <c r="GM22" s="39"/>
      <c r="GN22" s="39"/>
      <c r="GO22" s="39"/>
      <c r="GP22" s="39"/>
      <c r="GQ22" s="39"/>
      <c r="GR22" s="39"/>
      <c r="GS22" s="39"/>
      <c r="GT22" s="39"/>
      <c r="GU22" s="39"/>
      <c r="GV22" s="39"/>
      <c r="GW22" s="39"/>
      <c r="GX22" s="39"/>
      <c r="GY22" s="39"/>
      <c r="GZ22" s="39"/>
      <c r="HA22" s="39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</row>
    <row r="23" spans="1:238" customFormat="1" ht="57.6">
      <c r="A23" s="23">
        <v>24</v>
      </c>
      <c r="B23" s="3" t="s">
        <v>1122</v>
      </c>
      <c r="C23" s="35">
        <v>1</v>
      </c>
      <c r="D23" s="35" t="s">
        <v>1123</v>
      </c>
      <c r="E23" s="25" t="s">
        <v>1124</v>
      </c>
      <c r="F23" s="26">
        <v>65262</v>
      </c>
      <c r="G23" s="27" t="s">
        <v>307</v>
      </c>
      <c r="H23" s="36"/>
      <c r="I23" s="56" t="s">
        <v>1124</v>
      </c>
      <c r="J23" s="62">
        <v>65262</v>
      </c>
      <c r="K23" s="63" t="s">
        <v>307</v>
      </c>
      <c r="L23" s="67"/>
      <c r="M23" s="64" t="s">
        <v>1125</v>
      </c>
      <c r="N23" s="64">
        <v>65262</v>
      </c>
      <c r="O23" s="64">
        <v>1</v>
      </c>
      <c r="P23" s="68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</row>
    <row r="24" spans="1:238" customFormat="1" ht="43.2">
      <c r="A24" s="23">
        <v>25</v>
      </c>
      <c r="B24" s="3" t="s">
        <v>1126</v>
      </c>
      <c r="C24" s="35">
        <v>1</v>
      </c>
      <c r="D24" s="35" t="s">
        <v>1109</v>
      </c>
      <c r="E24" s="25" t="s">
        <v>1127</v>
      </c>
      <c r="F24" s="25">
        <v>65276</v>
      </c>
      <c r="G24" s="25" t="s">
        <v>132</v>
      </c>
      <c r="H24" s="36" t="s">
        <v>1128</v>
      </c>
      <c r="I24" s="71" t="s">
        <v>1127</v>
      </c>
      <c r="J24" s="72">
        <v>65276</v>
      </c>
      <c r="K24" s="73" t="s">
        <v>132</v>
      </c>
      <c r="L24" s="67" t="s">
        <v>1128</v>
      </c>
      <c r="M24" s="64" t="s">
        <v>1127</v>
      </c>
      <c r="N24" s="64">
        <v>65276</v>
      </c>
      <c r="O24" s="64">
        <v>2</v>
      </c>
      <c r="P24" s="74" t="s">
        <v>1128</v>
      </c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</row>
    <row r="25" spans="1:238" customFormat="1" ht="57.6">
      <c r="A25" s="23">
        <v>26</v>
      </c>
      <c r="B25" s="3" t="s">
        <v>1129</v>
      </c>
      <c r="C25" s="35">
        <v>2</v>
      </c>
      <c r="D25" s="35" t="s">
        <v>1130</v>
      </c>
      <c r="E25" s="25" t="s">
        <v>1131</v>
      </c>
      <c r="F25" s="25">
        <v>64916</v>
      </c>
      <c r="G25" s="25" t="s">
        <v>137</v>
      </c>
      <c r="H25" s="36"/>
      <c r="I25" s="75" t="s">
        <v>1070</v>
      </c>
      <c r="J25" s="76" t="s">
        <v>1070</v>
      </c>
      <c r="K25" s="76" t="s">
        <v>1070</v>
      </c>
      <c r="L25" s="62" t="s">
        <v>1080</v>
      </c>
      <c r="M25" s="64" t="s">
        <v>1131</v>
      </c>
      <c r="N25" s="64">
        <v>64916</v>
      </c>
      <c r="O25" s="64" t="s">
        <v>137</v>
      </c>
      <c r="P25" s="68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39"/>
      <c r="DZ25" s="39"/>
      <c r="EA25" s="39"/>
      <c r="EB25" s="39"/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</row>
    <row r="26" spans="1:238" customFormat="1" ht="57.6">
      <c r="A26" s="23">
        <v>27</v>
      </c>
      <c r="B26" s="3" t="s">
        <v>1132</v>
      </c>
      <c r="C26" s="35">
        <v>2</v>
      </c>
      <c r="D26" s="35" t="s">
        <v>1130</v>
      </c>
      <c r="E26" s="25" t="s">
        <v>1133</v>
      </c>
      <c r="F26" s="25">
        <v>64981</v>
      </c>
      <c r="G26" s="25" t="s">
        <v>293</v>
      </c>
      <c r="H26" s="38" t="s">
        <v>1134</v>
      </c>
      <c r="I26" s="77" t="s">
        <v>1133</v>
      </c>
      <c r="J26" s="62">
        <v>64981</v>
      </c>
      <c r="K26" s="78" t="s">
        <v>293</v>
      </c>
      <c r="L26" s="79" t="s">
        <v>1135</v>
      </c>
      <c r="M26" s="64" t="s">
        <v>1136</v>
      </c>
      <c r="N26" s="64">
        <v>64981</v>
      </c>
      <c r="O26" s="64" t="s">
        <v>293</v>
      </c>
      <c r="P26" s="68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</row>
    <row r="27" spans="1:238" customFormat="1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</row>
    <row r="28" spans="1:238" customFormat="1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/>
      <c r="CS28" s="39"/>
      <c r="CT28" s="39"/>
      <c r="CU28" s="39"/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  <c r="DL28" s="39"/>
      <c r="DM28" s="39"/>
      <c r="DN28" s="39"/>
      <c r="DO28" s="39"/>
      <c r="DP28" s="39"/>
      <c r="DQ28" s="39"/>
      <c r="DR28" s="39"/>
      <c r="DS28" s="39"/>
      <c r="DT28" s="39"/>
      <c r="DU28" s="39"/>
      <c r="DV28" s="39"/>
      <c r="DW28" s="39"/>
      <c r="DX28" s="39"/>
      <c r="DY28" s="39"/>
      <c r="DZ28" s="39"/>
      <c r="EA28" s="39"/>
      <c r="EB28" s="39"/>
      <c r="EC28" s="39"/>
      <c r="ED28" s="39"/>
      <c r="EE28" s="39"/>
      <c r="EF28" s="39"/>
      <c r="EG28" s="39"/>
      <c r="EH28" s="39"/>
      <c r="EI28" s="39"/>
      <c r="EJ28" s="39"/>
      <c r="EK28" s="39"/>
      <c r="EL28" s="39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</row>
    <row r="29" spans="1:238" customFormat="1" ht="15.6">
      <c r="A29" s="356" t="s">
        <v>1137</v>
      </c>
      <c r="B29" s="357"/>
      <c r="C29" s="357"/>
      <c r="D29" s="357"/>
      <c r="E29" s="357"/>
      <c r="F29" s="357"/>
      <c r="G29" s="358"/>
      <c r="H29" s="358"/>
      <c r="I29" s="357"/>
      <c r="J29" s="357"/>
      <c r="K29" s="357"/>
      <c r="L29" s="357"/>
      <c r="M29" s="357"/>
      <c r="N29" s="357"/>
      <c r="O29" s="357"/>
      <c r="P29" s="35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</row>
    <row r="30" spans="1:238" customFormat="1" ht="15">
      <c r="A30" s="360" t="s">
        <v>1138</v>
      </c>
      <c r="B30" s="360"/>
      <c r="C30" s="360"/>
      <c r="D30" s="360"/>
      <c r="E30" s="360"/>
      <c r="F30" s="360"/>
      <c r="G30" s="361"/>
      <c r="H30" s="361"/>
      <c r="I30" s="360"/>
      <c r="J30" s="360"/>
      <c r="K30" s="360"/>
      <c r="L30" s="360"/>
      <c r="M30" s="360"/>
      <c r="N30" s="360"/>
      <c r="O30" s="360"/>
      <c r="P30" s="36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</row>
    <row r="31" spans="1:238" customFormat="1">
      <c r="A31" s="362"/>
      <c r="B31" s="362"/>
      <c r="C31" s="362"/>
      <c r="D31" s="362"/>
      <c r="E31" s="362"/>
      <c r="F31" s="362"/>
      <c r="G31" s="363"/>
      <c r="H31" s="363"/>
      <c r="I31" s="362"/>
      <c r="J31" s="362"/>
      <c r="K31" s="362"/>
      <c r="L31" s="362"/>
      <c r="M31" s="362"/>
      <c r="N31" s="362"/>
      <c r="O31" s="362"/>
      <c r="P31" s="362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</row>
    <row r="32" spans="1:238" customFormat="1">
      <c r="A32" s="364"/>
      <c r="B32" s="364"/>
      <c r="C32" s="364"/>
      <c r="D32" s="364"/>
      <c r="E32" s="364"/>
      <c r="F32" s="364"/>
      <c r="G32" s="365"/>
      <c r="H32" s="365"/>
      <c r="I32" s="364"/>
      <c r="J32" s="364"/>
      <c r="K32" s="364"/>
      <c r="L32" s="364"/>
      <c r="M32" s="364"/>
      <c r="N32" s="364"/>
      <c r="O32" s="364"/>
      <c r="P32" s="364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</row>
    <row r="33" spans="1:238" customFormat="1">
      <c r="A33" s="364"/>
      <c r="B33" s="364"/>
      <c r="C33" s="364"/>
      <c r="D33" s="364"/>
      <c r="E33" s="364"/>
      <c r="F33" s="364"/>
      <c r="G33" s="365"/>
      <c r="H33" s="365"/>
      <c r="I33" s="364"/>
      <c r="J33" s="364"/>
      <c r="K33" s="364"/>
      <c r="L33" s="364"/>
      <c r="M33" s="364"/>
      <c r="N33" s="364"/>
      <c r="O33" s="364"/>
      <c r="P33" s="364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</row>
    <row r="34" spans="1:238" customFormat="1">
      <c r="A34" s="364"/>
      <c r="B34" s="364"/>
      <c r="C34" s="364"/>
      <c r="D34" s="364"/>
      <c r="E34" s="364"/>
      <c r="F34" s="364"/>
      <c r="G34" s="365"/>
      <c r="H34" s="365"/>
      <c r="I34" s="364"/>
      <c r="J34" s="364"/>
      <c r="K34" s="364"/>
      <c r="L34" s="364"/>
      <c r="M34" s="364"/>
      <c r="N34" s="364"/>
      <c r="O34" s="364"/>
      <c r="P34" s="364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</row>
    <row r="35" spans="1:238" customFormat="1">
      <c r="A35" s="366"/>
      <c r="B35" s="366"/>
      <c r="C35" s="366"/>
      <c r="D35" s="366"/>
      <c r="E35" s="366"/>
      <c r="F35" s="366"/>
      <c r="G35" s="367"/>
      <c r="H35" s="367"/>
      <c r="I35" s="366"/>
      <c r="J35" s="366"/>
      <c r="K35" s="366"/>
      <c r="L35" s="366"/>
      <c r="M35" s="366"/>
      <c r="N35" s="366"/>
      <c r="O35" s="366"/>
      <c r="P35" s="366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</row>
    <row r="36" spans="1:238" customFormat="1">
      <c r="A36" s="366"/>
      <c r="B36" s="366"/>
      <c r="C36" s="366"/>
      <c r="D36" s="366"/>
      <c r="E36" s="366"/>
      <c r="F36" s="366"/>
      <c r="G36" s="367"/>
      <c r="H36" s="367"/>
      <c r="I36" s="366"/>
      <c r="J36" s="366"/>
      <c r="K36" s="366"/>
      <c r="L36" s="366"/>
      <c r="M36" s="366"/>
      <c r="N36" s="366"/>
      <c r="O36" s="366"/>
      <c r="P36" s="366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</row>
    <row r="37" spans="1:238" customFormat="1">
      <c r="A37" s="366"/>
      <c r="B37" s="366"/>
      <c r="C37" s="366"/>
      <c r="D37" s="366"/>
      <c r="E37" s="366"/>
      <c r="F37" s="366"/>
      <c r="G37" s="367"/>
      <c r="H37" s="367"/>
      <c r="I37" s="366"/>
      <c r="J37" s="366"/>
      <c r="K37" s="366"/>
      <c r="L37" s="366"/>
      <c r="M37" s="366"/>
      <c r="N37" s="366"/>
      <c r="O37" s="366"/>
      <c r="P37" s="366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</row>
    <row r="38" spans="1:238" customFormat="1">
      <c r="A38" s="362"/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L38" s="362"/>
      <c r="M38" s="362"/>
      <c r="N38" s="362"/>
      <c r="O38" s="362"/>
      <c r="P38" s="362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  <c r="GK38" s="39"/>
      <c r="GL38" s="39"/>
      <c r="GM38" s="39"/>
      <c r="GN38" s="39"/>
      <c r="GO38" s="39"/>
      <c r="GP38" s="39"/>
      <c r="GQ38" s="39"/>
      <c r="GR38" s="39"/>
      <c r="GS38" s="39"/>
      <c r="GT38" s="39"/>
      <c r="GU38" s="39"/>
      <c r="GV38" s="39"/>
      <c r="GW38" s="39"/>
      <c r="GX38" s="39"/>
      <c r="GY38" s="39"/>
      <c r="GZ38" s="39"/>
      <c r="HA38" s="39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</row>
    <row r="39" spans="1:238" customFormat="1">
      <c r="A39" s="41"/>
      <c r="B39" s="41"/>
      <c r="C39" s="42"/>
      <c r="D39" s="40"/>
      <c r="E39" s="42"/>
      <c r="F39" s="41"/>
      <c r="G39" s="43"/>
      <c r="H39" s="43"/>
      <c r="I39" s="41"/>
      <c r="J39" s="41"/>
      <c r="K39" s="41"/>
      <c r="L39" s="41"/>
      <c r="M39" s="41"/>
      <c r="N39" s="41"/>
      <c r="O39" s="41"/>
      <c r="P39" s="80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</row>
    <row r="40" spans="1:238" customFormat="1">
      <c r="A40" s="41"/>
      <c r="B40" s="41"/>
      <c r="C40" s="42"/>
      <c r="D40" s="40"/>
      <c r="E40" s="42"/>
      <c r="F40" s="41"/>
      <c r="G40" s="43"/>
      <c r="H40" s="43"/>
      <c r="I40" s="41"/>
      <c r="J40" s="41"/>
      <c r="K40" s="41"/>
      <c r="L40" s="41"/>
      <c r="M40" s="41"/>
      <c r="N40" s="41"/>
      <c r="O40" s="41"/>
      <c r="P40" s="80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  <c r="GK40" s="39"/>
      <c r="GL40" s="39"/>
      <c r="GM40" s="39"/>
      <c r="GN40" s="39"/>
      <c r="GO40" s="39"/>
      <c r="GP40" s="39"/>
      <c r="GQ40" s="39"/>
      <c r="GR40" s="39"/>
      <c r="GS40" s="39"/>
      <c r="GT40" s="39"/>
      <c r="GU40" s="39"/>
      <c r="GV40" s="39"/>
      <c r="GW40" s="39"/>
      <c r="GX40" s="39"/>
      <c r="GY40" s="39"/>
      <c r="GZ40" s="39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</row>
    <row r="41" spans="1:238" customFormat="1">
      <c r="A41" s="41"/>
      <c r="B41" s="41"/>
      <c r="C41" s="42"/>
      <c r="D41" s="40"/>
      <c r="E41" s="42"/>
      <c r="F41" s="41"/>
      <c r="G41" s="43"/>
      <c r="H41" s="43"/>
      <c r="I41" s="41"/>
      <c r="J41" s="41"/>
      <c r="K41" s="41"/>
      <c r="L41" s="41"/>
      <c r="M41" s="41"/>
      <c r="N41" s="41"/>
      <c r="O41" s="41"/>
      <c r="P41" s="80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  <c r="GK41" s="39"/>
      <c r="GL41" s="39"/>
      <c r="GM41" s="39"/>
      <c r="GN41" s="39"/>
      <c r="GO41" s="39"/>
      <c r="GP41" s="39"/>
      <c r="GQ41" s="39"/>
      <c r="GR41" s="39"/>
      <c r="GS41" s="39"/>
      <c r="GT41" s="39"/>
      <c r="GU41" s="39"/>
      <c r="GV41" s="39"/>
      <c r="GW41" s="39"/>
      <c r="GX41" s="39"/>
      <c r="GY41" s="39"/>
      <c r="GZ41" s="39"/>
      <c r="HA41" s="39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</row>
    <row r="42" spans="1:238" customFormat="1">
      <c r="A42" s="41"/>
      <c r="B42" s="41"/>
      <c r="C42" s="42"/>
      <c r="D42" s="40"/>
      <c r="E42" s="42"/>
      <c r="F42" s="41"/>
      <c r="G42" s="43"/>
      <c r="H42" s="43"/>
      <c r="I42" s="41"/>
      <c r="J42" s="41"/>
      <c r="K42" s="41"/>
      <c r="L42" s="41"/>
      <c r="M42" s="41"/>
      <c r="N42" s="41"/>
      <c r="O42" s="41"/>
      <c r="P42" s="80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  <c r="GC42" s="39"/>
      <c r="GD42" s="39"/>
      <c r="GE42" s="39"/>
      <c r="GF42" s="39"/>
      <c r="GG42" s="39"/>
      <c r="GH42" s="39"/>
      <c r="GI42" s="39"/>
      <c r="GJ42" s="39"/>
      <c r="GK42" s="39"/>
      <c r="GL42" s="39"/>
      <c r="GM42" s="39"/>
      <c r="GN42" s="39"/>
      <c r="GO42" s="39"/>
      <c r="GP42" s="39"/>
      <c r="GQ42" s="39"/>
      <c r="GR42" s="39"/>
      <c r="GS42" s="39"/>
      <c r="GT42" s="39"/>
      <c r="GU42" s="39"/>
      <c r="GV42" s="39"/>
      <c r="GW42" s="39"/>
      <c r="GX42" s="39"/>
      <c r="GY42" s="39"/>
      <c r="GZ42" s="39"/>
      <c r="HA42" s="39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</row>
    <row r="43" spans="1:238" customFormat="1">
      <c r="A43" s="41"/>
      <c r="B43" s="41"/>
      <c r="C43" s="42"/>
      <c r="D43" s="40"/>
      <c r="E43" s="42"/>
      <c r="F43" s="41"/>
      <c r="G43" s="43"/>
      <c r="H43" s="43"/>
      <c r="I43" s="41"/>
      <c r="J43" s="41"/>
      <c r="K43" s="41"/>
      <c r="L43" s="41"/>
      <c r="M43" s="41"/>
      <c r="N43" s="41"/>
      <c r="O43" s="41"/>
      <c r="P43" s="80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</row>
    <row r="44" spans="1:238" customFormat="1">
      <c r="A44" s="41"/>
      <c r="B44" s="41"/>
      <c r="C44" s="42"/>
      <c r="D44" s="40"/>
      <c r="E44" s="42"/>
      <c r="F44" s="41"/>
      <c r="G44" s="43"/>
      <c r="H44" s="43"/>
      <c r="I44" s="41"/>
      <c r="J44" s="41"/>
      <c r="K44" s="41"/>
      <c r="L44" s="41"/>
      <c r="M44" s="41"/>
      <c r="N44" s="41"/>
      <c r="O44" s="41"/>
      <c r="P44" s="80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  <c r="GK44" s="39"/>
      <c r="GL44" s="39"/>
      <c r="GM44" s="39"/>
      <c r="GN44" s="39"/>
      <c r="GO44" s="39"/>
      <c r="GP44" s="39"/>
      <c r="GQ44" s="39"/>
      <c r="GR44" s="39"/>
      <c r="GS44" s="39"/>
      <c r="GT44" s="39"/>
      <c r="GU44" s="39"/>
      <c r="GV44" s="39"/>
      <c r="GW44" s="39"/>
      <c r="GX44" s="39"/>
      <c r="GY44" s="39"/>
      <c r="GZ44" s="39"/>
      <c r="HA44" s="39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</row>
    <row r="45" spans="1:238" customFormat="1">
      <c r="A45" s="41"/>
      <c r="B45" s="41"/>
      <c r="C45" s="42"/>
      <c r="D45" s="40"/>
      <c r="E45" s="42"/>
      <c r="F45" s="41"/>
      <c r="G45" s="43"/>
      <c r="H45" s="43"/>
      <c r="I45" s="41"/>
      <c r="J45" s="41"/>
      <c r="K45" s="41"/>
      <c r="L45" s="41"/>
      <c r="M45" s="41"/>
      <c r="N45" s="41"/>
      <c r="O45" s="41"/>
      <c r="P45" s="80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</row>
    <row r="46" spans="1:238" customFormat="1">
      <c r="A46" s="41"/>
      <c r="B46" s="41"/>
      <c r="C46" s="42"/>
      <c r="D46" s="40"/>
      <c r="E46" s="42"/>
      <c r="F46" s="41"/>
      <c r="G46" s="43"/>
      <c r="H46" s="43"/>
      <c r="I46" s="41"/>
      <c r="J46" s="41"/>
      <c r="K46" s="41"/>
      <c r="L46" s="41"/>
      <c r="M46" s="41"/>
      <c r="N46" s="41"/>
      <c r="O46" s="41"/>
      <c r="P46" s="80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  <c r="GC46" s="39"/>
      <c r="GD46" s="39"/>
      <c r="GE46" s="39"/>
      <c r="GF46" s="39"/>
      <c r="GG46" s="39"/>
      <c r="GH46" s="39"/>
      <c r="GI46" s="39"/>
      <c r="GJ46" s="39"/>
      <c r="GK46" s="39"/>
      <c r="GL46" s="39"/>
      <c r="GM46" s="39"/>
      <c r="GN46" s="39"/>
      <c r="GO46" s="39"/>
      <c r="GP46" s="39"/>
      <c r="GQ46" s="39"/>
      <c r="GR46" s="39"/>
      <c r="GS46" s="39"/>
      <c r="GT46" s="39"/>
      <c r="GU46" s="39"/>
      <c r="GV46" s="39"/>
      <c r="GW46" s="39"/>
      <c r="GX46" s="39"/>
      <c r="GY46" s="39"/>
      <c r="GZ46" s="39"/>
      <c r="HA46" s="39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</row>
    <row r="47" spans="1:238" customFormat="1">
      <c r="A47" s="41"/>
      <c r="B47" s="41"/>
      <c r="C47" s="42"/>
      <c r="D47" s="40"/>
      <c r="E47" s="42"/>
      <c r="F47" s="41"/>
      <c r="G47" s="43"/>
      <c r="H47" s="43"/>
      <c r="I47" s="41"/>
      <c r="J47" s="41"/>
      <c r="K47" s="41"/>
      <c r="L47" s="41"/>
      <c r="M47" s="41"/>
      <c r="N47" s="41"/>
      <c r="O47" s="41"/>
      <c r="P47" s="80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</row>
    <row r="48" spans="1:238" customFormat="1">
      <c r="A48" s="41"/>
      <c r="B48" s="41"/>
      <c r="C48" s="42"/>
      <c r="D48" s="40"/>
      <c r="E48" s="42"/>
      <c r="F48" s="41"/>
      <c r="G48" s="43"/>
      <c r="H48" s="43"/>
      <c r="I48" s="41"/>
      <c r="J48" s="41"/>
      <c r="K48" s="41"/>
      <c r="L48" s="41"/>
      <c r="M48" s="41"/>
      <c r="N48" s="41"/>
      <c r="O48" s="41"/>
      <c r="P48" s="80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  <c r="GC48" s="39"/>
      <c r="GD48" s="39"/>
      <c r="GE48" s="39"/>
      <c r="GF48" s="39"/>
      <c r="GG48" s="39"/>
      <c r="GH48" s="39"/>
      <c r="GI48" s="39"/>
      <c r="GJ48" s="39"/>
      <c r="GK48" s="39"/>
      <c r="GL48" s="39"/>
      <c r="GM48" s="39"/>
      <c r="GN48" s="39"/>
      <c r="GO48" s="39"/>
      <c r="GP48" s="39"/>
      <c r="GQ48" s="39"/>
      <c r="GR48" s="39"/>
      <c r="GS48" s="39"/>
      <c r="GT48" s="39"/>
      <c r="GU48" s="39"/>
      <c r="GV48" s="39"/>
      <c r="GW48" s="39"/>
      <c r="GX48" s="39"/>
      <c r="GY48" s="39"/>
      <c r="GZ48" s="39"/>
      <c r="HA48" s="39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</row>
    <row r="49" spans="1:238" customFormat="1">
      <c r="A49" s="41"/>
      <c r="B49" s="41"/>
      <c r="C49" s="42"/>
      <c r="D49" s="40"/>
      <c r="E49" s="42"/>
      <c r="F49" s="41"/>
      <c r="G49" s="43"/>
      <c r="H49" s="43"/>
      <c r="I49" s="41"/>
      <c r="J49" s="41"/>
      <c r="K49" s="41"/>
      <c r="L49" s="41"/>
      <c r="M49" s="41"/>
      <c r="N49" s="41"/>
      <c r="O49" s="41"/>
      <c r="P49" s="80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  <c r="GK49" s="39"/>
      <c r="GL49" s="39"/>
      <c r="GM49" s="39"/>
      <c r="GN49" s="39"/>
      <c r="GO49" s="39"/>
      <c r="GP49" s="39"/>
      <c r="GQ49" s="39"/>
      <c r="GR49" s="39"/>
      <c r="GS49" s="39"/>
      <c r="GT49" s="39"/>
      <c r="GU49" s="39"/>
      <c r="GV49" s="39"/>
      <c r="GW49" s="39"/>
      <c r="GX49" s="39"/>
      <c r="GY49" s="39"/>
      <c r="GZ49" s="39"/>
      <c r="HA49" s="39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</row>
    <row r="50" spans="1:238" customFormat="1">
      <c r="A50" s="41"/>
      <c r="B50" s="41"/>
      <c r="C50" s="42"/>
      <c r="D50" s="40"/>
      <c r="E50" s="42"/>
      <c r="F50" s="41"/>
      <c r="G50" s="43"/>
      <c r="H50" s="43"/>
      <c r="I50" s="41"/>
      <c r="J50" s="41"/>
      <c r="K50" s="41"/>
      <c r="L50" s="41"/>
      <c r="M50" s="41"/>
      <c r="N50" s="41"/>
      <c r="O50" s="41"/>
      <c r="P50" s="80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  <c r="GC50" s="39"/>
      <c r="GD50" s="39"/>
      <c r="GE50" s="39"/>
      <c r="GF50" s="39"/>
      <c r="GG50" s="39"/>
      <c r="GH50" s="39"/>
      <c r="GI50" s="39"/>
      <c r="GJ50" s="39"/>
      <c r="GK50" s="39"/>
      <c r="GL50" s="39"/>
      <c r="GM50" s="39"/>
      <c r="GN50" s="39"/>
      <c r="GO50" s="39"/>
      <c r="GP50" s="39"/>
      <c r="GQ50" s="39"/>
      <c r="GR50" s="39"/>
      <c r="GS50" s="39"/>
      <c r="GT50" s="39"/>
      <c r="GU50" s="39"/>
      <c r="GV50" s="39"/>
      <c r="GW50" s="39"/>
      <c r="GX50" s="39"/>
      <c r="GY50" s="39"/>
      <c r="GZ50" s="39"/>
      <c r="HA50" s="39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</row>
    <row r="51" spans="1:238" customFormat="1">
      <c r="A51" s="41"/>
      <c r="B51" s="41"/>
      <c r="C51" s="42"/>
      <c r="D51" s="40"/>
      <c r="E51" s="42"/>
      <c r="F51" s="41"/>
      <c r="G51" s="43"/>
      <c r="H51" s="43"/>
      <c r="I51" s="41"/>
      <c r="J51" s="41"/>
      <c r="K51" s="41"/>
      <c r="L51" s="41"/>
      <c r="M51" s="41"/>
      <c r="N51" s="41"/>
      <c r="O51" s="41"/>
      <c r="P51" s="80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  <c r="GC51" s="39"/>
      <c r="GD51" s="39"/>
      <c r="GE51" s="39"/>
      <c r="GF51" s="39"/>
      <c r="GG51" s="39"/>
      <c r="GH51" s="39"/>
      <c r="GI51" s="39"/>
      <c r="GJ51" s="39"/>
      <c r="GK51" s="39"/>
      <c r="GL51" s="39"/>
      <c r="GM51" s="39"/>
      <c r="GN51" s="39"/>
      <c r="GO51" s="39"/>
      <c r="GP51" s="39"/>
      <c r="GQ51" s="39"/>
      <c r="GR51" s="39"/>
      <c r="GS51" s="39"/>
      <c r="GT51" s="39"/>
      <c r="GU51" s="39"/>
      <c r="GV51" s="39"/>
      <c r="GW51" s="39"/>
      <c r="GX51" s="39"/>
      <c r="GY51" s="39"/>
      <c r="GZ51" s="39"/>
      <c r="HA51" s="39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</row>
    <row r="52" spans="1:238" customFormat="1">
      <c r="A52" s="41"/>
      <c r="B52" s="41"/>
      <c r="C52" s="42"/>
      <c r="D52" s="40"/>
      <c r="E52" s="42"/>
      <c r="F52" s="41"/>
      <c r="G52" s="43"/>
      <c r="H52" s="43"/>
      <c r="I52" s="41"/>
      <c r="J52" s="41"/>
      <c r="K52" s="41"/>
      <c r="L52" s="41"/>
      <c r="M52" s="41"/>
      <c r="N52" s="41"/>
      <c r="O52" s="41"/>
      <c r="P52" s="80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  <c r="GC52" s="39"/>
      <c r="GD52" s="39"/>
      <c r="GE52" s="39"/>
      <c r="GF52" s="39"/>
      <c r="GG52" s="39"/>
      <c r="GH52" s="39"/>
      <c r="GI52" s="39"/>
      <c r="GJ52" s="39"/>
      <c r="GK52" s="39"/>
      <c r="GL52" s="39"/>
      <c r="GM52" s="39"/>
      <c r="GN52" s="39"/>
      <c r="GO52" s="39"/>
      <c r="GP52" s="39"/>
      <c r="GQ52" s="39"/>
      <c r="GR52" s="39"/>
      <c r="GS52" s="39"/>
      <c r="GT52" s="39"/>
      <c r="GU52" s="39"/>
      <c r="GV52" s="39"/>
      <c r="GW52" s="39"/>
      <c r="GX52" s="39"/>
      <c r="GY52" s="39"/>
      <c r="GZ52" s="39"/>
      <c r="HA52" s="39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39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</row>
    <row r="53" spans="1:238" customFormat="1">
      <c r="A53" s="41"/>
      <c r="B53" s="41"/>
      <c r="C53" s="42"/>
      <c r="D53" s="40"/>
      <c r="E53" s="42"/>
      <c r="F53" s="41"/>
      <c r="G53" s="43"/>
      <c r="H53" s="43"/>
      <c r="I53" s="41"/>
      <c r="J53" s="41"/>
      <c r="K53" s="41"/>
      <c r="L53" s="41"/>
      <c r="M53" s="41"/>
      <c r="N53" s="41"/>
      <c r="O53" s="41"/>
      <c r="P53" s="80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  <c r="GC53" s="39"/>
      <c r="GD53" s="39"/>
      <c r="GE53" s="39"/>
      <c r="GF53" s="39"/>
      <c r="GG53" s="39"/>
      <c r="GH53" s="39"/>
      <c r="GI53" s="39"/>
      <c r="GJ53" s="39"/>
      <c r="GK53" s="39"/>
      <c r="GL53" s="39"/>
      <c r="GM53" s="39"/>
      <c r="GN53" s="39"/>
      <c r="GO53" s="39"/>
      <c r="GP53" s="39"/>
      <c r="GQ53" s="39"/>
      <c r="GR53" s="39"/>
      <c r="GS53" s="39"/>
      <c r="GT53" s="39"/>
      <c r="GU53" s="39"/>
      <c r="GV53" s="39"/>
      <c r="GW53" s="39"/>
      <c r="GX53" s="39"/>
      <c r="GY53" s="39"/>
      <c r="GZ53" s="39"/>
      <c r="HA53" s="39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</row>
    <row r="54" spans="1:238" customFormat="1">
      <c r="A54" s="41"/>
      <c r="B54" s="41"/>
      <c r="C54" s="42"/>
      <c r="D54" s="40"/>
      <c r="E54" s="42"/>
      <c r="F54" s="41"/>
      <c r="G54" s="43"/>
      <c r="H54" s="43"/>
      <c r="I54" s="41"/>
      <c r="J54" s="41"/>
      <c r="K54" s="41"/>
      <c r="L54" s="41"/>
      <c r="M54" s="41"/>
      <c r="N54" s="41"/>
      <c r="O54" s="41"/>
      <c r="P54" s="80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  <c r="GC54" s="39"/>
      <c r="GD54" s="39"/>
      <c r="GE54" s="39"/>
      <c r="GF54" s="39"/>
      <c r="GG54" s="39"/>
      <c r="GH54" s="39"/>
      <c r="GI54" s="39"/>
      <c r="GJ54" s="39"/>
      <c r="GK54" s="39"/>
      <c r="GL54" s="39"/>
      <c r="GM54" s="39"/>
      <c r="GN54" s="39"/>
      <c r="GO54" s="39"/>
      <c r="GP54" s="39"/>
      <c r="GQ54" s="39"/>
      <c r="GR54" s="39"/>
      <c r="GS54" s="39"/>
      <c r="GT54" s="39"/>
      <c r="GU54" s="39"/>
      <c r="GV54" s="39"/>
      <c r="GW54" s="39"/>
      <c r="GX54" s="39"/>
      <c r="GY54" s="39"/>
      <c r="GZ54" s="39"/>
      <c r="HA54" s="39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</row>
    <row r="55" spans="1:238" customFormat="1">
      <c r="A55" s="41"/>
      <c r="B55" s="41"/>
      <c r="C55" s="42"/>
      <c r="D55" s="40"/>
      <c r="E55" s="42"/>
      <c r="F55" s="41"/>
      <c r="G55" s="43"/>
      <c r="H55" s="43"/>
      <c r="I55" s="41"/>
      <c r="J55" s="41"/>
      <c r="K55" s="41"/>
      <c r="L55" s="41"/>
      <c r="M55" s="41"/>
      <c r="N55" s="41"/>
      <c r="O55" s="41"/>
      <c r="P55" s="80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  <c r="GK55" s="39"/>
      <c r="GL55" s="39"/>
      <c r="GM55" s="39"/>
      <c r="GN55" s="39"/>
      <c r="GO55" s="39"/>
      <c r="GP55" s="39"/>
      <c r="GQ55" s="39"/>
      <c r="GR55" s="39"/>
      <c r="GS55" s="39"/>
      <c r="GT55" s="39"/>
      <c r="GU55" s="39"/>
      <c r="GV55" s="39"/>
      <c r="GW55" s="39"/>
      <c r="GX55" s="39"/>
      <c r="GY55" s="39"/>
      <c r="GZ55" s="39"/>
      <c r="HA55" s="39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</row>
    <row r="56" spans="1:238" customFormat="1">
      <c r="A56" s="41"/>
      <c r="B56" s="41"/>
      <c r="C56" s="42"/>
      <c r="D56" s="40"/>
      <c r="E56" s="42"/>
      <c r="F56" s="41"/>
      <c r="G56" s="43"/>
      <c r="H56" s="43"/>
      <c r="I56" s="41"/>
      <c r="J56" s="41"/>
      <c r="K56" s="41"/>
      <c r="L56" s="41"/>
      <c r="M56" s="41"/>
      <c r="N56" s="41"/>
      <c r="O56" s="41"/>
      <c r="P56" s="80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  <c r="GC56" s="39"/>
      <c r="GD56" s="39"/>
      <c r="GE56" s="39"/>
      <c r="GF56" s="39"/>
      <c r="GG56" s="39"/>
      <c r="GH56" s="39"/>
      <c r="GI56" s="39"/>
      <c r="GJ56" s="39"/>
      <c r="GK56" s="39"/>
      <c r="GL56" s="39"/>
      <c r="GM56" s="39"/>
      <c r="GN56" s="39"/>
      <c r="GO56" s="39"/>
      <c r="GP56" s="39"/>
      <c r="GQ56" s="39"/>
      <c r="GR56" s="39"/>
      <c r="GS56" s="39"/>
      <c r="GT56" s="39"/>
      <c r="GU56" s="39"/>
      <c r="GV56" s="39"/>
      <c r="GW56" s="39"/>
      <c r="GX56" s="39"/>
      <c r="GY56" s="39"/>
      <c r="GZ56" s="39"/>
      <c r="HA56" s="39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</row>
    <row r="57" spans="1:238" customFormat="1">
      <c r="A57" s="41"/>
      <c r="B57" s="41"/>
      <c r="C57" s="42"/>
      <c r="D57" s="40"/>
      <c r="E57" s="42"/>
      <c r="F57" s="41"/>
      <c r="G57" s="43"/>
      <c r="H57" s="43"/>
      <c r="I57" s="41"/>
      <c r="J57" s="41"/>
      <c r="K57" s="41"/>
      <c r="L57" s="41"/>
      <c r="M57" s="41"/>
      <c r="N57" s="41"/>
      <c r="O57" s="41"/>
      <c r="P57" s="80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/>
      <c r="CS57" s="39"/>
      <c r="CT57" s="39"/>
      <c r="CU57" s="39"/>
      <c r="CV57" s="39"/>
      <c r="CW57" s="39"/>
      <c r="CX57" s="39"/>
      <c r="CY57" s="39"/>
      <c r="CZ57" s="39"/>
      <c r="DA57" s="39"/>
      <c r="DB57" s="39"/>
      <c r="DC57" s="39"/>
      <c r="DD57" s="39"/>
      <c r="DE57" s="39"/>
      <c r="DF57" s="39"/>
      <c r="DG57" s="39"/>
      <c r="DH57" s="39"/>
      <c r="DI57" s="39"/>
      <c r="DJ57" s="39"/>
      <c r="DK57" s="39"/>
      <c r="DL57" s="39"/>
      <c r="DM57" s="39"/>
      <c r="DN57" s="39"/>
      <c r="DO57" s="39"/>
      <c r="DP57" s="39"/>
      <c r="DQ57" s="39"/>
      <c r="DR57" s="39"/>
      <c r="DS57" s="39"/>
      <c r="DT57" s="39"/>
      <c r="DU57" s="39"/>
      <c r="DV57" s="39"/>
      <c r="DW57" s="39"/>
      <c r="DX57" s="39"/>
      <c r="DY57" s="39"/>
      <c r="DZ57" s="39"/>
      <c r="EA57" s="39"/>
      <c r="EB57" s="39"/>
      <c r="EC57" s="39"/>
      <c r="ED57" s="39"/>
      <c r="EE57" s="39"/>
      <c r="EF57" s="39"/>
      <c r="EG57" s="39"/>
      <c r="EH57" s="39"/>
      <c r="EI57" s="39"/>
      <c r="EJ57" s="39"/>
      <c r="EK57" s="39"/>
      <c r="EL57" s="39"/>
      <c r="EM57" s="39"/>
      <c r="EN57" s="39"/>
      <c r="EO57" s="39"/>
      <c r="EP57" s="39"/>
      <c r="EQ57" s="39"/>
      <c r="ER57" s="39"/>
      <c r="ES57" s="39"/>
      <c r="ET57" s="39"/>
      <c r="EU57" s="39"/>
      <c r="EV57" s="39"/>
      <c r="EW57" s="39"/>
      <c r="EX57" s="39"/>
      <c r="EY57" s="39"/>
      <c r="EZ57" s="39"/>
      <c r="FA57" s="39"/>
      <c r="FB57" s="39"/>
      <c r="FC57" s="39"/>
      <c r="FD57" s="39"/>
      <c r="FE57" s="39"/>
      <c r="FF57" s="39"/>
      <c r="FG57" s="39"/>
      <c r="FH57" s="39"/>
      <c r="FI57" s="39"/>
      <c r="FJ57" s="39"/>
      <c r="FK57" s="39"/>
      <c r="FL57" s="39"/>
      <c r="FM57" s="39"/>
      <c r="FN57" s="39"/>
      <c r="FO57" s="39"/>
      <c r="FP57" s="39"/>
      <c r="FQ57" s="39"/>
      <c r="FR57" s="39"/>
      <c r="FS57" s="39"/>
      <c r="FT57" s="39"/>
      <c r="FU57" s="39"/>
      <c r="FV57" s="39"/>
      <c r="FW57" s="39"/>
      <c r="FX57" s="39"/>
      <c r="FY57" s="39"/>
      <c r="FZ57" s="39"/>
      <c r="GA57" s="39"/>
      <c r="GB57" s="39"/>
      <c r="GC57" s="39"/>
      <c r="GD57" s="39"/>
      <c r="GE57" s="39"/>
      <c r="GF57" s="39"/>
      <c r="GG57" s="39"/>
      <c r="GH57" s="39"/>
      <c r="GI57" s="39"/>
      <c r="GJ57" s="39"/>
      <c r="GK57" s="39"/>
      <c r="GL57" s="39"/>
      <c r="GM57" s="39"/>
      <c r="GN57" s="39"/>
      <c r="GO57" s="39"/>
      <c r="GP57" s="39"/>
      <c r="GQ57" s="39"/>
      <c r="GR57" s="39"/>
      <c r="GS57" s="39"/>
      <c r="GT57" s="39"/>
      <c r="GU57" s="39"/>
      <c r="GV57" s="39"/>
      <c r="GW57" s="39"/>
      <c r="GX57" s="39"/>
      <c r="GY57" s="39"/>
      <c r="GZ57" s="39"/>
      <c r="HA57" s="39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</row>
    <row r="58" spans="1:238" customFormat="1">
      <c r="A58" s="41"/>
      <c r="B58" s="41"/>
      <c r="C58" s="42"/>
      <c r="D58" s="40"/>
      <c r="E58" s="42"/>
      <c r="F58" s="41"/>
      <c r="G58" s="43"/>
      <c r="H58" s="43"/>
      <c r="I58" s="41"/>
      <c r="J58" s="41"/>
      <c r="K58" s="41"/>
      <c r="L58" s="41"/>
      <c r="M58" s="41"/>
      <c r="N58" s="41"/>
      <c r="O58" s="41"/>
      <c r="P58" s="80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/>
      <c r="CX58" s="39"/>
      <c r="CY58" s="39"/>
      <c r="CZ58" s="39"/>
      <c r="DA58" s="39"/>
      <c r="DB58" s="39"/>
      <c r="DC58" s="39"/>
      <c r="DD58" s="39"/>
      <c r="DE58" s="39"/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/>
      <c r="DQ58" s="39"/>
      <c r="DR58" s="39"/>
      <c r="DS58" s="39"/>
      <c r="DT58" s="39"/>
      <c r="DU58" s="39"/>
      <c r="DV58" s="39"/>
      <c r="DW58" s="39"/>
      <c r="DX58" s="39"/>
      <c r="DY58" s="39"/>
      <c r="DZ58" s="39"/>
      <c r="EA58" s="39"/>
      <c r="EB58" s="39"/>
      <c r="EC58" s="39"/>
      <c r="ED58" s="39"/>
      <c r="EE58" s="39"/>
      <c r="EF58" s="39"/>
      <c r="EG58" s="39"/>
      <c r="EH58" s="39"/>
      <c r="EI58" s="39"/>
      <c r="EJ58" s="39"/>
      <c r="EK58" s="39"/>
      <c r="EL58" s="39"/>
      <c r="EM58" s="39"/>
      <c r="EN58" s="39"/>
      <c r="EO58" s="39"/>
      <c r="EP58" s="39"/>
      <c r="EQ58" s="39"/>
      <c r="ER58" s="39"/>
      <c r="ES58" s="39"/>
      <c r="ET58" s="39"/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  <c r="GC58" s="39"/>
      <c r="GD58" s="39"/>
      <c r="GE58" s="39"/>
      <c r="GF58" s="39"/>
      <c r="GG58" s="39"/>
      <c r="GH58" s="39"/>
      <c r="GI58" s="39"/>
      <c r="GJ58" s="39"/>
      <c r="GK58" s="39"/>
      <c r="GL58" s="39"/>
      <c r="GM58" s="39"/>
      <c r="GN58" s="39"/>
      <c r="GO58" s="39"/>
      <c r="GP58" s="39"/>
      <c r="GQ58" s="39"/>
      <c r="GR58" s="39"/>
      <c r="GS58" s="39"/>
      <c r="GT58" s="39"/>
      <c r="GU58" s="39"/>
      <c r="GV58" s="39"/>
      <c r="GW58" s="39"/>
      <c r="GX58" s="39"/>
      <c r="GY58" s="39"/>
      <c r="GZ58" s="39"/>
      <c r="HA58" s="39"/>
      <c r="HB58" s="39"/>
      <c r="HC58" s="39"/>
      <c r="HD58" s="39"/>
      <c r="HE58" s="39"/>
      <c r="HF58" s="39"/>
      <c r="HG58" s="39"/>
      <c r="HH58" s="39"/>
      <c r="HI58" s="39"/>
      <c r="HJ58" s="39"/>
      <c r="HK58" s="39"/>
      <c r="HL58" s="39"/>
      <c r="HM58" s="39"/>
      <c r="HN58" s="39"/>
      <c r="HO58" s="39"/>
      <c r="HP58" s="39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</row>
    <row r="59" spans="1:238" customFormat="1">
      <c r="A59" s="41"/>
      <c r="B59" s="41"/>
      <c r="C59" s="42"/>
      <c r="D59" s="40"/>
      <c r="E59" s="42"/>
      <c r="F59" s="41"/>
      <c r="G59" s="43"/>
      <c r="H59" s="43"/>
      <c r="I59" s="41"/>
      <c r="J59" s="41"/>
      <c r="K59" s="41"/>
      <c r="L59" s="41"/>
      <c r="M59" s="41"/>
      <c r="N59" s="41"/>
      <c r="O59" s="41"/>
      <c r="P59" s="80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  <c r="GK59" s="39"/>
      <c r="GL59" s="39"/>
      <c r="GM59" s="39"/>
      <c r="GN59" s="39"/>
      <c r="GO59" s="39"/>
      <c r="GP59" s="39"/>
      <c r="GQ59" s="39"/>
      <c r="GR59" s="39"/>
      <c r="GS59" s="39"/>
      <c r="GT59" s="39"/>
      <c r="GU59" s="39"/>
      <c r="GV59" s="39"/>
      <c r="GW59" s="39"/>
      <c r="GX59" s="39"/>
      <c r="GY59" s="39"/>
      <c r="GZ59" s="39"/>
      <c r="HA59" s="39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</row>
    <row r="60" spans="1:238" customFormat="1">
      <c r="A60" s="41"/>
      <c r="B60" s="41"/>
      <c r="C60" s="42"/>
      <c r="D60" s="40"/>
      <c r="E60" s="42"/>
      <c r="F60" s="41"/>
      <c r="G60" s="43"/>
      <c r="H60" s="43"/>
      <c r="I60" s="41"/>
      <c r="J60" s="41"/>
      <c r="K60" s="41"/>
      <c r="L60" s="41"/>
      <c r="M60" s="41"/>
      <c r="N60" s="41"/>
      <c r="O60" s="41"/>
      <c r="P60" s="80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39"/>
      <c r="DN60" s="39"/>
      <c r="DO60" s="39"/>
      <c r="DP60" s="39"/>
      <c r="DQ60" s="39"/>
      <c r="DR60" s="39"/>
      <c r="DS60" s="39"/>
      <c r="DT60" s="39"/>
      <c r="DU60" s="39"/>
      <c r="DV60" s="39"/>
      <c r="DW60" s="39"/>
      <c r="DX60" s="39"/>
      <c r="DY60" s="39"/>
      <c r="DZ60" s="39"/>
      <c r="EA60" s="39"/>
      <c r="EB60" s="39"/>
      <c r="EC60" s="39"/>
      <c r="ED60" s="39"/>
      <c r="EE60" s="39"/>
      <c r="EF60" s="39"/>
      <c r="EG60" s="39"/>
      <c r="EH60" s="39"/>
      <c r="EI60" s="39"/>
      <c r="EJ60" s="39"/>
      <c r="EK60" s="39"/>
      <c r="EL60" s="39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  <c r="GK60" s="39"/>
      <c r="GL60" s="39"/>
      <c r="GM60" s="39"/>
      <c r="GN60" s="39"/>
      <c r="GO60" s="39"/>
      <c r="GP60" s="39"/>
      <c r="GQ60" s="39"/>
      <c r="GR60" s="39"/>
      <c r="GS60" s="39"/>
      <c r="GT60" s="39"/>
      <c r="GU60" s="39"/>
      <c r="GV60" s="39"/>
      <c r="GW60" s="39"/>
      <c r="GX60" s="39"/>
      <c r="GY60" s="39"/>
      <c r="GZ60" s="39"/>
      <c r="HA60" s="39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</row>
    <row r="61" spans="1:238" customFormat="1">
      <c r="A61" s="41"/>
      <c r="B61" s="41"/>
      <c r="C61" s="42"/>
      <c r="D61" s="40"/>
      <c r="E61" s="42"/>
      <c r="F61" s="41"/>
      <c r="G61" s="43"/>
      <c r="H61" s="43"/>
      <c r="I61" s="41"/>
      <c r="J61" s="41"/>
      <c r="K61" s="41"/>
      <c r="L61" s="41"/>
      <c r="M61" s="41"/>
      <c r="N61" s="41"/>
      <c r="O61" s="41"/>
      <c r="P61" s="80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  <c r="GK61" s="39"/>
      <c r="GL61" s="39"/>
      <c r="GM61" s="39"/>
      <c r="GN61" s="39"/>
      <c r="GO61" s="39"/>
      <c r="GP61" s="39"/>
      <c r="GQ61" s="39"/>
      <c r="GR61" s="39"/>
      <c r="GS61" s="39"/>
      <c r="GT61" s="39"/>
      <c r="GU61" s="39"/>
      <c r="GV61" s="39"/>
      <c r="GW61" s="39"/>
      <c r="GX61" s="39"/>
      <c r="GY61" s="39"/>
      <c r="GZ61" s="39"/>
      <c r="HA61" s="39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</row>
    <row r="62" spans="1:238" customFormat="1">
      <c r="A62" s="41"/>
      <c r="B62" s="41"/>
      <c r="C62" s="42"/>
      <c r="D62" s="40"/>
      <c r="E62" s="42"/>
      <c r="F62" s="41"/>
      <c r="G62" s="43"/>
      <c r="H62" s="43"/>
      <c r="I62" s="41"/>
      <c r="J62" s="41"/>
      <c r="K62" s="41"/>
      <c r="L62" s="41"/>
      <c r="M62" s="41"/>
      <c r="N62" s="41"/>
      <c r="O62" s="41"/>
      <c r="P62" s="80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/>
      <c r="CZ62" s="39"/>
      <c r="DA62" s="39"/>
      <c r="DB62" s="39"/>
      <c r="DC62" s="39"/>
      <c r="DD62" s="39"/>
      <c r="DE62" s="39"/>
      <c r="DF62" s="39"/>
      <c r="DG62" s="39"/>
      <c r="DH62" s="39"/>
      <c r="DI62" s="39"/>
      <c r="DJ62" s="39"/>
      <c r="DK62" s="39"/>
      <c r="DL62" s="39"/>
      <c r="DM62" s="39"/>
      <c r="DN62" s="39"/>
      <c r="DO62" s="39"/>
      <c r="DP62" s="39"/>
      <c r="DQ62" s="39"/>
      <c r="DR62" s="39"/>
      <c r="DS62" s="39"/>
      <c r="DT62" s="39"/>
      <c r="DU62" s="39"/>
      <c r="DV62" s="39"/>
      <c r="DW62" s="39"/>
      <c r="DX62" s="39"/>
      <c r="DY62" s="39"/>
      <c r="DZ62" s="39"/>
      <c r="EA62" s="39"/>
      <c r="EB62" s="39"/>
      <c r="EC62" s="39"/>
      <c r="ED62" s="39"/>
      <c r="EE62" s="39"/>
      <c r="EF62" s="39"/>
      <c r="EG62" s="39"/>
      <c r="EH62" s="39"/>
      <c r="EI62" s="39"/>
      <c r="EJ62" s="39"/>
      <c r="EK62" s="39"/>
      <c r="EL62" s="39"/>
      <c r="EM62" s="39"/>
      <c r="EN62" s="39"/>
      <c r="EO62" s="39"/>
      <c r="EP62" s="39"/>
      <c r="EQ62" s="39"/>
      <c r="ER62" s="39"/>
      <c r="ES62" s="39"/>
      <c r="ET62" s="39"/>
      <c r="EU62" s="39"/>
      <c r="EV62" s="39"/>
      <c r="EW62" s="39"/>
      <c r="EX62" s="39"/>
      <c r="EY62" s="39"/>
      <c r="EZ62" s="39"/>
      <c r="FA62" s="39"/>
      <c r="FB62" s="39"/>
      <c r="FC62" s="39"/>
      <c r="FD62" s="39"/>
      <c r="FE62" s="39"/>
      <c r="FF62" s="39"/>
      <c r="FG62" s="39"/>
      <c r="FH62" s="39"/>
      <c r="FI62" s="39"/>
      <c r="FJ62" s="39"/>
      <c r="FK62" s="39"/>
      <c r="FL62" s="39"/>
      <c r="FM62" s="39"/>
      <c r="FN62" s="39"/>
      <c r="FO62" s="39"/>
      <c r="FP62" s="39"/>
      <c r="FQ62" s="39"/>
      <c r="FR62" s="39"/>
      <c r="FS62" s="39"/>
      <c r="FT62" s="39"/>
      <c r="FU62" s="39"/>
      <c r="FV62" s="39"/>
      <c r="FW62" s="39"/>
      <c r="FX62" s="39"/>
      <c r="FY62" s="39"/>
      <c r="FZ62" s="39"/>
      <c r="GA62" s="39"/>
      <c r="GB62" s="39"/>
      <c r="GC62" s="39"/>
      <c r="GD62" s="39"/>
      <c r="GE62" s="39"/>
      <c r="GF62" s="39"/>
      <c r="GG62" s="39"/>
      <c r="GH62" s="39"/>
      <c r="GI62" s="39"/>
      <c r="GJ62" s="39"/>
      <c r="GK62" s="39"/>
      <c r="GL62" s="39"/>
      <c r="GM62" s="39"/>
      <c r="GN62" s="39"/>
      <c r="GO62" s="39"/>
      <c r="GP62" s="39"/>
      <c r="GQ62" s="39"/>
      <c r="GR62" s="39"/>
      <c r="GS62" s="39"/>
      <c r="GT62" s="39"/>
      <c r="GU62" s="39"/>
      <c r="GV62" s="39"/>
      <c r="GW62" s="39"/>
      <c r="GX62" s="39"/>
      <c r="GY62" s="39"/>
      <c r="GZ62" s="39"/>
      <c r="HA62" s="39"/>
      <c r="HB62" s="39"/>
      <c r="HC62" s="39"/>
      <c r="HD62" s="39"/>
      <c r="HE62" s="39"/>
      <c r="HF62" s="39"/>
      <c r="HG62" s="39"/>
      <c r="HH62" s="39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</row>
    <row r="63" spans="1:238" customFormat="1">
      <c r="A63" s="41"/>
      <c r="B63" s="41"/>
      <c r="C63" s="42"/>
      <c r="D63" s="40"/>
      <c r="E63" s="42"/>
      <c r="F63" s="41"/>
      <c r="G63" s="43"/>
      <c r="H63" s="43"/>
      <c r="I63" s="41"/>
      <c r="J63" s="41"/>
      <c r="K63" s="41"/>
      <c r="L63" s="41"/>
      <c r="M63" s="41"/>
      <c r="N63" s="41"/>
      <c r="O63" s="41"/>
      <c r="P63" s="80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  <c r="GK63" s="39"/>
      <c r="GL63" s="39"/>
      <c r="GM63" s="39"/>
      <c r="GN63" s="39"/>
      <c r="GO63" s="39"/>
      <c r="GP63" s="39"/>
      <c r="GQ63" s="39"/>
      <c r="GR63" s="39"/>
      <c r="GS63" s="39"/>
      <c r="GT63" s="39"/>
      <c r="GU63" s="39"/>
      <c r="GV63" s="39"/>
      <c r="GW63" s="39"/>
      <c r="GX63" s="39"/>
      <c r="GY63" s="39"/>
      <c r="GZ63" s="39"/>
      <c r="HA63" s="39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</row>
    <row r="64" spans="1:238" customFormat="1">
      <c r="A64" s="41"/>
      <c r="B64" s="41"/>
      <c r="C64" s="42"/>
      <c r="D64" s="40"/>
      <c r="E64" s="42"/>
      <c r="F64" s="41"/>
      <c r="G64" s="43"/>
      <c r="H64" s="43"/>
      <c r="I64" s="41"/>
      <c r="J64" s="41"/>
      <c r="K64" s="41"/>
      <c r="L64" s="41"/>
      <c r="M64" s="41"/>
      <c r="N64" s="41"/>
      <c r="O64" s="41"/>
      <c r="P64" s="80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9"/>
      <c r="DM64" s="39"/>
      <c r="DN64" s="39"/>
      <c r="DO64" s="39"/>
      <c r="DP64" s="39"/>
      <c r="DQ64" s="39"/>
      <c r="DR64" s="39"/>
      <c r="DS64" s="39"/>
      <c r="DT64" s="39"/>
      <c r="DU64" s="39"/>
      <c r="DV64" s="39"/>
      <c r="DW64" s="39"/>
      <c r="DX64" s="39"/>
      <c r="DY64" s="39"/>
      <c r="DZ64" s="39"/>
      <c r="EA64" s="39"/>
      <c r="EB64" s="39"/>
      <c r="EC64" s="39"/>
      <c r="ED64" s="39"/>
      <c r="EE64" s="39"/>
      <c r="EF64" s="39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  <c r="GK64" s="39"/>
      <c r="GL64" s="39"/>
      <c r="GM64" s="39"/>
      <c r="GN64" s="39"/>
      <c r="GO64" s="39"/>
      <c r="GP64" s="39"/>
      <c r="GQ64" s="39"/>
      <c r="GR64" s="39"/>
      <c r="GS64" s="39"/>
      <c r="GT64" s="39"/>
      <c r="GU64" s="39"/>
      <c r="GV64" s="39"/>
      <c r="GW64" s="39"/>
      <c r="GX64" s="39"/>
      <c r="GY64" s="39"/>
      <c r="GZ64" s="39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</row>
    <row r="65" spans="1:238" customFormat="1">
      <c r="A65" s="41"/>
      <c r="B65" s="41"/>
      <c r="C65" s="42"/>
      <c r="D65" s="40"/>
      <c r="E65" s="42"/>
      <c r="F65" s="41"/>
      <c r="G65" s="43"/>
      <c r="H65" s="43"/>
      <c r="I65" s="41"/>
      <c r="J65" s="41"/>
      <c r="K65" s="41"/>
      <c r="L65" s="41"/>
      <c r="M65" s="41"/>
      <c r="N65" s="41"/>
      <c r="O65" s="41"/>
      <c r="P65" s="80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39"/>
      <c r="GY65" s="39"/>
      <c r="GZ65" s="39"/>
      <c r="HA65" s="39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</row>
    <row r="66" spans="1:238" customFormat="1">
      <c r="A66" s="41"/>
      <c r="B66" s="41"/>
      <c r="C66" s="42"/>
      <c r="D66" s="40"/>
      <c r="E66" s="42"/>
      <c r="F66" s="41"/>
      <c r="G66" s="43"/>
      <c r="H66" s="43"/>
      <c r="I66" s="41"/>
      <c r="J66" s="41"/>
      <c r="K66" s="41"/>
      <c r="L66" s="41"/>
      <c r="M66" s="41"/>
      <c r="N66" s="41"/>
      <c r="O66" s="41"/>
      <c r="P66" s="80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9"/>
      <c r="DM66" s="39"/>
      <c r="DN66" s="39"/>
      <c r="DO66" s="39"/>
      <c r="DP66" s="39"/>
      <c r="DQ66" s="39"/>
      <c r="DR66" s="39"/>
      <c r="DS66" s="39"/>
      <c r="DT66" s="39"/>
      <c r="DU66" s="39"/>
      <c r="DV66" s="39"/>
      <c r="DW66" s="39"/>
      <c r="DX66" s="39"/>
      <c r="DY66" s="39"/>
      <c r="DZ66" s="39"/>
      <c r="EA66" s="39"/>
      <c r="EB66" s="39"/>
      <c r="EC66" s="39"/>
      <c r="ED66" s="39"/>
      <c r="EE66" s="39"/>
      <c r="EF66" s="39"/>
      <c r="EG66" s="39"/>
      <c r="EH66" s="39"/>
      <c r="EI66" s="39"/>
      <c r="EJ66" s="39"/>
      <c r="EK66" s="39"/>
      <c r="EL66" s="39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  <c r="GK66" s="39"/>
      <c r="GL66" s="39"/>
      <c r="GM66" s="39"/>
      <c r="GN66" s="39"/>
      <c r="GO66" s="39"/>
      <c r="GP66" s="39"/>
      <c r="GQ66" s="39"/>
      <c r="GR66" s="39"/>
      <c r="GS66" s="39"/>
      <c r="GT66" s="39"/>
      <c r="GU66" s="39"/>
      <c r="GV66" s="39"/>
      <c r="GW66" s="39"/>
      <c r="GX66" s="39"/>
      <c r="GY66" s="39"/>
      <c r="GZ66" s="39"/>
      <c r="HA66" s="39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</row>
    <row r="67" spans="1:238" customFormat="1">
      <c r="A67" s="41"/>
      <c r="B67" s="41"/>
      <c r="C67" s="42"/>
      <c r="D67" s="40"/>
      <c r="E67" s="42"/>
      <c r="F67" s="41"/>
      <c r="G67" s="43"/>
      <c r="H67" s="43"/>
      <c r="I67" s="41"/>
      <c r="J67" s="41"/>
      <c r="K67" s="41"/>
      <c r="L67" s="41"/>
      <c r="M67" s="41"/>
      <c r="N67" s="41"/>
      <c r="O67" s="41"/>
      <c r="P67" s="80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</row>
    <row r="68" spans="1:238" customFormat="1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/>
      <c r="CS68" s="39"/>
      <c r="CT68" s="39"/>
      <c r="CU68" s="39"/>
      <c r="CV68" s="39"/>
      <c r="CW68" s="39"/>
      <c r="CX68" s="39"/>
      <c r="CY68" s="39"/>
      <c r="CZ68" s="39"/>
      <c r="DA68" s="39"/>
      <c r="DB68" s="39"/>
      <c r="DC68" s="39"/>
      <c r="DD68" s="39"/>
      <c r="DE68" s="39"/>
      <c r="DF68" s="39"/>
      <c r="DG68" s="39"/>
      <c r="DH68" s="39"/>
      <c r="DI68" s="39"/>
      <c r="DJ68" s="39"/>
      <c r="DK68" s="39"/>
      <c r="DL68" s="39"/>
      <c r="DM68" s="39"/>
      <c r="DN68" s="39"/>
      <c r="DO68" s="39"/>
      <c r="DP68" s="39"/>
      <c r="DQ68" s="39"/>
      <c r="DR68" s="39"/>
      <c r="DS68" s="39"/>
      <c r="DT68" s="39"/>
      <c r="DU68" s="39"/>
      <c r="DV68" s="39"/>
      <c r="DW68" s="39"/>
      <c r="DX68" s="39"/>
      <c r="DY68" s="39"/>
      <c r="DZ68" s="39"/>
      <c r="EA68" s="39"/>
      <c r="EB68" s="39"/>
      <c r="EC68" s="39"/>
      <c r="ED68" s="39"/>
      <c r="EE68" s="39"/>
      <c r="EF68" s="39"/>
      <c r="EG68" s="39"/>
      <c r="EH68" s="39"/>
      <c r="EI68" s="39"/>
      <c r="EJ68" s="39"/>
      <c r="EK68" s="39"/>
      <c r="EL68" s="39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  <c r="GK68" s="39"/>
      <c r="GL68" s="39"/>
      <c r="GM68" s="39"/>
      <c r="GN68" s="39"/>
      <c r="GO68" s="39"/>
      <c r="GP68" s="39"/>
      <c r="GQ68" s="39"/>
      <c r="GR68" s="39"/>
      <c r="GS68" s="39"/>
      <c r="GT68" s="39"/>
      <c r="GU68" s="39"/>
      <c r="GV68" s="39"/>
      <c r="GW68" s="39"/>
      <c r="GX68" s="39"/>
      <c r="GY68" s="39"/>
      <c r="GZ68" s="39"/>
      <c r="HA68" s="39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</row>
    <row r="69" spans="1:238" customFormat="1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</row>
    <row r="70" spans="1:238" customFormat="1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39"/>
      <c r="CR70" s="39"/>
      <c r="CS70" s="39"/>
      <c r="CT70" s="39"/>
      <c r="CU70" s="39"/>
      <c r="CV70" s="39"/>
      <c r="CW70" s="39"/>
      <c r="CX70" s="39"/>
      <c r="CY70" s="39"/>
      <c r="CZ70" s="39"/>
      <c r="DA70" s="39"/>
      <c r="DB70" s="39"/>
      <c r="DC70" s="39"/>
      <c r="DD70" s="39"/>
      <c r="DE70" s="39"/>
      <c r="DF70" s="39"/>
      <c r="DG70" s="39"/>
      <c r="DH70" s="39"/>
      <c r="DI70" s="39"/>
      <c r="DJ70" s="39"/>
      <c r="DK70" s="39"/>
      <c r="DL70" s="39"/>
      <c r="DM70" s="39"/>
      <c r="DN70" s="39"/>
      <c r="DO70" s="39"/>
      <c r="DP70" s="39"/>
      <c r="DQ70" s="39"/>
      <c r="DR70" s="39"/>
      <c r="DS70" s="39"/>
      <c r="DT70" s="39"/>
      <c r="DU70" s="39"/>
      <c r="DV70" s="39"/>
      <c r="DW70" s="39"/>
      <c r="DX70" s="39"/>
      <c r="DY70" s="39"/>
      <c r="DZ70" s="39"/>
      <c r="EA70" s="39"/>
      <c r="EB70" s="39"/>
      <c r="EC70" s="39"/>
      <c r="ED70" s="39"/>
      <c r="EE70" s="39"/>
      <c r="EF70" s="39"/>
      <c r="EG70" s="39"/>
      <c r="EH70" s="39"/>
      <c r="EI70" s="39"/>
      <c r="EJ70" s="39"/>
      <c r="EK70" s="39"/>
      <c r="EL70" s="39"/>
      <c r="EM70" s="39"/>
      <c r="EN70" s="39"/>
      <c r="EO70" s="39"/>
      <c r="EP70" s="39"/>
      <c r="EQ70" s="39"/>
      <c r="ER70" s="39"/>
      <c r="ES70" s="39"/>
      <c r="ET70" s="39"/>
      <c r="EU70" s="39"/>
      <c r="EV70" s="39"/>
      <c r="EW70" s="39"/>
      <c r="EX70" s="39"/>
      <c r="EY70" s="39"/>
      <c r="EZ70" s="39"/>
      <c r="FA70" s="39"/>
      <c r="FB70" s="39"/>
      <c r="FC70" s="39"/>
      <c r="FD70" s="39"/>
      <c r="FE70" s="39"/>
      <c r="FF70" s="39"/>
      <c r="FG70" s="39"/>
      <c r="FH70" s="39"/>
      <c r="FI70" s="39"/>
      <c r="FJ70" s="39"/>
      <c r="FK70" s="39"/>
      <c r="FL70" s="39"/>
      <c r="FM70" s="39"/>
      <c r="FN70" s="39"/>
      <c r="FO70" s="39"/>
      <c r="FP70" s="39"/>
      <c r="FQ70" s="39"/>
      <c r="FR70" s="39"/>
      <c r="FS70" s="39"/>
      <c r="FT70" s="39"/>
      <c r="FU70" s="39"/>
      <c r="FV70" s="39"/>
      <c r="FW70" s="39"/>
      <c r="FX70" s="39"/>
      <c r="FY70" s="39"/>
      <c r="FZ70" s="39"/>
      <c r="GA70" s="39"/>
      <c r="GB70" s="39"/>
      <c r="GC70" s="39"/>
      <c r="GD70" s="39"/>
      <c r="GE70" s="39"/>
      <c r="GF70" s="39"/>
      <c r="GG70" s="39"/>
      <c r="GH70" s="39"/>
      <c r="GI70" s="39"/>
      <c r="GJ70" s="39"/>
      <c r="GK70" s="39"/>
      <c r="GL70" s="39"/>
      <c r="GM70" s="39"/>
      <c r="GN70" s="39"/>
      <c r="GO70" s="39"/>
      <c r="GP70" s="39"/>
      <c r="GQ70" s="39"/>
      <c r="GR70" s="39"/>
      <c r="GS70" s="39"/>
      <c r="GT70" s="39"/>
      <c r="GU70" s="39"/>
      <c r="GV70" s="39"/>
      <c r="GW70" s="39"/>
      <c r="GX70" s="39"/>
      <c r="GY70" s="39"/>
      <c r="GZ70" s="39"/>
      <c r="HA70" s="39"/>
      <c r="HB70" s="39"/>
      <c r="HC70" s="39"/>
      <c r="HD70" s="39"/>
      <c r="HE70" s="39"/>
      <c r="HF70" s="39"/>
      <c r="HG70" s="39"/>
      <c r="HH70" s="39"/>
      <c r="HI70" s="39"/>
      <c r="HJ70" s="39"/>
      <c r="HK70" s="39"/>
      <c r="HL70" s="39"/>
      <c r="HM70" s="39"/>
      <c r="HN70" s="39"/>
      <c r="HO70" s="39"/>
      <c r="HP70" s="39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</row>
    <row r="71" spans="1:238" customFormat="1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  <c r="GC71" s="39"/>
      <c r="GD71" s="39"/>
      <c r="GE71" s="39"/>
      <c r="GF71" s="39"/>
      <c r="GG71" s="39"/>
      <c r="GH71" s="39"/>
      <c r="GI71" s="39"/>
      <c r="GJ71" s="39"/>
      <c r="GK71" s="39"/>
      <c r="GL71" s="39"/>
      <c r="GM71" s="39"/>
      <c r="GN71" s="39"/>
      <c r="GO71" s="39"/>
      <c r="GP71" s="39"/>
      <c r="GQ71" s="39"/>
      <c r="GR71" s="39"/>
      <c r="GS71" s="39"/>
      <c r="GT71" s="39"/>
      <c r="GU71" s="39"/>
      <c r="GV71" s="39"/>
      <c r="GW71" s="39"/>
      <c r="GX71" s="39"/>
      <c r="GY71" s="39"/>
      <c r="GZ71" s="39"/>
      <c r="HA71" s="39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</row>
    <row r="72" spans="1:238" customForma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  <c r="CJ72" s="39"/>
      <c r="CK72" s="39"/>
      <c r="CL72" s="39"/>
      <c r="CM72" s="39"/>
      <c r="CN72" s="39"/>
      <c r="CO72" s="39"/>
      <c r="CP72" s="39"/>
      <c r="CQ72" s="39"/>
      <c r="CR72" s="39"/>
      <c r="CS72" s="39"/>
      <c r="CT72" s="39"/>
      <c r="CU72" s="39"/>
      <c r="CV72" s="39"/>
      <c r="CW72" s="39"/>
      <c r="CX72" s="39"/>
      <c r="CY72" s="39"/>
      <c r="CZ72" s="39"/>
      <c r="DA72" s="39"/>
      <c r="DB72" s="39"/>
      <c r="DC72" s="39"/>
      <c r="DD72" s="39"/>
      <c r="DE72" s="39"/>
      <c r="DF72" s="39"/>
      <c r="DG72" s="39"/>
      <c r="DH72" s="39"/>
      <c r="DI72" s="39"/>
      <c r="DJ72" s="39"/>
      <c r="DK72" s="39"/>
      <c r="DL72" s="39"/>
      <c r="DM72" s="39"/>
      <c r="DN72" s="39"/>
      <c r="DO72" s="39"/>
      <c r="DP72" s="39"/>
      <c r="DQ72" s="39"/>
      <c r="DR72" s="39"/>
      <c r="DS72" s="39"/>
      <c r="DT72" s="39"/>
      <c r="DU72" s="39"/>
      <c r="DV72" s="39"/>
      <c r="DW72" s="39"/>
      <c r="DX72" s="39"/>
      <c r="DY72" s="39"/>
      <c r="DZ72" s="39"/>
      <c r="EA72" s="39"/>
      <c r="EB72" s="39"/>
      <c r="EC72" s="39"/>
      <c r="ED72" s="39"/>
      <c r="EE72" s="39"/>
      <c r="EF72" s="39"/>
      <c r="EG72" s="39"/>
      <c r="EH72" s="39"/>
      <c r="EI72" s="39"/>
      <c r="EJ72" s="39"/>
      <c r="EK72" s="39"/>
      <c r="EL72" s="39"/>
      <c r="EM72" s="39"/>
      <c r="EN72" s="39"/>
      <c r="EO72" s="39"/>
      <c r="EP72" s="39"/>
      <c r="EQ72" s="39"/>
      <c r="ER72" s="39"/>
      <c r="ES72" s="39"/>
      <c r="ET72" s="39"/>
      <c r="EU72" s="39"/>
      <c r="EV72" s="39"/>
      <c r="EW72" s="39"/>
      <c r="EX72" s="39"/>
      <c r="EY72" s="39"/>
      <c r="EZ72" s="39"/>
      <c r="FA72" s="39"/>
      <c r="FB72" s="39"/>
      <c r="FC72" s="39"/>
      <c r="FD72" s="39"/>
      <c r="FE72" s="39"/>
      <c r="FF72" s="39"/>
      <c r="FG72" s="39"/>
      <c r="FH72" s="39"/>
      <c r="FI72" s="39"/>
      <c r="FJ72" s="39"/>
      <c r="FK72" s="39"/>
      <c r="FL72" s="39"/>
      <c r="FM72" s="39"/>
      <c r="FN72" s="39"/>
      <c r="FO72" s="39"/>
      <c r="FP72" s="39"/>
      <c r="FQ72" s="39"/>
      <c r="FR72" s="39"/>
      <c r="FS72" s="39"/>
      <c r="FT72" s="39"/>
      <c r="FU72" s="39"/>
      <c r="FV72" s="39"/>
      <c r="FW72" s="39"/>
      <c r="FX72" s="39"/>
      <c r="FY72" s="39"/>
      <c r="FZ72" s="39"/>
      <c r="GA72" s="39"/>
      <c r="GB72" s="39"/>
      <c r="GC72" s="39"/>
      <c r="GD72" s="39"/>
      <c r="GE72" s="39"/>
      <c r="GF72" s="39"/>
      <c r="GG72" s="39"/>
      <c r="GH72" s="39"/>
      <c r="GI72" s="39"/>
      <c r="GJ72" s="39"/>
      <c r="GK72" s="39"/>
      <c r="GL72" s="39"/>
      <c r="GM72" s="39"/>
      <c r="GN72" s="39"/>
      <c r="GO72" s="39"/>
      <c r="GP72" s="39"/>
      <c r="GQ72" s="39"/>
      <c r="GR72" s="39"/>
      <c r="GS72" s="39"/>
      <c r="GT72" s="39"/>
      <c r="GU72" s="39"/>
      <c r="GV72" s="39"/>
      <c r="GW72" s="39"/>
      <c r="GX72" s="39"/>
      <c r="GY72" s="39"/>
      <c r="GZ72" s="39"/>
      <c r="HA72" s="39"/>
      <c r="HB72" s="39"/>
      <c r="HC72" s="39"/>
      <c r="HD72" s="39"/>
      <c r="HE72" s="39"/>
      <c r="HF72" s="39"/>
      <c r="HG72" s="39"/>
      <c r="HH72" s="39"/>
      <c r="HI72" s="39"/>
      <c r="HJ72" s="39"/>
      <c r="HK72" s="39"/>
      <c r="HL72" s="39"/>
      <c r="HM72" s="39"/>
      <c r="HN72" s="39"/>
      <c r="HO72" s="39"/>
      <c r="HP72" s="39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</row>
    <row r="73" spans="1:238" customFormat="1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  <c r="GC73" s="39"/>
      <c r="GD73" s="39"/>
      <c r="GE73" s="39"/>
      <c r="GF73" s="39"/>
      <c r="GG73" s="39"/>
      <c r="GH73" s="39"/>
      <c r="GI73" s="39"/>
      <c r="GJ73" s="39"/>
      <c r="GK73" s="39"/>
      <c r="GL73" s="39"/>
      <c r="GM73" s="39"/>
      <c r="GN73" s="39"/>
      <c r="GO73" s="39"/>
      <c r="GP73" s="39"/>
      <c r="GQ73" s="39"/>
      <c r="GR73" s="39"/>
      <c r="GS73" s="39"/>
      <c r="GT73" s="39"/>
      <c r="GU73" s="39"/>
      <c r="GV73" s="39"/>
      <c r="GW73" s="39"/>
      <c r="GX73" s="39"/>
      <c r="GY73" s="39"/>
      <c r="GZ73" s="39"/>
      <c r="HA73" s="39"/>
      <c r="HB73" s="39"/>
      <c r="HC73" s="39"/>
      <c r="HD73" s="39"/>
      <c r="HE73" s="39"/>
      <c r="HF73" s="39"/>
      <c r="HG73" s="39"/>
      <c r="HH73" s="39"/>
      <c r="HI73" s="39"/>
      <c r="HJ73" s="39"/>
      <c r="HK73" s="39"/>
      <c r="HL73" s="39"/>
      <c r="HM73" s="39"/>
      <c r="HN73" s="39"/>
      <c r="HO73" s="39"/>
      <c r="HP73" s="39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</row>
    <row r="74" spans="1:238" customForma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/>
      <c r="CS74" s="39"/>
      <c r="CT74" s="39"/>
      <c r="CU74" s="39"/>
      <c r="CV74" s="39"/>
      <c r="CW74" s="39"/>
      <c r="CX74" s="39"/>
      <c r="CY74" s="39"/>
      <c r="CZ74" s="39"/>
      <c r="DA74" s="39"/>
      <c r="DB74" s="39"/>
      <c r="DC74" s="39"/>
      <c r="DD74" s="39"/>
      <c r="DE74" s="39"/>
      <c r="DF74" s="39"/>
      <c r="DG74" s="39"/>
      <c r="DH74" s="39"/>
      <c r="DI74" s="39"/>
      <c r="DJ74" s="39"/>
      <c r="DK74" s="39"/>
      <c r="DL74" s="39"/>
      <c r="DM74" s="39"/>
      <c r="DN74" s="39"/>
      <c r="DO74" s="39"/>
      <c r="DP74" s="39"/>
      <c r="DQ74" s="39"/>
      <c r="DR74" s="39"/>
      <c r="DS74" s="39"/>
      <c r="DT74" s="39"/>
      <c r="DU74" s="39"/>
      <c r="DV74" s="39"/>
      <c r="DW74" s="39"/>
      <c r="DX74" s="39"/>
      <c r="DY74" s="39"/>
      <c r="DZ74" s="39"/>
      <c r="EA74" s="39"/>
      <c r="EB74" s="39"/>
      <c r="EC74" s="39"/>
      <c r="ED74" s="39"/>
      <c r="EE74" s="39"/>
      <c r="EF74" s="39"/>
      <c r="EG74" s="39"/>
      <c r="EH74" s="39"/>
      <c r="EI74" s="39"/>
      <c r="EJ74" s="39"/>
      <c r="EK74" s="39"/>
      <c r="EL74" s="39"/>
      <c r="EM74" s="39"/>
      <c r="EN74" s="39"/>
      <c r="EO74" s="39"/>
      <c r="EP74" s="39"/>
      <c r="EQ74" s="39"/>
      <c r="ER74" s="39"/>
      <c r="ES74" s="39"/>
      <c r="ET74" s="39"/>
      <c r="EU74" s="39"/>
      <c r="EV74" s="39"/>
      <c r="EW74" s="39"/>
      <c r="EX74" s="39"/>
      <c r="EY74" s="39"/>
      <c r="EZ74" s="39"/>
      <c r="FA74" s="39"/>
      <c r="FB74" s="39"/>
      <c r="FC74" s="39"/>
      <c r="FD74" s="39"/>
      <c r="FE74" s="39"/>
      <c r="FF74" s="39"/>
      <c r="FG74" s="39"/>
      <c r="FH74" s="39"/>
      <c r="FI74" s="39"/>
      <c r="FJ74" s="39"/>
      <c r="FK74" s="39"/>
      <c r="FL74" s="39"/>
      <c r="FM74" s="39"/>
      <c r="FN74" s="39"/>
      <c r="FO74" s="39"/>
      <c r="FP74" s="39"/>
      <c r="FQ74" s="39"/>
      <c r="FR74" s="39"/>
      <c r="FS74" s="39"/>
      <c r="FT74" s="39"/>
      <c r="FU74" s="39"/>
      <c r="FV74" s="39"/>
      <c r="FW74" s="39"/>
      <c r="FX74" s="39"/>
      <c r="FY74" s="39"/>
      <c r="FZ74" s="39"/>
      <c r="GA74" s="39"/>
      <c r="GB74" s="39"/>
      <c r="GC74" s="39"/>
      <c r="GD74" s="39"/>
      <c r="GE74" s="39"/>
      <c r="GF74" s="39"/>
      <c r="GG74" s="39"/>
      <c r="GH74" s="39"/>
      <c r="GI74" s="39"/>
      <c r="GJ74" s="39"/>
      <c r="GK74" s="39"/>
      <c r="GL74" s="39"/>
      <c r="GM74" s="39"/>
      <c r="GN74" s="39"/>
      <c r="GO74" s="39"/>
      <c r="GP74" s="39"/>
      <c r="GQ74" s="39"/>
      <c r="GR74" s="39"/>
      <c r="GS74" s="39"/>
      <c r="GT74" s="39"/>
      <c r="GU74" s="39"/>
      <c r="GV74" s="39"/>
      <c r="GW74" s="39"/>
      <c r="GX74" s="39"/>
      <c r="GY74" s="39"/>
      <c r="GZ74" s="39"/>
      <c r="HA74" s="39"/>
      <c r="HB74" s="39"/>
      <c r="HC74" s="39"/>
      <c r="HD74" s="39"/>
      <c r="HE74" s="39"/>
      <c r="HF74" s="39"/>
      <c r="HG74" s="39"/>
      <c r="HH74" s="39"/>
      <c r="HI74" s="39"/>
      <c r="HJ74" s="39"/>
      <c r="HK74" s="39"/>
      <c r="HL74" s="39"/>
      <c r="HM74" s="39"/>
      <c r="HN74" s="39"/>
      <c r="HO74" s="39"/>
      <c r="HP74" s="39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</row>
    <row r="75" spans="1:238" customForma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  <c r="GC75" s="39"/>
      <c r="GD75" s="39"/>
      <c r="GE75" s="39"/>
      <c r="GF75" s="39"/>
      <c r="GG75" s="39"/>
      <c r="GH75" s="39"/>
      <c r="GI75" s="39"/>
      <c r="GJ75" s="39"/>
      <c r="GK75" s="39"/>
      <c r="GL75" s="39"/>
      <c r="GM75" s="39"/>
      <c r="GN75" s="39"/>
      <c r="GO75" s="39"/>
      <c r="GP75" s="39"/>
      <c r="GQ75" s="39"/>
      <c r="GR75" s="39"/>
      <c r="GS75" s="39"/>
      <c r="GT75" s="39"/>
      <c r="GU75" s="39"/>
      <c r="GV75" s="39"/>
      <c r="GW75" s="39"/>
      <c r="GX75" s="39"/>
      <c r="GY75" s="39"/>
      <c r="GZ75" s="39"/>
      <c r="HA75" s="39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</row>
    <row r="76" spans="1:238" customForma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</row>
    <row r="77" spans="1:238" customFormat="1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/>
      <c r="CS77" s="39"/>
      <c r="CT77" s="39"/>
      <c r="CU77" s="39"/>
      <c r="CV77" s="39"/>
      <c r="CW77" s="39"/>
      <c r="CX77" s="39"/>
      <c r="CY77" s="39"/>
      <c r="CZ77" s="39"/>
      <c r="DA77" s="39"/>
      <c r="DB77" s="39"/>
      <c r="DC77" s="39"/>
      <c r="DD77" s="39"/>
      <c r="DE77" s="39"/>
      <c r="DF77" s="39"/>
      <c r="DG77" s="39"/>
      <c r="DH77" s="39"/>
      <c r="DI77" s="39"/>
      <c r="DJ77" s="39"/>
      <c r="DK77" s="39"/>
      <c r="DL77" s="39"/>
      <c r="DM77" s="39"/>
      <c r="DN77" s="39"/>
      <c r="DO77" s="39"/>
      <c r="DP77" s="39"/>
      <c r="DQ77" s="39"/>
      <c r="DR77" s="39"/>
      <c r="DS77" s="39"/>
      <c r="DT77" s="39"/>
      <c r="DU77" s="39"/>
      <c r="DV77" s="39"/>
      <c r="DW77" s="39"/>
      <c r="DX77" s="39"/>
      <c r="DY77" s="39"/>
      <c r="DZ77" s="39"/>
      <c r="EA77" s="39"/>
      <c r="EB77" s="39"/>
      <c r="EC77" s="39"/>
      <c r="ED77" s="39"/>
      <c r="EE77" s="39"/>
      <c r="EF77" s="39"/>
      <c r="EG77" s="39"/>
      <c r="EH77" s="39"/>
      <c r="EI77" s="39"/>
      <c r="EJ77" s="39"/>
      <c r="EK77" s="39"/>
      <c r="EL77" s="39"/>
      <c r="EM77" s="39"/>
      <c r="EN77" s="39"/>
      <c r="EO77" s="39"/>
      <c r="EP77" s="39"/>
      <c r="EQ77" s="39"/>
      <c r="ER77" s="39"/>
      <c r="ES77" s="39"/>
      <c r="ET77" s="39"/>
      <c r="EU77" s="39"/>
      <c r="EV77" s="39"/>
      <c r="EW77" s="39"/>
      <c r="EX77" s="39"/>
      <c r="EY77" s="39"/>
      <c r="EZ77" s="39"/>
      <c r="FA77" s="39"/>
      <c r="FB77" s="39"/>
      <c r="FC77" s="39"/>
      <c r="FD77" s="39"/>
      <c r="FE77" s="39"/>
      <c r="FF77" s="39"/>
      <c r="FG77" s="39"/>
      <c r="FH77" s="39"/>
      <c r="FI77" s="39"/>
      <c r="FJ77" s="39"/>
      <c r="FK77" s="39"/>
      <c r="FL77" s="39"/>
      <c r="FM77" s="39"/>
      <c r="FN77" s="39"/>
      <c r="FO77" s="39"/>
      <c r="FP77" s="39"/>
      <c r="FQ77" s="39"/>
      <c r="FR77" s="39"/>
      <c r="FS77" s="39"/>
      <c r="FT77" s="39"/>
      <c r="FU77" s="39"/>
      <c r="FV77" s="39"/>
      <c r="FW77" s="39"/>
      <c r="FX77" s="39"/>
      <c r="FY77" s="39"/>
      <c r="FZ77" s="39"/>
      <c r="GA77" s="39"/>
      <c r="GB77" s="39"/>
      <c r="GC77" s="39"/>
      <c r="GD77" s="39"/>
      <c r="GE77" s="39"/>
      <c r="GF77" s="39"/>
      <c r="GG77" s="39"/>
      <c r="GH77" s="39"/>
      <c r="GI77" s="39"/>
      <c r="GJ77" s="39"/>
      <c r="GK77" s="39"/>
      <c r="GL77" s="39"/>
      <c r="GM77" s="39"/>
      <c r="GN77" s="39"/>
      <c r="GO77" s="39"/>
      <c r="GP77" s="39"/>
      <c r="GQ77" s="39"/>
      <c r="GR77" s="39"/>
      <c r="GS77" s="39"/>
      <c r="GT77" s="39"/>
      <c r="GU77" s="39"/>
      <c r="GV77" s="39"/>
      <c r="GW77" s="39"/>
      <c r="GX77" s="39"/>
      <c r="GY77" s="39"/>
      <c r="GZ77" s="39"/>
      <c r="HA77" s="39"/>
      <c r="HB77" s="39"/>
      <c r="HC77" s="39"/>
      <c r="HD77" s="39"/>
      <c r="HE77" s="39"/>
      <c r="HF77" s="39"/>
      <c r="HG77" s="39"/>
      <c r="HH77" s="39"/>
      <c r="HI77" s="39"/>
      <c r="HJ77" s="39"/>
      <c r="HK77" s="39"/>
      <c r="HL77" s="39"/>
      <c r="HM77" s="39"/>
      <c r="HN77" s="39"/>
      <c r="HO77" s="39"/>
      <c r="HP77" s="39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</row>
    <row r="78" spans="1:238" customFormat="1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/>
      <c r="CS78" s="39"/>
      <c r="CT78" s="39"/>
      <c r="CU78" s="39"/>
      <c r="CV78" s="39"/>
      <c r="CW78" s="39"/>
      <c r="CX78" s="39"/>
      <c r="CY78" s="39"/>
      <c r="CZ78" s="39"/>
      <c r="DA78" s="39"/>
      <c r="DB78" s="39"/>
      <c r="DC78" s="39"/>
      <c r="DD78" s="39"/>
      <c r="DE78" s="39"/>
      <c r="DF78" s="39"/>
      <c r="DG78" s="39"/>
      <c r="DH78" s="39"/>
      <c r="DI78" s="39"/>
      <c r="DJ78" s="39"/>
      <c r="DK78" s="39"/>
      <c r="DL78" s="39"/>
      <c r="DM78" s="39"/>
      <c r="DN78" s="39"/>
      <c r="DO78" s="39"/>
      <c r="DP78" s="39"/>
      <c r="DQ78" s="39"/>
      <c r="DR78" s="39"/>
      <c r="DS78" s="39"/>
      <c r="DT78" s="39"/>
      <c r="DU78" s="39"/>
      <c r="DV78" s="39"/>
      <c r="DW78" s="39"/>
      <c r="DX78" s="39"/>
      <c r="DY78" s="39"/>
      <c r="DZ78" s="39"/>
      <c r="EA78" s="39"/>
      <c r="EB78" s="39"/>
      <c r="EC78" s="39"/>
      <c r="ED78" s="39"/>
      <c r="EE78" s="39"/>
      <c r="EF78" s="39"/>
      <c r="EG78" s="39"/>
      <c r="EH78" s="39"/>
      <c r="EI78" s="39"/>
      <c r="EJ78" s="39"/>
      <c r="EK78" s="39"/>
      <c r="EL78" s="39"/>
      <c r="EM78" s="39"/>
      <c r="EN78" s="39"/>
      <c r="EO78" s="39"/>
      <c r="EP78" s="39"/>
      <c r="EQ78" s="39"/>
      <c r="ER78" s="39"/>
      <c r="ES78" s="39"/>
      <c r="ET78" s="39"/>
      <c r="EU78" s="39"/>
      <c r="EV78" s="39"/>
      <c r="EW78" s="39"/>
      <c r="EX78" s="39"/>
      <c r="EY78" s="39"/>
      <c r="EZ78" s="39"/>
      <c r="FA78" s="39"/>
      <c r="FB78" s="39"/>
      <c r="FC78" s="39"/>
      <c r="FD78" s="39"/>
      <c r="FE78" s="39"/>
      <c r="FF78" s="39"/>
      <c r="FG78" s="39"/>
      <c r="FH78" s="39"/>
      <c r="FI78" s="39"/>
      <c r="FJ78" s="39"/>
      <c r="FK78" s="39"/>
      <c r="FL78" s="39"/>
      <c r="FM78" s="39"/>
      <c r="FN78" s="39"/>
      <c r="FO78" s="39"/>
      <c r="FP78" s="39"/>
      <c r="FQ78" s="39"/>
      <c r="FR78" s="39"/>
      <c r="FS78" s="39"/>
      <c r="FT78" s="39"/>
      <c r="FU78" s="39"/>
      <c r="FV78" s="39"/>
      <c r="FW78" s="39"/>
      <c r="FX78" s="39"/>
      <c r="FY78" s="39"/>
      <c r="FZ78" s="39"/>
      <c r="GA78" s="39"/>
      <c r="GB78" s="39"/>
      <c r="GC78" s="39"/>
      <c r="GD78" s="39"/>
      <c r="GE78" s="39"/>
      <c r="GF78" s="39"/>
      <c r="GG78" s="39"/>
      <c r="GH78" s="39"/>
      <c r="GI78" s="39"/>
      <c r="GJ78" s="39"/>
      <c r="GK78" s="39"/>
      <c r="GL78" s="39"/>
      <c r="GM78" s="39"/>
      <c r="GN78" s="39"/>
      <c r="GO78" s="39"/>
      <c r="GP78" s="39"/>
      <c r="GQ78" s="39"/>
      <c r="GR78" s="39"/>
      <c r="GS78" s="39"/>
      <c r="GT78" s="39"/>
      <c r="GU78" s="39"/>
      <c r="GV78" s="39"/>
      <c r="GW78" s="39"/>
      <c r="GX78" s="39"/>
      <c r="GY78" s="39"/>
      <c r="GZ78" s="39"/>
      <c r="HA78" s="39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</row>
    <row r="79" spans="1:238" customFormat="1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  <c r="CU79" s="39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  <c r="FM79" s="39"/>
      <c r="FN79" s="39"/>
      <c r="FO79" s="39"/>
      <c r="FP79" s="39"/>
      <c r="FQ79" s="39"/>
      <c r="FR79" s="39"/>
      <c r="FS79" s="39"/>
      <c r="FT79" s="39"/>
      <c r="FU79" s="39"/>
      <c r="FV79" s="39"/>
      <c r="FW79" s="39"/>
      <c r="FX79" s="39"/>
      <c r="FY79" s="39"/>
      <c r="FZ79" s="39"/>
      <c r="GA79" s="39"/>
      <c r="GB79" s="39"/>
      <c r="GC79" s="39"/>
      <c r="GD79" s="39"/>
      <c r="GE79" s="39"/>
      <c r="GF79" s="39"/>
      <c r="GG79" s="39"/>
      <c r="GH79" s="39"/>
      <c r="GI79" s="39"/>
      <c r="GJ79" s="39"/>
      <c r="GK79" s="39"/>
      <c r="GL79" s="39"/>
      <c r="GM79" s="39"/>
      <c r="GN79" s="39"/>
      <c r="GO79" s="39"/>
      <c r="GP79" s="39"/>
      <c r="GQ79" s="39"/>
      <c r="GR79" s="39"/>
      <c r="GS79" s="39"/>
      <c r="GT79" s="39"/>
      <c r="GU79" s="39"/>
      <c r="GV79" s="39"/>
      <c r="GW79" s="39"/>
      <c r="GX79" s="39"/>
      <c r="GY79" s="39"/>
      <c r="GZ79" s="39"/>
      <c r="HA79" s="39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</row>
    <row r="80" spans="1:238" customFormat="1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/>
      <c r="GC80" s="39"/>
      <c r="GD80" s="39"/>
      <c r="GE80" s="39"/>
      <c r="GF80" s="39"/>
      <c r="GG80" s="39"/>
      <c r="GH80" s="39"/>
      <c r="GI80" s="39"/>
      <c r="GJ80" s="39"/>
      <c r="GK80" s="39"/>
      <c r="GL80" s="39"/>
      <c r="GM80" s="39"/>
      <c r="GN80" s="39"/>
      <c r="GO80" s="39"/>
      <c r="GP80" s="39"/>
      <c r="GQ80" s="39"/>
      <c r="GR80" s="39"/>
      <c r="GS80" s="39"/>
      <c r="GT80" s="39"/>
      <c r="GU80" s="39"/>
      <c r="GV80" s="39"/>
      <c r="GW80" s="39"/>
      <c r="GX80" s="39"/>
      <c r="GY80" s="39"/>
      <c r="GZ80" s="39"/>
      <c r="HA80" s="39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</row>
    <row r="81" spans="1:238" customFormat="1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</row>
    <row r="82" spans="1:238" customFormat="1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  <c r="GK82" s="39"/>
      <c r="GL82" s="39"/>
      <c r="GM82" s="39"/>
      <c r="GN82" s="39"/>
      <c r="GO82" s="39"/>
      <c r="GP82" s="39"/>
      <c r="GQ82" s="39"/>
      <c r="GR82" s="39"/>
      <c r="GS82" s="39"/>
      <c r="GT82" s="39"/>
      <c r="GU82" s="39"/>
      <c r="GV82" s="39"/>
      <c r="GW82" s="39"/>
      <c r="GX82" s="39"/>
      <c r="GY82" s="39"/>
      <c r="GZ82" s="39"/>
      <c r="HA82" s="39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</row>
    <row r="83" spans="1:238" customFormat="1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39"/>
      <c r="EI83" s="39"/>
      <c r="EJ83" s="39"/>
      <c r="EK83" s="39"/>
      <c r="EL83" s="39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  <c r="GK83" s="39"/>
      <c r="GL83" s="39"/>
      <c r="GM83" s="39"/>
      <c r="GN83" s="39"/>
      <c r="GO83" s="39"/>
      <c r="GP83" s="39"/>
      <c r="GQ83" s="39"/>
      <c r="GR83" s="39"/>
      <c r="GS83" s="39"/>
      <c r="GT83" s="39"/>
      <c r="GU83" s="39"/>
      <c r="GV83" s="39"/>
      <c r="GW83" s="39"/>
      <c r="GX83" s="39"/>
      <c r="GY83" s="39"/>
      <c r="GZ83" s="39"/>
      <c r="HA83" s="39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</row>
    <row r="84" spans="1:238" customFormat="1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  <c r="EH84" s="39"/>
      <c r="EI84" s="39"/>
      <c r="EJ84" s="39"/>
      <c r="EK84" s="39"/>
      <c r="EL84" s="39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  <c r="GK84" s="39"/>
      <c r="GL84" s="39"/>
      <c r="GM84" s="39"/>
      <c r="GN84" s="39"/>
      <c r="GO84" s="39"/>
      <c r="GP84" s="39"/>
      <c r="GQ84" s="39"/>
      <c r="GR84" s="39"/>
      <c r="GS84" s="39"/>
      <c r="GT84" s="39"/>
      <c r="GU84" s="39"/>
      <c r="GV84" s="39"/>
      <c r="GW84" s="39"/>
      <c r="GX84" s="39"/>
      <c r="GY84" s="39"/>
      <c r="GZ84" s="39"/>
      <c r="HA84" s="39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</row>
    <row r="85" spans="1:238" customFormat="1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/>
      <c r="DW85" s="39"/>
      <c r="DX85" s="39"/>
      <c r="DY85" s="39"/>
      <c r="DZ85" s="39"/>
      <c r="EA85" s="39"/>
      <c r="EB85" s="39"/>
      <c r="EC85" s="39"/>
      <c r="ED85" s="39"/>
      <c r="EE85" s="39"/>
      <c r="EF85" s="39"/>
      <c r="EG85" s="39"/>
      <c r="EH85" s="39"/>
      <c r="EI85" s="39"/>
      <c r="EJ85" s="39"/>
      <c r="EK85" s="39"/>
      <c r="EL85" s="39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  <c r="GK85" s="39"/>
      <c r="GL85" s="39"/>
      <c r="GM85" s="39"/>
      <c r="GN85" s="39"/>
      <c r="GO85" s="39"/>
      <c r="GP85" s="39"/>
      <c r="GQ85" s="39"/>
      <c r="GR85" s="39"/>
      <c r="GS85" s="39"/>
      <c r="GT85" s="39"/>
      <c r="GU85" s="39"/>
      <c r="GV85" s="39"/>
      <c r="GW85" s="39"/>
      <c r="GX85" s="39"/>
      <c r="GY85" s="39"/>
      <c r="GZ85" s="39"/>
      <c r="HA85" s="39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</row>
    <row r="86" spans="1:238" customFormat="1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  <c r="GC86" s="39"/>
      <c r="GD86" s="39"/>
      <c r="GE86" s="39"/>
      <c r="GF86" s="39"/>
      <c r="GG86" s="39"/>
      <c r="GH86" s="39"/>
      <c r="GI86" s="39"/>
      <c r="GJ86" s="39"/>
      <c r="GK86" s="39"/>
      <c r="GL86" s="39"/>
      <c r="GM86" s="39"/>
      <c r="GN86" s="39"/>
      <c r="GO86" s="39"/>
      <c r="GP86" s="39"/>
      <c r="GQ86" s="39"/>
      <c r="GR86" s="39"/>
      <c r="GS86" s="39"/>
      <c r="GT86" s="39"/>
      <c r="GU86" s="39"/>
      <c r="GV86" s="39"/>
      <c r="GW86" s="39"/>
      <c r="GX86" s="39"/>
      <c r="GY86" s="39"/>
      <c r="GZ86" s="39"/>
      <c r="HA86" s="39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</row>
    <row r="87" spans="1:238" customFormat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  <c r="GC87" s="39"/>
      <c r="GD87" s="39"/>
      <c r="GE87" s="39"/>
      <c r="GF87" s="39"/>
      <c r="GG87" s="39"/>
      <c r="GH87" s="39"/>
      <c r="GI87" s="39"/>
      <c r="GJ87" s="39"/>
      <c r="GK87" s="39"/>
      <c r="GL87" s="39"/>
      <c r="GM87" s="39"/>
      <c r="GN87" s="39"/>
      <c r="GO87" s="39"/>
      <c r="GP87" s="39"/>
      <c r="GQ87" s="39"/>
      <c r="GR87" s="39"/>
      <c r="GS87" s="39"/>
      <c r="GT87" s="39"/>
      <c r="GU87" s="39"/>
      <c r="GV87" s="39"/>
      <c r="GW87" s="39"/>
      <c r="GX87" s="39"/>
      <c r="GY87" s="39"/>
      <c r="GZ87" s="39"/>
      <c r="HA87" s="39"/>
      <c r="HB87" s="39"/>
      <c r="HC87" s="39"/>
      <c r="HD87" s="39"/>
      <c r="HE87" s="39"/>
      <c r="HF87" s="39"/>
      <c r="HG87" s="39"/>
      <c r="HH87" s="39"/>
      <c r="HI87" s="39"/>
      <c r="HJ87" s="39"/>
      <c r="HK87" s="39"/>
      <c r="HL87" s="39"/>
      <c r="HM87" s="39"/>
      <c r="HN87" s="39"/>
      <c r="HO87" s="39"/>
      <c r="HP87" s="39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</row>
    <row r="88" spans="1:238" customFormat="1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/>
      <c r="CS88" s="39"/>
      <c r="CT88" s="39"/>
      <c r="CU88" s="39"/>
      <c r="CV88" s="39"/>
      <c r="CW88" s="39"/>
      <c r="CX88" s="39"/>
      <c r="CY88" s="39"/>
      <c r="CZ88" s="39"/>
      <c r="DA88" s="39"/>
      <c r="DB88" s="39"/>
      <c r="DC88" s="39"/>
      <c r="DD88" s="39"/>
      <c r="DE88" s="39"/>
      <c r="DF88" s="39"/>
      <c r="DG88" s="39"/>
      <c r="DH88" s="39"/>
      <c r="DI88" s="39"/>
      <c r="DJ88" s="39"/>
      <c r="DK88" s="39"/>
      <c r="DL88" s="39"/>
      <c r="DM88" s="39"/>
      <c r="DN88" s="39"/>
      <c r="DO88" s="39"/>
      <c r="DP88" s="39"/>
      <c r="DQ88" s="39"/>
      <c r="DR88" s="39"/>
      <c r="DS88" s="39"/>
      <c r="DT88" s="39"/>
      <c r="DU88" s="39"/>
      <c r="DV88" s="39"/>
      <c r="DW88" s="39"/>
      <c r="DX88" s="39"/>
      <c r="DY88" s="39"/>
      <c r="DZ88" s="39"/>
      <c r="EA88" s="39"/>
      <c r="EB88" s="39"/>
      <c r="EC88" s="39"/>
      <c r="ED88" s="39"/>
      <c r="EE88" s="39"/>
      <c r="EF88" s="39"/>
      <c r="EG88" s="39"/>
      <c r="EH88" s="39"/>
      <c r="EI88" s="39"/>
      <c r="EJ88" s="39"/>
      <c r="EK88" s="39"/>
      <c r="EL88" s="39"/>
      <c r="EM88" s="39"/>
      <c r="EN88" s="39"/>
      <c r="EO88" s="39"/>
      <c r="EP88" s="39"/>
      <c r="EQ88" s="39"/>
      <c r="ER88" s="39"/>
      <c r="ES88" s="39"/>
      <c r="ET88" s="39"/>
      <c r="EU88" s="39"/>
      <c r="EV88" s="39"/>
      <c r="EW88" s="39"/>
      <c r="EX88" s="39"/>
      <c r="EY88" s="39"/>
      <c r="EZ88" s="39"/>
      <c r="FA88" s="39"/>
      <c r="FB88" s="39"/>
      <c r="FC88" s="39"/>
      <c r="FD88" s="39"/>
      <c r="FE88" s="39"/>
      <c r="FF88" s="39"/>
      <c r="FG88" s="39"/>
      <c r="FH88" s="39"/>
      <c r="FI88" s="39"/>
      <c r="FJ88" s="39"/>
      <c r="FK88" s="39"/>
      <c r="FL88" s="39"/>
      <c r="FM88" s="39"/>
      <c r="FN88" s="39"/>
      <c r="FO88" s="39"/>
      <c r="FP88" s="39"/>
      <c r="FQ88" s="39"/>
      <c r="FR88" s="39"/>
      <c r="FS88" s="39"/>
      <c r="FT88" s="39"/>
      <c r="FU88" s="39"/>
      <c r="FV88" s="39"/>
      <c r="FW88" s="39"/>
      <c r="FX88" s="39"/>
      <c r="FY88" s="39"/>
      <c r="FZ88" s="39"/>
      <c r="GA88" s="39"/>
      <c r="GB88" s="39"/>
      <c r="GC88" s="39"/>
      <c r="GD88" s="39"/>
      <c r="GE88" s="39"/>
      <c r="GF88" s="39"/>
      <c r="GG88" s="39"/>
      <c r="GH88" s="39"/>
      <c r="GI88" s="39"/>
      <c r="GJ88" s="39"/>
      <c r="GK88" s="39"/>
      <c r="GL88" s="39"/>
      <c r="GM88" s="39"/>
      <c r="GN88" s="39"/>
      <c r="GO88" s="39"/>
      <c r="GP88" s="39"/>
      <c r="GQ88" s="39"/>
      <c r="GR88" s="39"/>
      <c r="GS88" s="39"/>
      <c r="GT88" s="39"/>
      <c r="GU88" s="39"/>
      <c r="GV88" s="39"/>
      <c r="GW88" s="39"/>
      <c r="GX88" s="39"/>
      <c r="GY88" s="39"/>
      <c r="GZ88" s="39"/>
      <c r="HA88" s="39"/>
      <c r="HB88" s="39"/>
      <c r="HC88" s="39"/>
      <c r="HD88" s="39"/>
      <c r="HE88" s="39"/>
      <c r="HF88" s="39"/>
      <c r="HG88" s="39"/>
      <c r="HH88" s="39"/>
      <c r="HI88" s="39"/>
      <c r="HJ88" s="39"/>
      <c r="HK88" s="39"/>
      <c r="HL88" s="39"/>
      <c r="HM88" s="39"/>
      <c r="HN88" s="39"/>
      <c r="HO88" s="39"/>
      <c r="HP88" s="39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</row>
    <row r="89" spans="1:238" customFormat="1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  <c r="GC89" s="39"/>
      <c r="GD89" s="39"/>
      <c r="GE89" s="39"/>
      <c r="GF89" s="39"/>
      <c r="GG89" s="39"/>
      <c r="GH89" s="39"/>
      <c r="GI89" s="39"/>
      <c r="GJ89" s="39"/>
      <c r="GK89" s="39"/>
      <c r="GL89" s="39"/>
      <c r="GM89" s="39"/>
      <c r="GN89" s="39"/>
      <c r="GO89" s="39"/>
      <c r="GP89" s="39"/>
      <c r="GQ89" s="39"/>
      <c r="GR89" s="39"/>
      <c r="GS89" s="39"/>
      <c r="GT89" s="39"/>
      <c r="GU89" s="39"/>
      <c r="GV89" s="39"/>
      <c r="GW89" s="39"/>
      <c r="GX89" s="39"/>
      <c r="GY89" s="39"/>
      <c r="GZ89" s="39"/>
      <c r="HA89" s="39"/>
      <c r="HB89" s="39"/>
      <c r="HC89" s="39"/>
      <c r="HD89" s="39"/>
      <c r="HE89" s="39"/>
      <c r="HF89" s="39"/>
      <c r="HG89" s="39"/>
      <c r="HH89" s="39"/>
      <c r="HI89" s="39"/>
      <c r="HJ89" s="39"/>
      <c r="HK89" s="39"/>
      <c r="HL89" s="39"/>
      <c r="HM89" s="39"/>
      <c r="HN89" s="39"/>
      <c r="HO89" s="39"/>
      <c r="HP89" s="39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</row>
    <row r="90" spans="1:238" customFormat="1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/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  <c r="GC90" s="39"/>
      <c r="GD90" s="39"/>
      <c r="GE90" s="39"/>
      <c r="GF90" s="39"/>
      <c r="GG90" s="39"/>
      <c r="GH90" s="39"/>
      <c r="GI90" s="39"/>
      <c r="GJ90" s="39"/>
      <c r="GK90" s="39"/>
      <c r="GL90" s="39"/>
      <c r="GM90" s="39"/>
      <c r="GN90" s="39"/>
      <c r="GO90" s="39"/>
      <c r="GP90" s="39"/>
      <c r="GQ90" s="39"/>
      <c r="GR90" s="39"/>
      <c r="GS90" s="39"/>
      <c r="GT90" s="39"/>
      <c r="GU90" s="39"/>
      <c r="GV90" s="39"/>
      <c r="GW90" s="39"/>
      <c r="GX90" s="39"/>
      <c r="GY90" s="39"/>
      <c r="GZ90" s="39"/>
      <c r="HA90" s="39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  <c r="HO90" s="39"/>
      <c r="HP90" s="39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</row>
    <row r="91" spans="1:238" customFormat="1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</row>
    <row r="92" spans="1:238" customFormat="1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</row>
    <row r="93" spans="1:238" customFormat="1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</row>
    <row r="94" spans="1:238" customForma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  <c r="GK94" s="39"/>
      <c r="GL94" s="39"/>
      <c r="GM94" s="39"/>
      <c r="GN94" s="39"/>
      <c r="GO94" s="39"/>
      <c r="GP94" s="39"/>
      <c r="GQ94" s="39"/>
      <c r="GR94" s="39"/>
      <c r="GS94" s="39"/>
      <c r="GT94" s="39"/>
      <c r="GU94" s="39"/>
      <c r="GV94" s="39"/>
      <c r="GW94" s="39"/>
      <c r="GX94" s="39"/>
      <c r="GY94" s="39"/>
      <c r="GZ94" s="39"/>
      <c r="HA94" s="39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</row>
    <row r="95" spans="1:238" customFormat="1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</row>
    <row r="96" spans="1:238" customFormat="1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  <c r="GK96" s="39"/>
      <c r="GL96" s="39"/>
      <c r="GM96" s="39"/>
      <c r="GN96" s="39"/>
      <c r="GO96" s="39"/>
      <c r="GP96" s="39"/>
      <c r="GQ96" s="39"/>
      <c r="GR96" s="39"/>
      <c r="GS96" s="39"/>
      <c r="GT96" s="39"/>
      <c r="GU96" s="39"/>
      <c r="GV96" s="39"/>
      <c r="GW96" s="39"/>
      <c r="GX96" s="39"/>
      <c r="GY96" s="39"/>
      <c r="GZ96" s="39"/>
      <c r="HA96" s="39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</row>
    <row r="97" spans="1:238" customFormat="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  <c r="GK97" s="39"/>
      <c r="GL97" s="39"/>
      <c r="GM97" s="39"/>
      <c r="GN97" s="39"/>
      <c r="GO97" s="39"/>
      <c r="GP97" s="39"/>
      <c r="GQ97" s="39"/>
      <c r="GR97" s="39"/>
      <c r="GS97" s="39"/>
      <c r="GT97" s="39"/>
      <c r="GU97" s="39"/>
      <c r="GV97" s="39"/>
      <c r="GW97" s="39"/>
      <c r="GX97" s="39"/>
      <c r="GY97" s="39"/>
      <c r="GZ97" s="39"/>
      <c r="HA97" s="39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  <c r="HO97" s="39"/>
      <c r="HP97" s="39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</row>
    <row r="98" spans="1:238" customFormat="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  <c r="GK98" s="39"/>
      <c r="GL98" s="39"/>
      <c r="GM98" s="39"/>
      <c r="GN98" s="39"/>
      <c r="GO98" s="39"/>
      <c r="GP98" s="39"/>
      <c r="GQ98" s="39"/>
      <c r="GR98" s="39"/>
      <c r="GS98" s="39"/>
      <c r="GT98" s="39"/>
      <c r="GU98" s="39"/>
      <c r="GV98" s="39"/>
      <c r="GW98" s="39"/>
      <c r="GX98" s="39"/>
      <c r="GY98" s="39"/>
      <c r="GZ98" s="39"/>
      <c r="HA98" s="39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</row>
    <row r="99" spans="1:238" customFormat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  <c r="GK99" s="39"/>
      <c r="GL99" s="39"/>
      <c r="GM99" s="39"/>
      <c r="GN99" s="39"/>
      <c r="GO99" s="39"/>
      <c r="GP99" s="39"/>
      <c r="GQ99" s="39"/>
      <c r="GR99" s="39"/>
      <c r="GS99" s="39"/>
      <c r="GT99" s="39"/>
      <c r="GU99" s="39"/>
      <c r="GV99" s="39"/>
      <c r="GW99" s="39"/>
      <c r="GX99" s="39"/>
      <c r="GY99" s="39"/>
      <c r="GZ99" s="39"/>
      <c r="HA99" s="39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</row>
    <row r="100" spans="1:238" customFormat="1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  <c r="GK100" s="39"/>
      <c r="GL100" s="39"/>
      <c r="GM100" s="39"/>
      <c r="GN100" s="39"/>
      <c r="GO100" s="39"/>
      <c r="GP100" s="39"/>
      <c r="GQ100" s="39"/>
      <c r="GR100" s="39"/>
      <c r="GS100" s="39"/>
      <c r="GT100" s="39"/>
      <c r="GU100" s="39"/>
      <c r="GV100" s="39"/>
      <c r="GW100" s="39"/>
      <c r="GX100" s="39"/>
      <c r="GY100" s="39"/>
      <c r="GZ100" s="39"/>
      <c r="HA100" s="39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</row>
    <row r="101" spans="1:238" customFormat="1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  <c r="GK101" s="39"/>
      <c r="GL101" s="39"/>
      <c r="GM101" s="39"/>
      <c r="GN101" s="39"/>
      <c r="GO101" s="39"/>
      <c r="GP101" s="39"/>
      <c r="GQ101" s="39"/>
      <c r="GR101" s="39"/>
      <c r="GS101" s="39"/>
      <c r="GT101" s="39"/>
      <c r="GU101" s="39"/>
      <c r="GV101" s="39"/>
      <c r="GW101" s="39"/>
      <c r="GX101" s="39"/>
      <c r="GY101" s="39"/>
      <c r="GZ101" s="39"/>
      <c r="HA101" s="39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</row>
    <row r="102" spans="1:238" customFormat="1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  <c r="GC102" s="39"/>
      <c r="GD102" s="39"/>
      <c r="GE102" s="39"/>
      <c r="GF102" s="39"/>
      <c r="GG102" s="39"/>
      <c r="GH102" s="39"/>
      <c r="GI102" s="39"/>
      <c r="GJ102" s="39"/>
      <c r="GK102" s="39"/>
      <c r="GL102" s="39"/>
      <c r="GM102" s="39"/>
      <c r="GN102" s="39"/>
      <c r="GO102" s="39"/>
      <c r="GP102" s="39"/>
      <c r="GQ102" s="39"/>
      <c r="GR102" s="39"/>
      <c r="GS102" s="39"/>
      <c r="GT102" s="39"/>
      <c r="GU102" s="39"/>
      <c r="GV102" s="39"/>
      <c r="GW102" s="39"/>
      <c r="GX102" s="39"/>
      <c r="GY102" s="39"/>
      <c r="GZ102" s="39"/>
      <c r="HA102" s="39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</row>
    <row r="103" spans="1:238" customFormat="1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  <c r="GC103" s="39"/>
      <c r="GD103" s="39"/>
      <c r="GE103" s="39"/>
      <c r="GF103" s="39"/>
      <c r="GG103" s="39"/>
      <c r="GH103" s="39"/>
      <c r="GI103" s="39"/>
      <c r="GJ103" s="39"/>
      <c r="GK103" s="39"/>
      <c r="GL103" s="39"/>
      <c r="GM103" s="39"/>
      <c r="GN103" s="39"/>
      <c r="GO103" s="39"/>
      <c r="GP103" s="39"/>
      <c r="GQ103" s="39"/>
      <c r="GR103" s="39"/>
      <c r="GS103" s="39"/>
      <c r="GT103" s="39"/>
      <c r="GU103" s="39"/>
      <c r="GV103" s="39"/>
      <c r="GW103" s="39"/>
      <c r="GX103" s="39"/>
      <c r="GY103" s="39"/>
      <c r="GZ103" s="39"/>
      <c r="HA103" s="39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</row>
    <row r="104" spans="1:238" customFormat="1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  <c r="GK104" s="39"/>
      <c r="GL104" s="39"/>
      <c r="GM104" s="39"/>
      <c r="GN104" s="39"/>
      <c r="GO104" s="39"/>
      <c r="GP104" s="39"/>
      <c r="GQ104" s="39"/>
      <c r="GR104" s="39"/>
      <c r="GS104" s="39"/>
      <c r="GT104" s="39"/>
      <c r="GU104" s="39"/>
      <c r="GV104" s="39"/>
      <c r="GW104" s="39"/>
      <c r="GX104" s="39"/>
      <c r="GY104" s="39"/>
      <c r="GZ104" s="39"/>
      <c r="HA104" s="39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</row>
    <row r="105" spans="1:238" customFormat="1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</row>
    <row r="106" spans="1:238" customFormat="1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  <c r="CT106" s="39"/>
      <c r="CU106" s="39"/>
      <c r="CV106" s="39"/>
      <c r="CW106" s="39"/>
      <c r="CX106" s="39"/>
      <c r="CY106" s="39"/>
      <c r="CZ106" s="39"/>
      <c r="DA106" s="39"/>
      <c r="DB106" s="39"/>
      <c r="DC106" s="39"/>
      <c r="DD106" s="39"/>
      <c r="DE106" s="39"/>
      <c r="DF106" s="39"/>
      <c r="DG106" s="39"/>
      <c r="DH106" s="39"/>
      <c r="DI106" s="39"/>
      <c r="DJ106" s="39"/>
      <c r="DK106" s="39"/>
      <c r="DL106" s="39"/>
      <c r="DM106" s="39"/>
      <c r="DN106" s="39"/>
      <c r="DO106" s="39"/>
      <c r="DP106" s="39"/>
      <c r="DQ106" s="39"/>
      <c r="DR106" s="39"/>
      <c r="DS106" s="39"/>
      <c r="DT106" s="39"/>
      <c r="DU106" s="39"/>
      <c r="DV106" s="39"/>
      <c r="DW106" s="39"/>
      <c r="DX106" s="39"/>
      <c r="DY106" s="39"/>
      <c r="DZ106" s="39"/>
      <c r="EA106" s="39"/>
      <c r="EB106" s="39"/>
      <c r="EC106" s="39"/>
      <c r="ED106" s="39"/>
      <c r="EE106" s="39"/>
      <c r="EF106" s="39"/>
      <c r="EG106" s="39"/>
      <c r="EH106" s="39"/>
      <c r="EI106" s="39"/>
      <c r="EJ106" s="39"/>
      <c r="EK106" s="39"/>
      <c r="EL106" s="39"/>
      <c r="EM106" s="39"/>
      <c r="EN106" s="39"/>
      <c r="EO106" s="39"/>
      <c r="EP106" s="39"/>
      <c r="EQ106" s="39"/>
      <c r="ER106" s="39"/>
      <c r="ES106" s="39"/>
      <c r="ET106" s="39"/>
      <c r="EU106" s="39"/>
      <c r="EV106" s="39"/>
      <c r="EW106" s="39"/>
      <c r="EX106" s="39"/>
      <c r="EY106" s="39"/>
      <c r="EZ106" s="39"/>
      <c r="FA106" s="39"/>
      <c r="FB106" s="39"/>
      <c r="FC106" s="39"/>
      <c r="FD106" s="39"/>
      <c r="FE106" s="39"/>
      <c r="FF106" s="39"/>
      <c r="FG106" s="39"/>
      <c r="FH106" s="39"/>
      <c r="FI106" s="39"/>
      <c r="FJ106" s="39"/>
      <c r="FK106" s="39"/>
      <c r="FL106" s="39"/>
      <c r="FM106" s="39"/>
      <c r="FN106" s="39"/>
      <c r="FO106" s="39"/>
      <c r="FP106" s="39"/>
      <c r="FQ106" s="39"/>
      <c r="FR106" s="39"/>
      <c r="FS106" s="39"/>
      <c r="FT106" s="39"/>
      <c r="FU106" s="39"/>
      <c r="FV106" s="39"/>
      <c r="FW106" s="39"/>
      <c r="FX106" s="39"/>
      <c r="FY106" s="39"/>
      <c r="FZ106" s="39"/>
      <c r="GA106" s="39"/>
      <c r="GB106" s="39"/>
      <c r="GC106" s="39"/>
      <c r="GD106" s="39"/>
      <c r="GE106" s="39"/>
      <c r="GF106" s="39"/>
      <c r="GG106" s="39"/>
      <c r="GH106" s="39"/>
      <c r="GI106" s="39"/>
      <c r="GJ106" s="39"/>
      <c r="GK106" s="39"/>
      <c r="GL106" s="39"/>
      <c r="GM106" s="39"/>
      <c r="GN106" s="39"/>
      <c r="GO106" s="39"/>
      <c r="GP106" s="39"/>
      <c r="GQ106" s="39"/>
      <c r="GR106" s="39"/>
      <c r="GS106" s="39"/>
      <c r="GT106" s="39"/>
      <c r="GU106" s="39"/>
      <c r="GV106" s="39"/>
      <c r="GW106" s="39"/>
      <c r="GX106" s="39"/>
      <c r="GY106" s="39"/>
      <c r="GZ106" s="39"/>
      <c r="HA106" s="39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</row>
    <row r="107" spans="1:238" customFormat="1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  <c r="GK107" s="39"/>
      <c r="GL107" s="39"/>
      <c r="GM107" s="39"/>
      <c r="GN107" s="39"/>
      <c r="GO107" s="39"/>
      <c r="GP107" s="39"/>
      <c r="GQ107" s="39"/>
      <c r="GR107" s="39"/>
      <c r="GS107" s="39"/>
      <c r="GT107" s="39"/>
      <c r="GU107" s="39"/>
      <c r="GV107" s="39"/>
      <c r="GW107" s="39"/>
      <c r="GX107" s="39"/>
      <c r="GY107" s="39"/>
      <c r="GZ107" s="39"/>
      <c r="HA107" s="39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</row>
    <row r="108" spans="1:238" customFormat="1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/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/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9"/>
      <c r="GH108" s="39"/>
      <c r="GI108" s="39"/>
      <c r="GJ108" s="39"/>
      <c r="GK108" s="39"/>
      <c r="GL108" s="39"/>
      <c r="GM108" s="39"/>
      <c r="GN108" s="39"/>
      <c r="GO108" s="39"/>
      <c r="GP108" s="39"/>
      <c r="GQ108" s="39"/>
      <c r="GR108" s="39"/>
      <c r="GS108" s="39"/>
      <c r="GT108" s="39"/>
      <c r="GU108" s="39"/>
      <c r="GV108" s="39"/>
      <c r="GW108" s="39"/>
      <c r="GX108" s="39"/>
      <c r="GY108" s="39"/>
      <c r="GZ108" s="39"/>
      <c r="HA108" s="39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</row>
    <row r="109" spans="1:238" customFormat="1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  <c r="DL109" s="39"/>
      <c r="DM109" s="39"/>
      <c r="DN109" s="39"/>
      <c r="DO109" s="39"/>
      <c r="DP109" s="39"/>
      <c r="DQ109" s="39"/>
      <c r="DR109" s="39"/>
      <c r="DS109" s="39"/>
      <c r="DT109" s="39"/>
      <c r="DU109" s="39"/>
      <c r="DV109" s="39"/>
      <c r="DW109" s="39"/>
      <c r="DX109" s="39"/>
      <c r="DY109" s="39"/>
      <c r="DZ109" s="39"/>
      <c r="EA109" s="39"/>
      <c r="EB109" s="39"/>
      <c r="EC109" s="39"/>
      <c r="ED109" s="39"/>
      <c r="EE109" s="39"/>
      <c r="EF109" s="39"/>
      <c r="EG109" s="39"/>
      <c r="EH109" s="39"/>
      <c r="EI109" s="39"/>
      <c r="EJ109" s="39"/>
      <c r="EK109" s="39"/>
      <c r="EL109" s="39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  <c r="GK109" s="39"/>
      <c r="GL109" s="39"/>
      <c r="GM109" s="39"/>
      <c r="GN109" s="39"/>
      <c r="GO109" s="39"/>
      <c r="GP109" s="39"/>
      <c r="GQ109" s="39"/>
      <c r="GR109" s="39"/>
      <c r="GS109" s="39"/>
      <c r="GT109" s="39"/>
      <c r="GU109" s="39"/>
      <c r="GV109" s="39"/>
      <c r="GW109" s="39"/>
      <c r="GX109" s="39"/>
      <c r="GY109" s="39"/>
      <c r="GZ109" s="39"/>
      <c r="HA109" s="39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</row>
    <row r="110" spans="1:238" customFormat="1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  <c r="GC110" s="39"/>
      <c r="GD110" s="39"/>
      <c r="GE110" s="39"/>
      <c r="GF110" s="39"/>
      <c r="GG110" s="39"/>
      <c r="GH110" s="39"/>
      <c r="GI110" s="39"/>
      <c r="GJ110" s="39"/>
      <c r="GK110" s="39"/>
      <c r="GL110" s="39"/>
      <c r="GM110" s="39"/>
      <c r="GN110" s="39"/>
      <c r="GO110" s="39"/>
      <c r="GP110" s="39"/>
      <c r="GQ110" s="39"/>
      <c r="GR110" s="39"/>
      <c r="GS110" s="39"/>
      <c r="GT110" s="39"/>
      <c r="GU110" s="39"/>
      <c r="GV110" s="39"/>
      <c r="GW110" s="39"/>
      <c r="GX110" s="39"/>
      <c r="GY110" s="39"/>
      <c r="GZ110" s="39"/>
      <c r="HA110" s="39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</row>
    <row r="111" spans="1:238" customFormat="1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  <c r="GC111" s="39"/>
      <c r="GD111" s="39"/>
      <c r="GE111" s="39"/>
      <c r="GF111" s="39"/>
      <c r="GG111" s="39"/>
      <c r="GH111" s="39"/>
      <c r="GI111" s="39"/>
      <c r="GJ111" s="39"/>
      <c r="GK111" s="39"/>
      <c r="GL111" s="39"/>
      <c r="GM111" s="39"/>
      <c r="GN111" s="39"/>
      <c r="GO111" s="39"/>
      <c r="GP111" s="39"/>
      <c r="GQ111" s="39"/>
      <c r="GR111" s="39"/>
      <c r="GS111" s="39"/>
      <c r="GT111" s="39"/>
      <c r="GU111" s="39"/>
      <c r="GV111" s="39"/>
      <c r="GW111" s="39"/>
      <c r="GX111" s="39"/>
      <c r="GY111" s="39"/>
      <c r="GZ111" s="39"/>
      <c r="HA111" s="39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</row>
    <row r="112" spans="1:238" customFormat="1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9"/>
      <c r="DM112" s="39"/>
      <c r="DN112" s="39"/>
      <c r="DO112" s="39"/>
      <c r="DP112" s="39"/>
      <c r="DQ112" s="39"/>
      <c r="DR112" s="39"/>
      <c r="DS112" s="39"/>
      <c r="DT112" s="39"/>
      <c r="DU112" s="39"/>
      <c r="DV112" s="39"/>
      <c r="DW112" s="39"/>
      <c r="DX112" s="39"/>
      <c r="DY112" s="39"/>
      <c r="DZ112" s="39"/>
      <c r="EA112" s="39"/>
      <c r="EB112" s="39"/>
      <c r="EC112" s="39"/>
      <c r="ED112" s="39"/>
      <c r="EE112" s="39"/>
      <c r="EF112" s="39"/>
      <c r="EG112" s="39"/>
      <c r="EH112" s="39"/>
      <c r="EI112" s="39"/>
      <c r="EJ112" s="39"/>
      <c r="EK112" s="39"/>
      <c r="EL112" s="39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  <c r="GK112" s="39"/>
      <c r="GL112" s="39"/>
      <c r="GM112" s="39"/>
      <c r="GN112" s="39"/>
      <c r="GO112" s="39"/>
      <c r="GP112" s="39"/>
      <c r="GQ112" s="39"/>
      <c r="GR112" s="39"/>
      <c r="GS112" s="39"/>
      <c r="GT112" s="39"/>
      <c r="GU112" s="39"/>
      <c r="GV112" s="39"/>
      <c r="GW112" s="39"/>
      <c r="GX112" s="39"/>
      <c r="GY112" s="39"/>
      <c r="GZ112" s="39"/>
      <c r="HA112" s="39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</row>
    <row r="113" spans="1:238" customFormat="1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  <c r="GC113" s="39"/>
      <c r="GD113" s="39"/>
      <c r="GE113" s="39"/>
      <c r="GF113" s="39"/>
      <c r="GG113" s="39"/>
      <c r="GH113" s="39"/>
      <c r="GI113" s="39"/>
      <c r="GJ113" s="39"/>
      <c r="GK113" s="39"/>
      <c r="GL113" s="39"/>
      <c r="GM113" s="39"/>
      <c r="GN113" s="39"/>
      <c r="GO113" s="39"/>
      <c r="GP113" s="39"/>
      <c r="GQ113" s="39"/>
      <c r="GR113" s="39"/>
      <c r="GS113" s="39"/>
      <c r="GT113" s="39"/>
      <c r="GU113" s="39"/>
      <c r="GV113" s="39"/>
      <c r="GW113" s="39"/>
      <c r="GX113" s="39"/>
      <c r="GY113" s="39"/>
      <c r="GZ113" s="39"/>
      <c r="HA113" s="39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</row>
    <row r="114" spans="1:238" customFormat="1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  <c r="CW114" s="39"/>
      <c r="CX114" s="39"/>
      <c r="CY114" s="39"/>
      <c r="CZ114" s="39"/>
      <c r="DA114" s="39"/>
      <c r="DB114" s="39"/>
      <c r="DC114" s="39"/>
      <c r="DD114" s="39"/>
      <c r="DE114" s="39"/>
      <c r="DF114" s="39"/>
      <c r="DG114" s="39"/>
      <c r="DH114" s="39"/>
      <c r="DI114" s="39"/>
      <c r="DJ114" s="39"/>
      <c r="DK114" s="39"/>
      <c r="DL114" s="39"/>
      <c r="DM114" s="39"/>
      <c r="DN114" s="39"/>
      <c r="DO114" s="39"/>
      <c r="DP114" s="39"/>
      <c r="DQ114" s="39"/>
      <c r="DR114" s="39"/>
      <c r="DS114" s="39"/>
      <c r="DT114" s="39"/>
      <c r="DU114" s="39"/>
      <c r="DV114" s="39"/>
      <c r="DW114" s="39"/>
      <c r="DX114" s="39"/>
      <c r="DY114" s="39"/>
      <c r="DZ114" s="39"/>
      <c r="EA114" s="39"/>
      <c r="EB114" s="39"/>
      <c r="EC114" s="39"/>
      <c r="ED114" s="39"/>
      <c r="EE114" s="39"/>
      <c r="EF114" s="39"/>
      <c r="EG114" s="39"/>
      <c r="EH114" s="39"/>
      <c r="EI114" s="39"/>
      <c r="EJ114" s="39"/>
      <c r="EK114" s="39"/>
      <c r="EL114" s="39"/>
      <c r="EM114" s="39"/>
      <c r="EN114" s="39"/>
      <c r="EO114" s="39"/>
      <c r="EP114" s="39"/>
      <c r="EQ114" s="39"/>
      <c r="ER114" s="39"/>
      <c r="ES114" s="39"/>
      <c r="ET114" s="39"/>
      <c r="EU114" s="39"/>
      <c r="EV114" s="39"/>
      <c r="EW114" s="39"/>
      <c r="EX114" s="39"/>
      <c r="EY114" s="39"/>
      <c r="EZ114" s="39"/>
      <c r="FA114" s="39"/>
      <c r="FB114" s="39"/>
      <c r="FC114" s="39"/>
      <c r="FD114" s="39"/>
      <c r="FE114" s="39"/>
      <c r="FF114" s="39"/>
      <c r="FG114" s="39"/>
      <c r="FH114" s="39"/>
      <c r="FI114" s="39"/>
      <c r="FJ114" s="39"/>
      <c r="FK114" s="39"/>
      <c r="FL114" s="39"/>
      <c r="FM114" s="39"/>
      <c r="FN114" s="39"/>
      <c r="FO114" s="39"/>
      <c r="FP114" s="39"/>
      <c r="FQ114" s="39"/>
      <c r="FR114" s="39"/>
      <c r="FS114" s="39"/>
      <c r="FT114" s="39"/>
      <c r="FU114" s="39"/>
      <c r="FV114" s="39"/>
      <c r="FW114" s="39"/>
      <c r="FX114" s="39"/>
      <c r="FY114" s="39"/>
      <c r="FZ114" s="39"/>
      <c r="GA114" s="39"/>
      <c r="GB114" s="39"/>
      <c r="GC114" s="39"/>
      <c r="GD114" s="39"/>
      <c r="GE114" s="39"/>
      <c r="GF114" s="39"/>
      <c r="GG114" s="39"/>
      <c r="GH114" s="39"/>
      <c r="GI114" s="39"/>
      <c r="GJ114" s="39"/>
      <c r="GK114" s="39"/>
      <c r="GL114" s="39"/>
      <c r="GM114" s="39"/>
      <c r="GN114" s="39"/>
      <c r="GO114" s="39"/>
      <c r="GP114" s="39"/>
      <c r="GQ114" s="39"/>
      <c r="GR114" s="39"/>
      <c r="GS114" s="39"/>
      <c r="GT114" s="39"/>
      <c r="GU114" s="39"/>
      <c r="GV114" s="39"/>
      <c r="GW114" s="39"/>
      <c r="GX114" s="39"/>
      <c r="GY114" s="39"/>
      <c r="GZ114" s="39"/>
      <c r="HA114" s="39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</row>
    <row r="115" spans="1:238" customFormat="1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/>
      <c r="CS115" s="39"/>
      <c r="CT115" s="39"/>
      <c r="CU115" s="39"/>
      <c r="CV115" s="39"/>
      <c r="CW115" s="39"/>
      <c r="CX115" s="39"/>
      <c r="CY115" s="39"/>
      <c r="CZ115" s="39"/>
      <c r="DA115" s="39"/>
      <c r="DB115" s="39"/>
      <c r="DC115" s="39"/>
      <c r="DD115" s="39"/>
      <c r="DE115" s="39"/>
      <c r="DF115" s="39"/>
      <c r="DG115" s="39"/>
      <c r="DH115" s="39"/>
      <c r="DI115" s="39"/>
      <c r="DJ115" s="39"/>
      <c r="DK115" s="39"/>
      <c r="DL115" s="39"/>
      <c r="DM115" s="39"/>
      <c r="DN115" s="39"/>
      <c r="DO115" s="39"/>
      <c r="DP115" s="39"/>
      <c r="DQ115" s="39"/>
      <c r="DR115" s="39"/>
      <c r="DS115" s="39"/>
      <c r="DT115" s="39"/>
      <c r="DU115" s="39"/>
      <c r="DV115" s="39"/>
      <c r="DW115" s="39"/>
      <c r="DX115" s="39"/>
      <c r="DY115" s="39"/>
      <c r="DZ115" s="39"/>
      <c r="EA115" s="39"/>
      <c r="EB115" s="39"/>
      <c r="EC115" s="39"/>
      <c r="ED115" s="39"/>
      <c r="EE115" s="39"/>
      <c r="EF115" s="39"/>
      <c r="EG115" s="39"/>
      <c r="EH115" s="39"/>
      <c r="EI115" s="39"/>
      <c r="EJ115" s="39"/>
      <c r="EK115" s="39"/>
      <c r="EL115" s="39"/>
      <c r="EM115" s="39"/>
      <c r="EN115" s="39"/>
      <c r="EO115" s="39"/>
      <c r="EP115" s="39"/>
      <c r="EQ115" s="39"/>
      <c r="ER115" s="39"/>
      <c r="ES115" s="39"/>
      <c r="ET115" s="39"/>
      <c r="EU115" s="39"/>
      <c r="EV115" s="39"/>
      <c r="EW115" s="39"/>
      <c r="EX115" s="39"/>
      <c r="EY115" s="39"/>
      <c r="EZ115" s="39"/>
      <c r="FA115" s="39"/>
      <c r="FB115" s="39"/>
      <c r="FC115" s="39"/>
      <c r="FD115" s="39"/>
      <c r="FE115" s="39"/>
      <c r="FF115" s="39"/>
      <c r="FG115" s="39"/>
      <c r="FH115" s="39"/>
      <c r="FI115" s="39"/>
      <c r="FJ115" s="39"/>
      <c r="FK115" s="39"/>
      <c r="FL115" s="39"/>
      <c r="FM115" s="39"/>
      <c r="FN115" s="39"/>
      <c r="FO115" s="39"/>
      <c r="FP115" s="39"/>
      <c r="FQ115" s="39"/>
      <c r="FR115" s="39"/>
      <c r="FS115" s="39"/>
      <c r="FT115" s="39"/>
      <c r="FU115" s="39"/>
      <c r="FV115" s="39"/>
      <c r="FW115" s="39"/>
      <c r="FX115" s="39"/>
      <c r="FY115" s="39"/>
      <c r="FZ115" s="39"/>
      <c r="GA115" s="39"/>
      <c r="GB115" s="39"/>
      <c r="GC115" s="39"/>
      <c r="GD115" s="39"/>
      <c r="GE115" s="39"/>
      <c r="GF115" s="39"/>
      <c r="GG115" s="39"/>
      <c r="GH115" s="39"/>
      <c r="GI115" s="39"/>
      <c r="GJ115" s="39"/>
      <c r="GK115" s="39"/>
      <c r="GL115" s="39"/>
      <c r="GM115" s="39"/>
      <c r="GN115" s="39"/>
      <c r="GO115" s="39"/>
      <c r="GP115" s="39"/>
      <c r="GQ115" s="39"/>
      <c r="GR115" s="39"/>
      <c r="GS115" s="39"/>
      <c r="GT115" s="39"/>
      <c r="GU115" s="39"/>
      <c r="GV115" s="39"/>
      <c r="GW115" s="39"/>
      <c r="GX115" s="39"/>
      <c r="GY115" s="39"/>
      <c r="GZ115" s="39"/>
      <c r="HA115" s="39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</row>
    <row r="116" spans="1:238" customFormat="1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  <c r="GK116" s="39"/>
      <c r="GL116" s="39"/>
      <c r="GM116" s="39"/>
      <c r="GN116" s="39"/>
      <c r="GO116" s="39"/>
      <c r="GP116" s="39"/>
      <c r="GQ116" s="39"/>
      <c r="GR116" s="39"/>
      <c r="GS116" s="39"/>
      <c r="GT116" s="39"/>
      <c r="GU116" s="39"/>
      <c r="GV116" s="39"/>
      <c r="GW116" s="39"/>
      <c r="GX116" s="39"/>
      <c r="GY116" s="39"/>
      <c r="GZ116" s="39"/>
      <c r="HA116" s="39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</row>
    <row r="117" spans="1:238" customFormat="1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  <c r="GC117" s="39"/>
      <c r="GD117" s="39"/>
      <c r="GE117" s="39"/>
      <c r="GF117" s="39"/>
      <c r="GG117" s="39"/>
      <c r="GH117" s="39"/>
      <c r="GI117" s="39"/>
      <c r="GJ117" s="39"/>
      <c r="GK117" s="39"/>
      <c r="GL117" s="39"/>
      <c r="GM117" s="39"/>
      <c r="GN117" s="39"/>
      <c r="GO117" s="39"/>
      <c r="GP117" s="39"/>
      <c r="GQ117" s="39"/>
      <c r="GR117" s="39"/>
      <c r="GS117" s="39"/>
      <c r="GT117" s="39"/>
      <c r="GU117" s="39"/>
      <c r="GV117" s="39"/>
      <c r="GW117" s="39"/>
      <c r="GX117" s="39"/>
      <c r="GY117" s="39"/>
      <c r="GZ117" s="39"/>
      <c r="HA117" s="39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</row>
    <row r="118" spans="1:238" customFormat="1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  <c r="CT118" s="39"/>
      <c r="CU118" s="39"/>
      <c r="CV118" s="39"/>
      <c r="CW118" s="39"/>
      <c r="CX118" s="39"/>
      <c r="CY118" s="39"/>
      <c r="CZ118" s="39"/>
      <c r="DA118" s="39"/>
      <c r="DB118" s="39"/>
      <c r="DC118" s="39"/>
      <c r="DD118" s="39"/>
      <c r="DE118" s="39"/>
      <c r="DF118" s="39"/>
      <c r="DG118" s="39"/>
      <c r="DH118" s="39"/>
      <c r="DI118" s="39"/>
      <c r="DJ118" s="39"/>
      <c r="DK118" s="39"/>
      <c r="DL118" s="39"/>
      <c r="DM118" s="39"/>
      <c r="DN118" s="39"/>
      <c r="DO118" s="39"/>
      <c r="DP118" s="39"/>
      <c r="DQ118" s="39"/>
      <c r="DR118" s="39"/>
      <c r="DS118" s="39"/>
      <c r="DT118" s="39"/>
      <c r="DU118" s="39"/>
      <c r="DV118" s="39"/>
      <c r="DW118" s="39"/>
      <c r="DX118" s="39"/>
      <c r="DY118" s="39"/>
      <c r="DZ118" s="39"/>
      <c r="EA118" s="39"/>
      <c r="EB118" s="39"/>
      <c r="EC118" s="39"/>
      <c r="ED118" s="39"/>
      <c r="EE118" s="39"/>
      <c r="EF118" s="39"/>
      <c r="EG118" s="39"/>
      <c r="EH118" s="39"/>
      <c r="EI118" s="39"/>
      <c r="EJ118" s="39"/>
      <c r="EK118" s="39"/>
      <c r="EL118" s="39"/>
      <c r="EM118" s="39"/>
      <c r="EN118" s="39"/>
      <c r="EO118" s="39"/>
      <c r="EP118" s="39"/>
      <c r="EQ118" s="39"/>
      <c r="ER118" s="39"/>
      <c r="ES118" s="39"/>
      <c r="ET118" s="39"/>
      <c r="EU118" s="39"/>
      <c r="EV118" s="39"/>
      <c r="EW118" s="39"/>
      <c r="EX118" s="39"/>
      <c r="EY118" s="39"/>
      <c r="EZ118" s="39"/>
      <c r="FA118" s="39"/>
      <c r="FB118" s="39"/>
      <c r="FC118" s="39"/>
      <c r="FD118" s="39"/>
      <c r="FE118" s="39"/>
      <c r="FF118" s="39"/>
      <c r="FG118" s="39"/>
      <c r="FH118" s="39"/>
      <c r="FI118" s="39"/>
      <c r="FJ118" s="39"/>
      <c r="FK118" s="39"/>
      <c r="FL118" s="39"/>
      <c r="FM118" s="39"/>
      <c r="FN118" s="39"/>
      <c r="FO118" s="39"/>
      <c r="FP118" s="39"/>
      <c r="FQ118" s="39"/>
      <c r="FR118" s="39"/>
      <c r="FS118" s="39"/>
      <c r="FT118" s="39"/>
      <c r="FU118" s="39"/>
      <c r="FV118" s="39"/>
      <c r="FW118" s="39"/>
      <c r="FX118" s="39"/>
      <c r="FY118" s="39"/>
      <c r="FZ118" s="39"/>
      <c r="GA118" s="39"/>
      <c r="GB118" s="39"/>
      <c r="GC118" s="39"/>
      <c r="GD118" s="39"/>
      <c r="GE118" s="39"/>
      <c r="GF118" s="39"/>
      <c r="GG118" s="39"/>
      <c r="GH118" s="39"/>
      <c r="GI118" s="39"/>
      <c r="GJ118" s="39"/>
      <c r="GK118" s="39"/>
      <c r="GL118" s="39"/>
      <c r="GM118" s="39"/>
      <c r="GN118" s="39"/>
      <c r="GO118" s="39"/>
      <c r="GP118" s="39"/>
      <c r="GQ118" s="39"/>
      <c r="GR118" s="39"/>
      <c r="GS118" s="39"/>
      <c r="GT118" s="39"/>
      <c r="GU118" s="39"/>
      <c r="GV118" s="39"/>
      <c r="GW118" s="39"/>
      <c r="GX118" s="39"/>
      <c r="GY118" s="39"/>
      <c r="GZ118" s="39"/>
      <c r="HA118" s="39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</row>
    <row r="119" spans="1:238" customFormat="1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  <c r="GK119" s="39"/>
      <c r="GL119" s="39"/>
      <c r="GM119" s="39"/>
      <c r="GN119" s="39"/>
      <c r="GO119" s="39"/>
      <c r="GP119" s="39"/>
      <c r="GQ119" s="39"/>
      <c r="GR119" s="39"/>
      <c r="GS119" s="39"/>
      <c r="GT119" s="39"/>
      <c r="GU119" s="39"/>
      <c r="GV119" s="39"/>
      <c r="GW119" s="39"/>
      <c r="GX119" s="39"/>
      <c r="GY119" s="39"/>
      <c r="GZ119" s="39"/>
      <c r="HA119" s="39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</row>
    <row r="120" spans="1:238" customFormat="1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  <c r="GC120" s="39"/>
      <c r="GD120" s="39"/>
      <c r="GE120" s="39"/>
      <c r="GF120" s="39"/>
      <c r="GG120" s="39"/>
      <c r="GH120" s="39"/>
      <c r="GI120" s="39"/>
      <c r="GJ120" s="39"/>
      <c r="GK120" s="39"/>
      <c r="GL120" s="39"/>
      <c r="GM120" s="39"/>
      <c r="GN120" s="39"/>
      <c r="GO120" s="39"/>
      <c r="GP120" s="39"/>
      <c r="GQ120" s="39"/>
      <c r="GR120" s="39"/>
      <c r="GS120" s="39"/>
      <c r="GT120" s="39"/>
      <c r="GU120" s="39"/>
      <c r="GV120" s="39"/>
      <c r="GW120" s="39"/>
      <c r="GX120" s="39"/>
      <c r="GY120" s="39"/>
      <c r="GZ120" s="39"/>
      <c r="HA120" s="39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</row>
    <row r="121" spans="1:238" customFormat="1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  <c r="GC121" s="39"/>
      <c r="GD121" s="39"/>
      <c r="GE121" s="39"/>
      <c r="GF121" s="39"/>
      <c r="GG121" s="39"/>
      <c r="GH121" s="39"/>
      <c r="GI121" s="39"/>
      <c r="GJ121" s="39"/>
      <c r="GK121" s="39"/>
      <c r="GL121" s="39"/>
      <c r="GM121" s="39"/>
      <c r="GN121" s="39"/>
      <c r="GO121" s="39"/>
      <c r="GP121" s="39"/>
      <c r="GQ121" s="39"/>
      <c r="GR121" s="39"/>
      <c r="GS121" s="39"/>
      <c r="GT121" s="39"/>
      <c r="GU121" s="39"/>
      <c r="GV121" s="39"/>
      <c r="GW121" s="39"/>
      <c r="GX121" s="39"/>
      <c r="GY121" s="39"/>
      <c r="GZ121" s="39"/>
      <c r="HA121" s="39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</row>
    <row r="122" spans="1:238" customForma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  <c r="GC122" s="39"/>
      <c r="GD122" s="39"/>
      <c r="GE122" s="39"/>
      <c r="GF122" s="39"/>
      <c r="GG122" s="39"/>
      <c r="GH122" s="39"/>
      <c r="GI122" s="39"/>
      <c r="GJ122" s="39"/>
      <c r="GK122" s="39"/>
      <c r="GL122" s="39"/>
      <c r="GM122" s="39"/>
      <c r="GN122" s="39"/>
      <c r="GO122" s="39"/>
      <c r="GP122" s="39"/>
      <c r="GQ122" s="39"/>
      <c r="GR122" s="39"/>
      <c r="GS122" s="39"/>
      <c r="GT122" s="39"/>
      <c r="GU122" s="39"/>
      <c r="GV122" s="39"/>
      <c r="GW122" s="39"/>
      <c r="GX122" s="39"/>
      <c r="GY122" s="39"/>
      <c r="GZ122" s="39"/>
      <c r="HA122" s="39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</row>
    <row r="123" spans="1:238" customFormat="1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  <c r="GK123" s="39"/>
      <c r="GL123" s="39"/>
      <c r="GM123" s="39"/>
      <c r="GN123" s="39"/>
      <c r="GO123" s="39"/>
      <c r="GP123" s="39"/>
      <c r="GQ123" s="39"/>
      <c r="GR123" s="39"/>
      <c r="GS123" s="39"/>
      <c r="GT123" s="39"/>
      <c r="GU123" s="39"/>
      <c r="GV123" s="39"/>
      <c r="GW123" s="39"/>
      <c r="GX123" s="39"/>
      <c r="GY123" s="39"/>
      <c r="GZ123" s="39"/>
      <c r="HA123" s="39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</row>
    <row r="124" spans="1:238" customFormat="1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/>
      <c r="CX124" s="39"/>
      <c r="CY124" s="39"/>
      <c r="CZ124" s="39"/>
      <c r="DA124" s="39"/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/>
      <c r="DQ124" s="39"/>
      <c r="DR124" s="39"/>
      <c r="DS124" s="39"/>
      <c r="DT124" s="39"/>
      <c r="DU124" s="39"/>
      <c r="DV124" s="39"/>
      <c r="DW124" s="39"/>
      <c r="DX124" s="39"/>
      <c r="DY124" s="39"/>
      <c r="DZ124" s="39"/>
      <c r="EA124" s="39"/>
      <c r="EB124" s="39"/>
      <c r="EC124" s="39"/>
      <c r="ED124" s="39"/>
      <c r="EE124" s="39"/>
      <c r="EF124" s="39"/>
      <c r="EG124" s="39"/>
      <c r="EH124" s="39"/>
      <c r="EI124" s="39"/>
      <c r="EJ124" s="39"/>
      <c r="EK124" s="39"/>
      <c r="EL124" s="39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  <c r="GK124" s="39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</row>
    <row r="125" spans="1:238" customFormat="1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/>
      <c r="DZ125" s="39"/>
      <c r="EA125" s="39"/>
      <c r="EB125" s="39"/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  <c r="GK125" s="39"/>
      <c r="GL125" s="39"/>
      <c r="GM125" s="39"/>
      <c r="GN125" s="39"/>
      <c r="GO125" s="39"/>
      <c r="GP125" s="39"/>
      <c r="GQ125" s="39"/>
      <c r="GR125" s="39"/>
      <c r="GS125" s="39"/>
      <c r="GT125" s="39"/>
      <c r="GU125" s="39"/>
      <c r="GV125" s="39"/>
      <c r="GW125" s="39"/>
      <c r="GX125" s="39"/>
      <c r="GY125" s="39"/>
      <c r="GZ125" s="39"/>
      <c r="HA125" s="39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</row>
    <row r="126" spans="1:238" customFormat="1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  <c r="GK126" s="39"/>
      <c r="GL126" s="39"/>
      <c r="GM126" s="39"/>
      <c r="GN126" s="39"/>
      <c r="GO126" s="39"/>
      <c r="GP126" s="39"/>
      <c r="GQ126" s="39"/>
      <c r="GR126" s="39"/>
      <c r="GS126" s="39"/>
      <c r="GT126" s="39"/>
      <c r="GU126" s="39"/>
      <c r="GV126" s="39"/>
      <c r="GW126" s="39"/>
      <c r="GX126" s="39"/>
      <c r="GY126" s="39"/>
      <c r="GZ126" s="39"/>
      <c r="HA126" s="39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</row>
    <row r="127" spans="1:238" customFormat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  <c r="GK127" s="39"/>
      <c r="GL127" s="39"/>
      <c r="GM127" s="39"/>
      <c r="GN127" s="39"/>
      <c r="GO127" s="39"/>
      <c r="GP127" s="39"/>
      <c r="GQ127" s="39"/>
      <c r="GR127" s="39"/>
      <c r="GS127" s="39"/>
      <c r="GT127" s="39"/>
      <c r="GU127" s="39"/>
      <c r="GV127" s="39"/>
      <c r="GW127" s="39"/>
      <c r="GX127" s="39"/>
      <c r="GY127" s="39"/>
      <c r="GZ127" s="39"/>
      <c r="HA127" s="39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</row>
    <row r="128" spans="1:238" customFormat="1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39"/>
      <c r="GY128" s="39"/>
      <c r="GZ128" s="39"/>
      <c r="HA128" s="39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</row>
    <row r="129" spans="1:238" customFormat="1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  <c r="GC129" s="39"/>
      <c r="GD129" s="39"/>
      <c r="GE129" s="39"/>
      <c r="GF129" s="39"/>
      <c r="GG129" s="39"/>
      <c r="GH129" s="39"/>
      <c r="GI129" s="39"/>
      <c r="GJ129" s="39"/>
      <c r="GK129" s="39"/>
      <c r="GL129" s="39"/>
      <c r="GM129" s="39"/>
      <c r="GN129" s="39"/>
      <c r="GO129" s="39"/>
      <c r="GP129" s="39"/>
      <c r="GQ129" s="39"/>
      <c r="GR129" s="39"/>
      <c r="GS129" s="39"/>
      <c r="GT129" s="39"/>
      <c r="GU129" s="39"/>
      <c r="GV129" s="39"/>
      <c r="GW129" s="39"/>
      <c r="GX129" s="39"/>
      <c r="GY129" s="39"/>
      <c r="GZ129" s="39"/>
      <c r="HA129" s="39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</row>
    <row r="130" spans="1:238" customFormat="1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39"/>
      <c r="EN130" s="39"/>
      <c r="EO130" s="39"/>
      <c r="EP130" s="39"/>
      <c r="EQ130" s="39"/>
      <c r="ER130" s="39"/>
      <c r="ES130" s="39"/>
      <c r="ET130" s="39"/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  <c r="GC130" s="39"/>
      <c r="GD130" s="39"/>
      <c r="GE130" s="39"/>
      <c r="GF130" s="39"/>
      <c r="GG130" s="39"/>
      <c r="GH130" s="39"/>
      <c r="GI130" s="39"/>
      <c r="GJ130" s="39"/>
      <c r="GK130" s="39"/>
      <c r="GL130" s="39"/>
      <c r="GM130" s="39"/>
      <c r="GN130" s="39"/>
      <c r="GO130" s="39"/>
      <c r="GP130" s="39"/>
      <c r="GQ130" s="39"/>
      <c r="GR130" s="39"/>
      <c r="GS130" s="39"/>
      <c r="GT130" s="39"/>
      <c r="GU130" s="39"/>
      <c r="GV130" s="39"/>
      <c r="GW130" s="39"/>
      <c r="GX130" s="39"/>
      <c r="GY130" s="39"/>
      <c r="GZ130" s="39"/>
      <c r="HA130" s="39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</row>
    <row r="131" spans="1:238" customFormat="1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  <c r="GC131" s="39"/>
      <c r="GD131" s="39"/>
      <c r="GE131" s="39"/>
      <c r="GF131" s="39"/>
      <c r="GG131" s="39"/>
      <c r="GH131" s="39"/>
      <c r="GI131" s="39"/>
      <c r="GJ131" s="39"/>
      <c r="GK131" s="39"/>
      <c r="GL131" s="39"/>
      <c r="GM131" s="39"/>
      <c r="GN131" s="39"/>
      <c r="GO131" s="39"/>
      <c r="GP131" s="39"/>
      <c r="GQ131" s="39"/>
      <c r="GR131" s="39"/>
      <c r="GS131" s="39"/>
      <c r="GT131" s="39"/>
      <c r="GU131" s="39"/>
      <c r="GV131" s="39"/>
      <c r="GW131" s="39"/>
      <c r="GX131" s="39"/>
      <c r="GY131" s="39"/>
      <c r="GZ131" s="39"/>
      <c r="HA131" s="39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</row>
    <row r="132" spans="1:238" customFormat="1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9"/>
      <c r="DM132" s="39"/>
      <c r="DN132" s="39"/>
      <c r="DO132" s="39"/>
      <c r="DP132" s="39"/>
      <c r="DQ132" s="39"/>
      <c r="DR132" s="39"/>
      <c r="DS132" s="39"/>
      <c r="DT132" s="39"/>
      <c r="DU132" s="39"/>
      <c r="DV132" s="39"/>
      <c r="DW132" s="39"/>
      <c r="DX132" s="39"/>
      <c r="DY132" s="39"/>
      <c r="DZ132" s="39"/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/>
      <c r="EQ132" s="39"/>
      <c r="ER132" s="39"/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/>
      <c r="FD132" s="39"/>
      <c r="FE132" s="39"/>
      <c r="FF132" s="39"/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/>
      <c r="FV132" s="39"/>
      <c r="FW132" s="39"/>
      <c r="FX132" s="39"/>
      <c r="FY132" s="39"/>
      <c r="FZ132" s="39"/>
      <c r="GA132" s="39"/>
      <c r="GB132" s="39"/>
      <c r="GC132" s="39"/>
      <c r="GD132" s="39"/>
      <c r="GE132" s="39"/>
      <c r="GF132" s="39"/>
      <c r="GG132" s="39"/>
      <c r="GH132" s="39"/>
      <c r="GI132" s="39"/>
      <c r="GJ132" s="39"/>
      <c r="GK132" s="39"/>
      <c r="GL132" s="39"/>
      <c r="GM132" s="39"/>
      <c r="GN132" s="39"/>
      <c r="GO132" s="39"/>
      <c r="GP132" s="39"/>
      <c r="GQ132" s="39"/>
      <c r="GR132" s="39"/>
      <c r="GS132" s="39"/>
      <c r="GT132" s="39"/>
      <c r="GU132" s="39"/>
      <c r="GV132" s="39"/>
      <c r="GW132" s="39"/>
      <c r="GX132" s="39"/>
      <c r="GY132" s="39"/>
      <c r="GZ132" s="39"/>
      <c r="HA132" s="39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</row>
    <row r="133" spans="1:238" customFormat="1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  <c r="GK133" s="39"/>
      <c r="GL133" s="39"/>
      <c r="GM133" s="39"/>
      <c r="GN133" s="39"/>
      <c r="GO133" s="39"/>
      <c r="GP133" s="39"/>
      <c r="GQ133" s="39"/>
      <c r="GR133" s="39"/>
      <c r="GS133" s="39"/>
      <c r="GT133" s="39"/>
      <c r="GU133" s="39"/>
      <c r="GV133" s="39"/>
      <c r="GW133" s="39"/>
      <c r="GX133" s="39"/>
      <c r="GY133" s="39"/>
      <c r="GZ133" s="39"/>
      <c r="HA133" s="39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</row>
    <row r="134" spans="1:238" customFormat="1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  <c r="GK134" s="39"/>
      <c r="GL134" s="39"/>
      <c r="GM134" s="39"/>
      <c r="GN134" s="39"/>
      <c r="GO134" s="39"/>
      <c r="GP134" s="39"/>
      <c r="GQ134" s="39"/>
      <c r="GR134" s="39"/>
      <c r="GS134" s="39"/>
      <c r="GT134" s="39"/>
      <c r="GU134" s="39"/>
      <c r="GV134" s="39"/>
      <c r="GW134" s="39"/>
      <c r="GX134" s="39"/>
      <c r="GY134" s="39"/>
      <c r="GZ134" s="39"/>
      <c r="HA134" s="39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</row>
    <row r="135" spans="1:238" customFormat="1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  <c r="GK135" s="39"/>
      <c r="GL135" s="39"/>
      <c r="GM135" s="39"/>
      <c r="GN135" s="39"/>
      <c r="GO135" s="39"/>
      <c r="GP135" s="39"/>
      <c r="GQ135" s="39"/>
      <c r="GR135" s="39"/>
      <c r="GS135" s="39"/>
      <c r="GT135" s="39"/>
      <c r="GU135" s="39"/>
      <c r="GV135" s="39"/>
      <c r="GW135" s="39"/>
      <c r="GX135" s="39"/>
      <c r="GY135" s="39"/>
      <c r="GZ135" s="39"/>
      <c r="HA135" s="39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</row>
    <row r="136" spans="1:238" customFormat="1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  <c r="GK136" s="39"/>
      <c r="GL136" s="39"/>
      <c r="GM136" s="39"/>
      <c r="GN136" s="39"/>
      <c r="GO136" s="39"/>
      <c r="GP136" s="39"/>
      <c r="GQ136" s="39"/>
      <c r="GR136" s="39"/>
      <c r="GS136" s="39"/>
      <c r="GT136" s="39"/>
      <c r="GU136" s="39"/>
      <c r="GV136" s="39"/>
      <c r="GW136" s="39"/>
      <c r="GX136" s="39"/>
      <c r="GY136" s="39"/>
      <c r="GZ136" s="39"/>
      <c r="HA136" s="39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</row>
    <row r="137" spans="1:238" customFormat="1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  <c r="GK137" s="39"/>
      <c r="GL137" s="39"/>
      <c r="GM137" s="39"/>
      <c r="GN137" s="39"/>
      <c r="GO137" s="39"/>
      <c r="GP137" s="39"/>
      <c r="GQ137" s="39"/>
      <c r="GR137" s="39"/>
      <c r="GS137" s="39"/>
      <c r="GT137" s="39"/>
      <c r="GU137" s="39"/>
      <c r="GV137" s="39"/>
      <c r="GW137" s="39"/>
      <c r="GX137" s="39"/>
      <c r="GY137" s="39"/>
      <c r="GZ137" s="39"/>
      <c r="HA137" s="39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</row>
    <row r="138" spans="1:238" customFormat="1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  <c r="GK138" s="39"/>
      <c r="GL138" s="39"/>
      <c r="GM138" s="39"/>
      <c r="GN138" s="39"/>
      <c r="GO138" s="39"/>
      <c r="GP138" s="39"/>
      <c r="GQ138" s="39"/>
      <c r="GR138" s="39"/>
      <c r="GS138" s="39"/>
      <c r="GT138" s="39"/>
      <c r="GU138" s="39"/>
      <c r="GV138" s="39"/>
      <c r="GW138" s="39"/>
      <c r="GX138" s="39"/>
      <c r="GY138" s="39"/>
      <c r="GZ138" s="39"/>
      <c r="HA138" s="39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</row>
    <row r="139" spans="1:238" customFormat="1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9"/>
      <c r="FE139" s="39"/>
      <c r="FF139" s="39"/>
      <c r="FG139" s="39"/>
      <c r="FH139" s="39"/>
      <c r="FI139" s="39"/>
      <c r="FJ139" s="39"/>
      <c r="FK139" s="39"/>
      <c r="FL139" s="39"/>
      <c r="FM139" s="39"/>
      <c r="FN139" s="39"/>
      <c r="FO139" s="39"/>
      <c r="FP139" s="39"/>
      <c r="FQ139" s="39"/>
      <c r="FR139" s="39"/>
      <c r="FS139" s="39"/>
      <c r="FT139" s="39"/>
      <c r="FU139" s="39"/>
      <c r="FV139" s="39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9"/>
      <c r="GH139" s="39"/>
      <c r="GI139" s="39"/>
      <c r="GJ139" s="39"/>
      <c r="GK139" s="39"/>
      <c r="GL139" s="39"/>
      <c r="GM139" s="39"/>
      <c r="GN139" s="39"/>
      <c r="GO139" s="39"/>
      <c r="GP139" s="39"/>
      <c r="GQ139" s="39"/>
      <c r="GR139" s="39"/>
      <c r="GS139" s="39"/>
      <c r="GT139" s="39"/>
      <c r="GU139" s="39"/>
      <c r="GV139" s="39"/>
      <c r="GW139" s="39"/>
      <c r="GX139" s="39"/>
      <c r="GY139" s="39"/>
      <c r="GZ139" s="39"/>
      <c r="HA139" s="39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</row>
    <row r="140" spans="1:238" customFormat="1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  <c r="GK140" s="39"/>
      <c r="GL140" s="39"/>
      <c r="GM140" s="39"/>
      <c r="GN140" s="39"/>
      <c r="GO140" s="39"/>
      <c r="GP140" s="39"/>
      <c r="GQ140" s="39"/>
      <c r="GR140" s="39"/>
      <c r="GS140" s="39"/>
      <c r="GT140" s="39"/>
      <c r="GU140" s="39"/>
      <c r="GV140" s="39"/>
      <c r="GW140" s="39"/>
      <c r="GX140" s="39"/>
      <c r="GY140" s="39"/>
      <c r="GZ140" s="39"/>
      <c r="HA140" s="39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</row>
    <row r="141" spans="1:238" customFormat="1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  <c r="GK141" s="39"/>
      <c r="GL141" s="39"/>
      <c r="GM141" s="39"/>
      <c r="GN141" s="39"/>
      <c r="GO141" s="39"/>
      <c r="GP141" s="39"/>
      <c r="GQ141" s="39"/>
      <c r="GR141" s="39"/>
      <c r="GS141" s="39"/>
      <c r="GT141" s="39"/>
      <c r="GU141" s="39"/>
      <c r="GV141" s="39"/>
      <c r="GW141" s="39"/>
      <c r="GX141" s="39"/>
      <c r="GY141" s="39"/>
      <c r="GZ141" s="39"/>
      <c r="HA141" s="39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</row>
    <row r="142" spans="1:238" customFormat="1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  <c r="GK142" s="39"/>
      <c r="GL142" s="39"/>
      <c r="GM142" s="39"/>
      <c r="GN142" s="39"/>
      <c r="GO142" s="39"/>
      <c r="GP142" s="39"/>
      <c r="GQ142" s="39"/>
      <c r="GR142" s="39"/>
      <c r="GS142" s="39"/>
      <c r="GT142" s="39"/>
      <c r="GU142" s="39"/>
      <c r="GV142" s="39"/>
      <c r="GW142" s="39"/>
      <c r="GX142" s="39"/>
      <c r="GY142" s="39"/>
      <c r="GZ142" s="39"/>
      <c r="HA142" s="39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</row>
    <row r="143" spans="1:238" customFormat="1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  <c r="GK143" s="39"/>
      <c r="GL143" s="39"/>
      <c r="GM143" s="39"/>
      <c r="GN143" s="39"/>
      <c r="GO143" s="39"/>
      <c r="GP143" s="39"/>
      <c r="GQ143" s="39"/>
      <c r="GR143" s="39"/>
      <c r="GS143" s="39"/>
      <c r="GT143" s="39"/>
      <c r="GU143" s="39"/>
      <c r="GV143" s="39"/>
      <c r="GW143" s="39"/>
      <c r="GX143" s="39"/>
      <c r="GY143" s="39"/>
      <c r="GZ143" s="39"/>
      <c r="HA143" s="39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</row>
    <row r="144" spans="1:238" customFormat="1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  <c r="GK144" s="39"/>
      <c r="GL144" s="39"/>
      <c r="GM144" s="39"/>
      <c r="GN144" s="39"/>
      <c r="GO144" s="39"/>
      <c r="GP144" s="39"/>
      <c r="GQ144" s="39"/>
      <c r="GR144" s="39"/>
      <c r="GS144" s="39"/>
      <c r="GT144" s="39"/>
      <c r="GU144" s="39"/>
      <c r="GV144" s="39"/>
      <c r="GW144" s="39"/>
      <c r="GX144" s="39"/>
      <c r="GY144" s="39"/>
      <c r="GZ144" s="39"/>
      <c r="HA144" s="39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</row>
    <row r="145" spans="1:238" customFormat="1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  <c r="GK145" s="39"/>
      <c r="GL145" s="39"/>
      <c r="GM145" s="39"/>
      <c r="GN145" s="39"/>
      <c r="GO145" s="39"/>
      <c r="GP145" s="39"/>
      <c r="GQ145" s="39"/>
      <c r="GR145" s="39"/>
      <c r="GS145" s="39"/>
      <c r="GT145" s="39"/>
      <c r="GU145" s="39"/>
      <c r="GV145" s="39"/>
      <c r="GW145" s="39"/>
      <c r="GX145" s="39"/>
      <c r="GY145" s="39"/>
      <c r="GZ145" s="39"/>
      <c r="HA145" s="39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</row>
    <row r="146" spans="1:238" customFormat="1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9"/>
      <c r="GH146" s="39"/>
      <c r="GI146" s="39"/>
      <c r="GJ146" s="39"/>
      <c r="GK146" s="39"/>
      <c r="GL146" s="39"/>
      <c r="GM146" s="39"/>
      <c r="GN146" s="39"/>
      <c r="GO146" s="39"/>
      <c r="GP146" s="39"/>
      <c r="GQ146" s="39"/>
      <c r="GR146" s="39"/>
      <c r="GS146" s="39"/>
      <c r="GT146" s="39"/>
      <c r="GU146" s="39"/>
      <c r="GV146" s="39"/>
      <c r="GW146" s="39"/>
      <c r="GX146" s="39"/>
      <c r="GY146" s="39"/>
      <c r="GZ146" s="39"/>
      <c r="HA146" s="39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</row>
    <row r="147" spans="1:238" customFormat="1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  <c r="GC147" s="39"/>
      <c r="GD147" s="39"/>
      <c r="GE147" s="39"/>
      <c r="GF147" s="39"/>
      <c r="GG147" s="39"/>
      <c r="GH147" s="39"/>
      <c r="GI147" s="39"/>
      <c r="GJ147" s="39"/>
      <c r="GK147" s="39"/>
      <c r="GL147" s="39"/>
      <c r="GM147" s="39"/>
      <c r="GN147" s="39"/>
      <c r="GO147" s="39"/>
      <c r="GP147" s="39"/>
      <c r="GQ147" s="39"/>
      <c r="GR147" s="39"/>
      <c r="GS147" s="39"/>
      <c r="GT147" s="39"/>
      <c r="GU147" s="39"/>
      <c r="GV147" s="39"/>
      <c r="GW147" s="39"/>
      <c r="GX147" s="39"/>
      <c r="GY147" s="39"/>
      <c r="GZ147" s="39"/>
      <c r="HA147" s="39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</row>
    <row r="148" spans="1:238" customFormat="1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  <c r="GC148" s="39"/>
      <c r="GD148" s="39"/>
      <c r="GE148" s="39"/>
      <c r="GF148" s="39"/>
      <c r="GG148" s="39"/>
      <c r="GH148" s="39"/>
      <c r="GI148" s="39"/>
      <c r="GJ148" s="39"/>
      <c r="GK148" s="39"/>
      <c r="GL148" s="39"/>
      <c r="GM148" s="39"/>
      <c r="GN148" s="39"/>
      <c r="GO148" s="39"/>
      <c r="GP148" s="39"/>
      <c r="GQ148" s="39"/>
      <c r="GR148" s="39"/>
      <c r="GS148" s="39"/>
      <c r="GT148" s="39"/>
      <c r="GU148" s="39"/>
      <c r="GV148" s="39"/>
      <c r="GW148" s="39"/>
      <c r="GX148" s="39"/>
      <c r="GY148" s="39"/>
      <c r="GZ148" s="39"/>
      <c r="HA148" s="39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</row>
    <row r="149" spans="1:238" customFormat="1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  <c r="GK149" s="39"/>
      <c r="GL149" s="39"/>
      <c r="GM149" s="39"/>
      <c r="GN149" s="39"/>
      <c r="GO149" s="39"/>
      <c r="GP149" s="39"/>
      <c r="GQ149" s="39"/>
      <c r="GR149" s="39"/>
      <c r="GS149" s="39"/>
      <c r="GT149" s="39"/>
      <c r="GU149" s="39"/>
      <c r="GV149" s="39"/>
      <c r="GW149" s="39"/>
      <c r="GX149" s="39"/>
      <c r="GY149" s="39"/>
      <c r="GZ149" s="39"/>
      <c r="HA149" s="39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</row>
    <row r="150" spans="1:238" customFormat="1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</row>
    <row r="151" spans="1:238" customFormat="1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</row>
    <row r="152" spans="1:238" customFormat="1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</row>
    <row r="153" spans="1:238" customFormat="1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</row>
    <row r="154" spans="1:238" customFormat="1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</row>
    <row r="155" spans="1:238" customFormat="1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</row>
    <row r="156" spans="1:238" customFormat="1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</row>
    <row r="157" spans="1:238" customFormat="1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</row>
    <row r="158" spans="1:238" customFormat="1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  <c r="GK158" s="39"/>
      <c r="GL158" s="39"/>
      <c r="GM158" s="39"/>
      <c r="GN158" s="39"/>
      <c r="GO158" s="39"/>
      <c r="GP158" s="39"/>
      <c r="GQ158" s="39"/>
      <c r="GR158" s="39"/>
      <c r="GS158" s="39"/>
      <c r="GT158" s="39"/>
      <c r="GU158" s="39"/>
      <c r="GV158" s="39"/>
      <c r="GW158" s="39"/>
      <c r="GX158" s="39"/>
      <c r="GY158" s="39"/>
      <c r="GZ158" s="39"/>
      <c r="HA158" s="39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</row>
    <row r="159" spans="1:238" customFormat="1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  <c r="GK159" s="39"/>
      <c r="GL159" s="39"/>
      <c r="GM159" s="39"/>
      <c r="GN159" s="39"/>
      <c r="GO159" s="39"/>
      <c r="GP159" s="39"/>
      <c r="GQ159" s="39"/>
      <c r="GR159" s="39"/>
      <c r="GS159" s="39"/>
      <c r="GT159" s="39"/>
      <c r="GU159" s="39"/>
      <c r="GV159" s="39"/>
      <c r="GW159" s="39"/>
      <c r="GX159" s="39"/>
      <c r="GY159" s="39"/>
      <c r="GZ159" s="39"/>
      <c r="HA159" s="39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</row>
    <row r="160" spans="1:238" customFormat="1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  <c r="GK160" s="39"/>
      <c r="GL160" s="39"/>
      <c r="GM160" s="39"/>
      <c r="GN160" s="39"/>
      <c r="GO160" s="39"/>
      <c r="GP160" s="39"/>
      <c r="GQ160" s="39"/>
      <c r="GR160" s="39"/>
      <c r="GS160" s="39"/>
      <c r="GT160" s="39"/>
      <c r="GU160" s="39"/>
      <c r="GV160" s="39"/>
      <c r="GW160" s="39"/>
      <c r="GX160" s="39"/>
      <c r="GY160" s="39"/>
      <c r="GZ160" s="39"/>
      <c r="HA160" s="39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</row>
    <row r="161" spans="1:238" customFormat="1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  <c r="GK161" s="39"/>
      <c r="GL161" s="39"/>
      <c r="GM161" s="39"/>
      <c r="GN161" s="39"/>
      <c r="GO161" s="39"/>
      <c r="GP161" s="39"/>
      <c r="GQ161" s="39"/>
      <c r="GR161" s="39"/>
      <c r="GS161" s="39"/>
      <c r="GT161" s="39"/>
      <c r="GU161" s="39"/>
      <c r="GV161" s="39"/>
      <c r="GW161" s="39"/>
      <c r="GX161" s="39"/>
      <c r="GY161" s="39"/>
      <c r="GZ161" s="39"/>
      <c r="HA161" s="39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</row>
    <row r="162" spans="1:238" customFormat="1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  <c r="GK162" s="39"/>
      <c r="GL162" s="39"/>
      <c r="GM162" s="39"/>
      <c r="GN162" s="39"/>
      <c r="GO162" s="39"/>
      <c r="GP162" s="39"/>
      <c r="GQ162" s="39"/>
      <c r="GR162" s="39"/>
      <c r="GS162" s="39"/>
      <c r="GT162" s="39"/>
      <c r="GU162" s="39"/>
      <c r="GV162" s="39"/>
      <c r="GW162" s="39"/>
      <c r="GX162" s="39"/>
      <c r="GY162" s="39"/>
      <c r="GZ162" s="39"/>
      <c r="HA162" s="39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</row>
    <row r="163" spans="1:238" customFormat="1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  <c r="GK163" s="39"/>
      <c r="GL163" s="39"/>
      <c r="GM163" s="39"/>
      <c r="GN163" s="39"/>
      <c r="GO163" s="39"/>
      <c r="GP163" s="39"/>
      <c r="GQ163" s="39"/>
      <c r="GR163" s="39"/>
      <c r="GS163" s="39"/>
      <c r="GT163" s="39"/>
      <c r="GU163" s="39"/>
      <c r="GV163" s="39"/>
      <c r="GW163" s="39"/>
      <c r="GX163" s="39"/>
      <c r="GY163" s="39"/>
      <c r="GZ163" s="39"/>
      <c r="HA163" s="39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</row>
    <row r="164" spans="1:238" customFormat="1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  <c r="GK164" s="39"/>
      <c r="GL164" s="39"/>
      <c r="GM164" s="39"/>
      <c r="GN164" s="39"/>
      <c r="GO164" s="39"/>
      <c r="GP164" s="39"/>
      <c r="GQ164" s="39"/>
      <c r="GR164" s="39"/>
      <c r="GS164" s="39"/>
      <c r="GT164" s="39"/>
      <c r="GU164" s="39"/>
      <c r="GV164" s="39"/>
      <c r="GW164" s="39"/>
      <c r="GX164" s="39"/>
      <c r="GY164" s="39"/>
      <c r="GZ164" s="39"/>
      <c r="HA164" s="39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</row>
    <row r="165" spans="1:238" customFormat="1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</row>
    <row r="166" spans="1:238" customFormat="1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</row>
    <row r="167" spans="1:238" customFormat="1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</row>
    <row r="168" spans="1:238" customFormat="1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</row>
    <row r="169" spans="1:238" customFormat="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</row>
    <row r="170" spans="1:238" customFormat="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  <c r="GK170" s="39"/>
      <c r="GL170" s="39"/>
      <c r="GM170" s="39"/>
      <c r="GN170" s="39"/>
      <c r="GO170" s="39"/>
      <c r="GP170" s="39"/>
      <c r="GQ170" s="39"/>
      <c r="GR170" s="39"/>
      <c r="GS170" s="39"/>
      <c r="GT170" s="39"/>
      <c r="GU170" s="39"/>
      <c r="GV170" s="39"/>
      <c r="GW170" s="39"/>
      <c r="GX170" s="39"/>
      <c r="GY170" s="39"/>
      <c r="GZ170" s="39"/>
      <c r="HA170" s="39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</row>
    <row r="171" spans="1:238" customFormat="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</row>
    <row r="172" spans="1:238" customFormat="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  <c r="GK172" s="39"/>
      <c r="GL172" s="39"/>
      <c r="GM172" s="39"/>
      <c r="GN172" s="39"/>
      <c r="GO172" s="39"/>
      <c r="GP172" s="39"/>
      <c r="GQ172" s="39"/>
      <c r="GR172" s="39"/>
      <c r="GS172" s="39"/>
      <c r="GT172" s="39"/>
      <c r="GU172" s="39"/>
      <c r="GV172" s="39"/>
      <c r="GW172" s="39"/>
      <c r="GX172" s="39"/>
      <c r="GY172" s="39"/>
      <c r="GZ172" s="39"/>
      <c r="HA172" s="39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</row>
    <row r="173" spans="1:238" customFormat="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</row>
    <row r="174" spans="1:238" customFormat="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  <c r="GK174" s="39"/>
      <c r="GL174" s="39"/>
      <c r="GM174" s="39"/>
      <c r="GN174" s="39"/>
      <c r="GO174" s="39"/>
      <c r="GP174" s="39"/>
      <c r="GQ174" s="39"/>
      <c r="GR174" s="39"/>
      <c r="GS174" s="39"/>
      <c r="GT174" s="39"/>
      <c r="GU174" s="39"/>
      <c r="GV174" s="39"/>
      <c r="GW174" s="39"/>
      <c r="GX174" s="39"/>
      <c r="GY174" s="39"/>
      <c r="GZ174" s="39"/>
      <c r="HA174" s="39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</row>
    <row r="175" spans="1:238" customFormat="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  <c r="GK175" s="39"/>
      <c r="GL175" s="39"/>
      <c r="GM175" s="39"/>
      <c r="GN175" s="39"/>
      <c r="GO175" s="39"/>
      <c r="GP175" s="39"/>
      <c r="GQ175" s="39"/>
      <c r="GR175" s="39"/>
      <c r="GS175" s="39"/>
      <c r="GT175" s="39"/>
      <c r="GU175" s="39"/>
      <c r="GV175" s="39"/>
      <c r="GW175" s="39"/>
      <c r="GX175" s="39"/>
      <c r="GY175" s="39"/>
      <c r="GZ175" s="39"/>
      <c r="HA175" s="39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</row>
    <row r="176" spans="1:238" customFormat="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/>
      <c r="CS176" s="39"/>
      <c r="CT176" s="39"/>
      <c r="CU176" s="39"/>
      <c r="CV176" s="39"/>
      <c r="CW176" s="39"/>
      <c r="CX176" s="39"/>
      <c r="CY176" s="39"/>
      <c r="CZ176" s="39"/>
      <c r="DA176" s="39"/>
      <c r="DB176" s="39"/>
      <c r="DC176" s="39"/>
      <c r="DD176" s="39"/>
      <c r="DE176" s="39"/>
      <c r="DF176" s="39"/>
      <c r="DG176" s="39"/>
      <c r="DH176" s="39"/>
      <c r="DI176" s="39"/>
      <c r="DJ176" s="39"/>
      <c r="DK176" s="39"/>
      <c r="DL176" s="39"/>
      <c r="DM176" s="39"/>
      <c r="DN176" s="39"/>
      <c r="DO176" s="39"/>
      <c r="DP176" s="39"/>
      <c r="DQ176" s="39"/>
      <c r="DR176" s="39"/>
      <c r="DS176" s="39"/>
      <c r="DT176" s="39"/>
      <c r="DU176" s="39"/>
      <c r="DV176" s="39"/>
      <c r="DW176" s="39"/>
      <c r="DX176" s="39"/>
      <c r="DY176" s="39"/>
      <c r="DZ176" s="39"/>
      <c r="EA176" s="39"/>
      <c r="EB176" s="39"/>
      <c r="EC176" s="39"/>
      <c r="ED176" s="39"/>
      <c r="EE176" s="39"/>
      <c r="EF176" s="39"/>
      <c r="EG176" s="39"/>
      <c r="EH176" s="39"/>
      <c r="EI176" s="39"/>
      <c r="EJ176" s="39"/>
      <c r="EK176" s="39"/>
      <c r="EL176" s="39"/>
      <c r="EM176" s="39"/>
      <c r="EN176" s="39"/>
      <c r="EO176" s="39"/>
      <c r="EP176" s="39"/>
      <c r="EQ176" s="39"/>
      <c r="ER176" s="39"/>
      <c r="ES176" s="39"/>
      <c r="ET176" s="39"/>
      <c r="EU176" s="39"/>
      <c r="EV176" s="39"/>
      <c r="EW176" s="39"/>
      <c r="EX176" s="39"/>
      <c r="EY176" s="39"/>
      <c r="EZ176" s="39"/>
      <c r="FA176" s="39"/>
      <c r="FB176" s="39"/>
      <c r="FC176" s="39"/>
      <c r="FD176" s="39"/>
      <c r="FE176" s="39"/>
      <c r="FF176" s="39"/>
      <c r="FG176" s="39"/>
      <c r="FH176" s="39"/>
      <c r="FI176" s="39"/>
      <c r="FJ176" s="39"/>
      <c r="FK176" s="39"/>
      <c r="FL176" s="39"/>
      <c r="FM176" s="39"/>
      <c r="FN176" s="39"/>
      <c r="FO176" s="39"/>
      <c r="FP176" s="39"/>
      <c r="FQ176" s="39"/>
      <c r="FR176" s="39"/>
      <c r="FS176" s="39"/>
      <c r="FT176" s="39"/>
      <c r="FU176" s="39"/>
      <c r="FV176" s="39"/>
      <c r="FW176" s="39"/>
      <c r="FX176" s="39"/>
      <c r="FY176" s="39"/>
      <c r="FZ176" s="39"/>
      <c r="GA176" s="39"/>
      <c r="GB176" s="39"/>
      <c r="GC176" s="39"/>
      <c r="GD176" s="39"/>
      <c r="GE176" s="39"/>
      <c r="GF176" s="39"/>
      <c r="GG176" s="39"/>
      <c r="GH176" s="39"/>
      <c r="GI176" s="39"/>
      <c r="GJ176" s="39"/>
      <c r="GK176" s="39"/>
      <c r="GL176" s="39"/>
      <c r="GM176" s="39"/>
      <c r="GN176" s="39"/>
      <c r="GO176" s="39"/>
      <c r="GP176" s="39"/>
      <c r="GQ176" s="39"/>
      <c r="GR176" s="39"/>
      <c r="GS176" s="39"/>
      <c r="GT176" s="39"/>
      <c r="GU176" s="39"/>
      <c r="GV176" s="39"/>
      <c r="GW176" s="39"/>
      <c r="GX176" s="39"/>
      <c r="GY176" s="39"/>
      <c r="GZ176" s="39"/>
      <c r="HA176" s="39"/>
      <c r="HB176" s="39"/>
      <c r="HC176" s="39"/>
      <c r="HD176" s="39"/>
      <c r="HE176" s="39"/>
      <c r="HF176" s="39"/>
      <c r="HG176" s="39"/>
      <c r="HH176" s="39"/>
      <c r="HI176" s="39"/>
      <c r="HJ176" s="39"/>
      <c r="HK176" s="39"/>
      <c r="HL176" s="39"/>
      <c r="HM176" s="39"/>
      <c r="HN176" s="39"/>
      <c r="HO176" s="39"/>
      <c r="HP176" s="39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</row>
    <row r="177" spans="1:238" customFormat="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39"/>
      <c r="GY177" s="39"/>
      <c r="GZ177" s="39"/>
      <c r="HA177" s="39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</row>
    <row r="178" spans="1:238" customFormat="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  <c r="DI178" s="39"/>
      <c r="DJ178" s="39"/>
      <c r="DK178" s="39"/>
      <c r="DL178" s="39"/>
      <c r="DM178" s="39"/>
      <c r="DN178" s="39"/>
      <c r="DO178" s="39"/>
      <c r="DP178" s="39"/>
      <c r="DQ178" s="39"/>
      <c r="DR178" s="39"/>
      <c r="DS178" s="39"/>
      <c r="DT178" s="39"/>
      <c r="DU178" s="39"/>
      <c r="DV178" s="39"/>
      <c r="DW178" s="39"/>
      <c r="DX178" s="39"/>
      <c r="DY178" s="39"/>
      <c r="DZ178" s="39"/>
      <c r="EA178" s="39"/>
      <c r="EB178" s="39"/>
      <c r="EC178" s="39"/>
      <c r="ED178" s="39"/>
      <c r="EE178" s="39"/>
      <c r="EF178" s="39"/>
      <c r="EG178" s="39"/>
      <c r="EH178" s="39"/>
      <c r="EI178" s="39"/>
      <c r="EJ178" s="39"/>
      <c r="EK178" s="39"/>
      <c r="EL178" s="39"/>
      <c r="EM178" s="39"/>
      <c r="EN178" s="39"/>
      <c r="EO178" s="39"/>
      <c r="EP178" s="39"/>
      <c r="EQ178" s="39"/>
      <c r="ER178" s="39"/>
      <c r="ES178" s="39"/>
      <c r="ET178" s="39"/>
      <c r="EU178" s="39"/>
      <c r="EV178" s="39"/>
      <c r="EW178" s="39"/>
      <c r="EX178" s="39"/>
      <c r="EY178" s="39"/>
      <c r="EZ178" s="39"/>
      <c r="FA178" s="39"/>
      <c r="FB178" s="39"/>
      <c r="FC178" s="39"/>
      <c r="FD178" s="39"/>
      <c r="FE178" s="39"/>
      <c r="FF178" s="39"/>
      <c r="FG178" s="39"/>
      <c r="FH178" s="39"/>
      <c r="FI178" s="39"/>
      <c r="FJ178" s="39"/>
      <c r="FK178" s="39"/>
      <c r="FL178" s="39"/>
      <c r="FM178" s="39"/>
      <c r="FN178" s="39"/>
      <c r="FO178" s="39"/>
      <c r="FP178" s="39"/>
      <c r="FQ178" s="39"/>
      <c r="FR178" s="39"/>
      <c r="FS178" s="39"/>
      <c r="FT178" s="39"/>
      <c r="FU178" s="39"/>
      <c r="FV178" s="39"/>
      <c r="FW178" s="39"/>
      <c r="FX178" s="39"/>
      <c r="FY178" s="39"/>
      <c r="FZ178" s="39"/>
      <c r="GA178" s="39"/>
      <c r="GB178" s="39"/>
      <c r="GC178" s="39"/>
      <c r="GD178" s="39"/>
      <c r="GE178" s="39"/>
      <c r="GF178" s="39"/>
      <c r="GG178" s="39"/>
      <c r="GH178" s="39"/>
      <c r="GI178" s="39"/>
      <c r="GJ178" s="39"/>
      <c r="GK178" s="39"/>
      <c r="GL178" s="39"/>
      <c r="GM178" s="39"/>
      <c r="GN178" s="39"/>
      <c r="GO178" s="39"/>
      <c r="GP178" s="39"/>
      <c r="GQ178" s="39"/>
      <c r="GR178" s="39"/>
      <c r="GS178" s="39"/>
      <c r="GT178" s="39"/>
      <c r="GU178" s="39"/>
      <c r="GV178" s="39"/>
      <c r="GW178" s="39"/>
      <c r="GX178" s="39"/>
      <c r="GY178" s="39"/>
      <c r="GZ178" s="39"/>
      <c r="HA178" s="39"/>
      <c r="HB178" s="39"/>
      <c r="HC178" s="39"/>
      <c r="HD178" s="39"/>
      <c r="HE178" s="39"/>
      <c r="HF178" s="39"/>
      <c r="HG178" s="39"/>
      <c r="HH178" s="39"/>
      <c r="HI178" s="39"/>
      <c r="HJ178" s="39"/>
      <c r="HK178" s="39"/>
      <c r="HL178" s="39"/>
      <c r="HM178" s="39"/>
      <c r="HN178" s="39"/>
      <c r="HO178" s="39"/>
      <c r="HP178" s="39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</row>
    <row r="179" spans="1:238" customFormat="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  <c r="GK179" s="39"/>
      <c r="GL179" s="39"/>
      <c r="GM179" s="39"/>
      <c r="GN179" s="39"/>
      <c r="GO179" s="39"/>
      <c r="GP179" s="39"/>
      <c r="GQ179" s="39"/>
      <c r="GR179" s="39"/>
      <c r="GS179" s="39"/>
      <c r="GT179" s="39"/>
      <c r="GU179" s="39"/>
      <c r="GV179" s="39"/>
      <c r="GW179" s="39"/>
      <c r="GX179" s="39"/>
      <c r="GY179" s="39"/>
      <c r="GZ179" s="39"/>
      <c r="HA179" s="39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</row>
    <row r="180" spans="1:238" customFormat="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  <c r="GK180" s="39"/>
      <c r="GL180" s="39"/>
      <c r="GM180" s="39"/>
      <c r="GN180" s="39"/>
      <c r="GO180" s="39"/>
      <c r="GP180" s="39"/>
      <c r="GQ180" s="39"/>
      <c r="GR180" s="39"/>
      <c r="GS180" s="39"/>
      <c r="GT180" s="39"/>
      <c r="GU180" s="39"/>
      <c r="GV180" s="39"/>
      <c r="GW180" s="39"/>
      <c r="GX180" s="39"/>
      <c r="GY180" s="39"/>
      <c r="GZ180" s="39"/>
      <c r="HA180" s="39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</row>
    <row r="181" spans="1:238" customFormat="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</row>
    <row r="182" spans="1:238" customFormat="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9"/>
      <c r="DM182" s="39"/>
      <c r="DN182" s="39"/>
      <c r="DO182" s="39"/>
      <c r="DP182" s="39"/>
      <c r="DQ182" s="39"/>
      <c r="DR182" s="39"/>
      <c r="DS182" s="39"/>
      <c r="DT182" s="39"/>
      <c r="DU182" s="39"/>
      <c r="DV182" s="39"/>
      <c r="DW182" s="39"/>
      <c r="DX182" s="39"/>
      <c r="DY182" s="39"/>
      <c r="DZ182" s="39"/>
      <c r="EA182" s="39"/>
      <c r="EB182" s="39"/>
      <c r="EC182" s="39"/>
      <c r="ED182" s="39"/>
      <c r="EE182" s="39"/>
      <c r="EF182" s="39"/>
      <c r="EG182" s="39"/>
      <c r="EH182" s="39"/>
      <c r="EI182" s="39"/>
      <c r="EJ182" s="39"/>
      <c r="EK182" s="39"/>
      <c r="EL182" s="39"/>
      <c r="EM182" s="39"/>
      <c r="EN182" s="39"/>
      <c r="EO182" s="39"/>
      <c r="EP182" s="39"/>
      <c r="EQ182" s="39"/>
      <c r="ER182" s="39"/>
      <c r="ES182" s="39"/>
      <c r="ET182" s="39"/>
      <c r="EU182" s="39"/>
      <c r="EV182" s="39"/>
      <c r="EW182" s="39"/>
      <c r="EX182" s="39"/>
      <c r="EY182" s="39"/>
      <c r="EZ182" s="39"/>
      <c r="FA182" s="39"/>
      <c r="FB182" s="39"/>
      <c r="FC182" s="39"/>
      <c r="FD182" s="39"/>
      <c r="FE182" s="39"/>
      <c r="FF182" s="39"/>
      <c r="FG182" s="39"/>
      <c r="FH182" s="39"/>
      <c r="FI182" s="39"/>
      <c r="FJ182" s="39"/>
      <c r="FK182" s="39"/>
      <c r="FL182" s="39"/>
      <c r="FM182" s="39"/>
      <c r="FN182" s="39"/>
      <c r="FO182" s="39"/>
      <c r="FP182" s="39"/>
      <c r="FQ182" s="39"/>
      <c r="FR182" s="39"/>
      <c r="FS182" s="39"/>
      <c r="FT182" s="39"/>
      <c r="FU182" s="39"/>
      <c r="FV182" s="39"/>
      <c r="FW182" s="39"/>
      <c r="FX182" s="39"/>
      <c r="FY182" s="39"/>
      <c r="FZ182" s="39"/>
      <c r="GA182" s="39"/>
      <c r="GB182" s="39"/>
      <c r="GC182" s="39"/>
      <c r="GD182" s="39"/>
      <c r="GE182" s="39"/>
      <c r="GF182" s="39"/>
      <c r="GG182" s="39"/>
      <c r="GH182" s="39"/>
      <c r="GI182" s="39"/>
      <c r="GJ182" s="39"/>
      <c r="GK182" s="39"/>
      <c r="GL182" s="39"/>
      <c r="GM182" s="39"/>
      <c r="GN182" s="39"/>
      <c r="GO182" s="39"/>
      <c r="GP182" s="39"/>
      <c r="GQ182" s="39"/>
      <c r="GR182" s="39"/>
      <c r="GS182" s="39"/>
      <c r="GT182" s="39"/>
      <c r="GU182" s="39"/>
      <c r="GV182" s="39"/>
      <c r="GW182" s="39"/>
      <c r="GX182" s="39"/>
      <c r="GY182" s="39"/>
      <c r="GZ182" s="39"/>
      <c r="HA182" s="39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</row>
    <row r="183" spans="1:238" customFormat="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  <c r="GK183" s="39"/>
      <c r="GL183" s="39"/>
      <c r="GM183" s="39"/>
      <c r="GN183" s="39"/>
      <c r="GO183" s="39"/>
      <c r="GP183" s="39"/>
      <c r="GQ183" s="39"/>
      <c r="GR183" s="39"/>
      <c r="GS183" s="39"/>
      <c r="GT183" s="39"/>
      <c r="GU183" s="39"/>
      <c r="GV183" s="39"/>
      <c r="GW183" s="39"/>
      <c r="GX183" s="39"/>
      <c r="GY183" s="39"/>
      <c r="GZ183" s="39"/>
      <c r="HA183" s="39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</row>
    <row r="184" spans="1:238" customForma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  <c r="GK184" s="39"/>
      <c r="GL184" s="39"/>
      <c r="GM184" s="39"/>
      <c r="GN184" s="39"/>
      <c r="GO184" s="39"/>
      <c r="GP184" s="39"/>
      <c r="GQ184" s="39"/>
      <c r="GR184" s="39"/>
      <c r="GS184" s="39"/>
      <c r="GT184" s="39"/>
      <c r="GU184" s="39"/>
      <c r="GV184" s="39"/>
      <c r="GW184" s="39"/>
      <c r="GX184" s="39"/>
      <c r="GY184" s="39"/>
      <c r="GZ184" s="39"/>
      <c r="HA184" s="39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</row>
    <row r="185" spans="1:238" customForma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39"/>
      <c r="GY185" s="39"/>
      <c r="GZ185" s="39"/>
      <c r="HA185" s="39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</row>
    <row r="186" spans="1:238" customFormat="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39"/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M186" s="39"/>
      <c r="EN186" s="39"/>
      <c r="EO186" s="39"/>
      <c r="EP186" s="39"/>
      <c r="EQ186" s="39"/>
      <c r="ER186" s="39"/>
      <c r="ES186" s="39"/>
      <c r="ET186" s="39"/>
      <c r="EU186" s="39"/>
      <c r="EV186" s="39"/>
      <c r="EW186" s="39"/>
      <c r="EX186" s="39"/>
      <c r="EY186" s="39"/>
      <c r="EZ186" s="39"/>
      <c r="FA186" s="39"/>
      <c r="FB186" s="39"/>
      <c r="FC186" s="39"/>
      <c r="FD186" s="39"/>
      <c r="FE186" s="39"/>
      <c r="FF186" s="39"/>
      <c r="FG186" s="39"/>
      <c r="FH186" s="39"/>
      <c r="FI186" s="39"/>
      <c r="FJ186" s="39"/>
      <c r="FK186" s="39"/>
      <c r="FL186" s="39"/>
      <c r="FM186" s="39"/>
      <c r="FN186" s="39"/>
      <c r="FO186" s="39"/>
      <c r="FP186" s="39"/>
      <c r="FQ186" s="39"/>
      <c r="FR186" s="39"/>
      <c r="FS186" s="39"/>
      <c r="FT186" s="39"/>
      <c r="FU186" s="39"/>
      <c r="FV186" s="39"/>
      <c r="FW186" s="39"/>
      <c r="FX186" s="39"/>
      <c r="FY186" s="39"/>
      <c r="FZ186" s="39"/>
      <c r="GA186" s="39"/>
      <c r="GB186" s="39"/>
      <c r="GC186" s="39"/>
      <c r="GD186" s="39"/>
      <c r="GE186" s="39"/>
      <c r="GF186" s="39"/>
      <c r="GG186" s="39"/>
      <c r="GH186" s="39"/>
      <c r="GI186" s="39"/>
      <c r="GJ186" s="39"/>
      <c r="GK186" s="39"/>
      <c r="GL186" s="39"/>
      <c r="GM186" s="39"/>
      <c r="GN186" s="39"/>
      <c r="GO186" s="39"/>
      <c r="GP186" s="39"/>
      <c r="GQ186" s="39"/>
      <c r="GR186" s="39"/>
      <c r="GS186" s="39"/>
      <c r="GT186" s="39"/>
      <c r="GU186" s="39"/>
      <c r="GV186" s="39"/>
      <c r="GW186" s="39"/>
      <c r="GX186" s="39"/>
      <c r="GY186" s="39"/>
      <c r="GZ186" s="39"/>
      <c r="HA186" s="39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</row>
    <row r="187" spans="1:238" customFormat="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  <c r="GK187" s="39"/>
      <c r="GL187" s="39"/>
      <c r="GM187" s="39"/>
      <c r="GN187" s="39"/>
      <c r="GO187" s="39"/>
      <c r="GP187" s="39"/>
      <c r="GQ187" s="39"/>
      <c r="GR187" s="39"/>
      <c r="GS187" s="39"/>
      <c r="GT187" s="39"/>
      <c r="GU187" s="39"/>
      <c r="GV187" s="39"/>
      <c r="GW187" s="39"/>
      <c r="GX187" s="39"/>
      <c r="GY187" s="39"/>
      <c r="GZ187" s="39"/>
      <c r="HA187" s="39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</row>
    <row r="188" spans="1:238" customFormat="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/>
      <c r="DW188" s="39"/>
      <c r="DX188" s="39"/>
      <c r="DY188" s="39"/>
      <c r="DZ188" s="39"/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M188" s="39"/>
      <c r="EN188" s="39"/>
      <c r="EO188" s="39"/>
      <c r="EP188" s="39"/>
      <c r="EQ188" s="39"/>
      <c r="ER188" s="39"/>
      <c r="ES188" s="39"/>
      <c r="ET188" s="39"/>
      <c r="EU188" s="39"/>
      <c r="EV188" s="39"/>
      <c r="EW188" s="39"/>
      <c r="EX188" s="39"/>
      <c r="EY188" s="39"/>
      <c r="EZ188" s="39"/>
      <c r="FA188" s="39"/>
      <c r="FB188" s="39"/>
      <c r="FC188" s="39"/>
      <c r="FD188" s="39"/>
      <c r="FE188" s="39"/>
      <c r="FF188" s="39"/>
      <c r="FG188" s="39"/>
      <c r="FH188" s="39"/>
      <c r="FI188" s="39"/>
      <c r="FJ188" s="39"/>
      <c r="FK188" s="39"/>
      <c r="FL188" s="39"/>
      <c r="FM188" s="39"/>
      <c r="FN188" s="39"/>
      <c r="FO188" s="39"/>
      <c r="FP188" s="39"/>
      <c r="FQ188" s="39"/>
      <c r="FR188" s="39"/>
      <c r="FS188" s="39"/>
      <c r="FT188" s="39"/>
      <c r="FU188" s="39"/>
      <c r="FV188" s="39"/>
      <c r="FW188" s="39"/>
      <c r="FX188" s="39"/>
      <c r="FY188" s="39"/>
      <c r="FZ188" s="39"/>
      <c r="GA188" s="39"/>
      <c r="GB188" s="39"/>
      <c r="GC188" s="39"/>
      <c r="GD188" s="39"/>
      <c r="GE188" s="39"/>
      <c r="GF188" s="39"/>
      <c r="GG188" s="39"/>
      <c r="GH188" s="39"/>
      <c r="GI188" s="39"/>
      <c r="GJ188" s="39"/>
      <c r="GK188" s="39"/>
      <c r="GL188" s="39"/>
      <c r="GM188" s="39"/>
      <c r="GN188" s="39"/>
      <c r="GO188" s="39"/>
      <c r="GP188" s="39"/>
      <c r="GQ188" s="39"/>
      <c r="GR188" s="39"/>
      <c r="GS188" s="39"/>
      <c r="GT188" s="39"/>
      <c r="GU188" s="39"/>
      <c r="GV188" s="39"/>
      <c r="GW188" s="39"/>
      <c r="GX188" s="39"/>
      <c r="GY188" s="39"/>
      <c r="GZ188" s="39"/>
      <c r="HA188" s="39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</row>
    <row r="189" spans="1:238" customFormat="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/>
      <c r="DC189" s="39"/>
      <c r="DD189" s="39"/>
      <c r="DE189" s="39"/>
      <c r="DF189" s="39"/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/>
      <c r="DW189" s="39"/>
      <c r="DX189" s="39"/>
      <c r="DY189" s="39"/>
      <c r="DZ189" s="39"/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  <c r="GK189" s="39"/>
      <c r="GL189" s="39"/>
      <c r="GM189" s="39"/>
      <c r="GN189" s="39"/>
      <c r="GO189" s="39"/>
      <c r="GP189" s="39"/>
      <c r="GQ189" s="39"/>
      <c r="GR189" s="39"/>
      <c r="GS189" s="39"/>
      <c r="GT189" s="39"/>
      <c r="GU189" s="39"/>
      <c r="GV189" s="39"/>
      <c r="GW189" s="39"/>
      <c r="GX189" s="39"/>
      <c r="GY189" s="39"/>
      <c r="GZ189" s="39"/>
      <c r="HA189" s="39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</row>
    <row r="190" spans="1:238" customFormat="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/>
      <c r="DC190" s="39"/>
      <c r="DD190" s="39"/>
      <c r="DE190" s="39"/>
      <c r="DF190" s="39"/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/>
      <c r="DW190" s="39"/>
      <c r="DX190" s="39"/>
      <c r="DY190" s="39"/>
      <c r="DZ190" s="39"/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M190" s="39"/>
      <c r="EN190" s="39"/>
      <c r="EO190" s="39"/>
      <c r="EP190" s="39"/>
      <c r="EQ190" s="39"/>
      <c r="ER190" s="39"/>
      <c r="ES190" s="39"/>
      <c r="ET190" s="39"/>
      <c r="EU190" s="39"/>
      <c r="EV190" s="39"/>
      <c r="EW190" s="39"/>
      <c r="EX190" s="39"/>
      <c r="EY190" s="39"/>
      <c r="EZ190" s="39"/>
      <c r="FA190" s="39"/>
      <c r="FB190" s="39"/>
      <c r="FC190" s="39"/>
      <c r="FD190" s="39"/>
      <c r="FE190" s="39"/>
      <c r="FF190" s="39"/>
      <c r="FG190" s="39"/>
      <c r="FH190" s="39"/>
      <c r="FI190" s="39"/>
      <c r="FJ190" s="39"/>
      <c r="FK190" s="39"/>
      <c r="FL190" s="39"/>
      <c r="FM190" s="39"/>
      <c r="FN190" s="39"/>
      <c r="FO190" s="39"/>
      <c r="FP190" s="39"/>
      <c r="FQ190" s="39"/>
      <c r="FR190" s="39"/>
      <c r="FS190" s="39"/>
      <c r="FT190" s="39"/>
      <c r="FU190" s="39"/>
      <c r="FV190" s="39"/>
      <c r="FW190" s="39"/>
      <c r="FX190" s="39"/>
      <c r="FY190" s="39"/>
      <c r="FZ190" s="39"/>
      <c r="GA190" s="39"/>
      <c r="GB190" s="39"/>
      <c r="GC190" s="39"/>
      <c r="GD190" s="39"/>
      <c r="GE190" s="39"/>
      <c r="GF190" s="39"/>
      <c r="GG190" s="39"/>
      <c r="GH190" s="39"/>
      <c r="GI190" s="39"/>
      <c r="GJ190" s="39"/>
      <c r="GK190" s="39"/>
      <c r="GL190" s="39"/>
      <c r="GM190" s="39"/>
      <c r="GN190" s="39"/>
      <c r="GO190" s="39"/>
      <c r="GP190" s="39"/>
      <c r="GQ190" s="39"/>
      <c r="GR190" s="39"/>
      <c r="GS190" s="39"/>
      <c r="GT190" s="39"/>
      <c r="GU190" s="39"/>
      <c r="GV190" s="39"/>
      <c r="GW190" s="39"/>
      <c r="GX190" s="39"/>
      <c r="GY190" s="39"/>
      <c r="GZ190" s="39"/>
      <c r="HA190" s="39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</row>
    <row r="191" spans="1:238" customFormat="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39"/>
      <c r="GY191" s="39"/>
      <c r="GZ191" s="39"/>
      <c r="HA191" s="39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</row>
    <row r="192" spans="1:238" customFormat="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/>
      <c r="DW192" s="39"/>
      <c r="DX192" s="39"/>
      <c r="DY192" s="39"/>
      <c r="DZ192" s="39"/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M192" s="39"/>
      <c r="EN192" s="39"/>
      <c r="EO192" s="39"/>
      <c r="EP192" s="39"/>
      <c r="EQ192" s="39"/>
      <c r="ER192" s="39"/>
      <c r="ES192" s="39"/>
      <c r="ET192" s="39"/>
      <c r="EU192" s="39"/>
      <c r="EV192" s="39"/>
      <c r="EW192" s="39"/>
      <c r="EX192" s="39"/>
      <c r="EY192" s="39"/>
      <c r="EZ192" s="39"/>
      <c r="FA192" s="39"/>
      <c r="FB192" s="39"/>
      <c r="FC192" s="39"/>
      <c r="FD192" s="39"/>
      <c r="FE192" s="39"/>
      <c r="FF192" s="39"/>
      <c r="FG192" s="39"/>
      <c r="FH192" s="39"/>
      <c r="FI192" s="39"/>
      <c r="FJ192" s="39"/>
      <c r="FK192" s="39"/>
      <c r="FL192" s="39"/>
      <c r="FM192" s="39"/>
      <c r="FN192" s="39"/>
      <c r="FO192" s="39"/>
      <c r="FP192" s="39"/>
      <c r="FQ192" s="39"/>
      <c r="FR192" s="39"/>
      <c r="FS192" s="39"/>
      <c r="FT192" s="39"/>
      <c r="FU192" s="39"/>
      <c r="FV192" s="39"/>
      <c r="FW192" s="39"/>
      <c r="FX192" s="39"/>
      <c r="FY192" s="39"/>
      <c r="FZ192" s="39"/>
      <c r="GA192" s="39"/>
      <c r="GB192" s="39"/>
      <c r="GC192" s="39"/>
      <c r="GD192" s="39"/>
      <c r="GE192" s="39"/>
      <c r="GF192" s="39"/>
      <c r="GG192" s="39"/>
      <c r="GH192" s="39"/>
      <c r="GI192" s="39"/>
      <c r="GJ192" s="39"/>
      <c r="GK192" s="39"/>
      <c r="GL192" s="39"/>
      <c r="GM192" s="39"/>
      <c r="GN192" s="39"/>
      <c r="GO192" s="39"/>
      <c r="GP192" s="39"/>
      <c r="GQ192" s="39"/>
      <c r="GR192" s="39"/>
      <c r="GS192" s="39"/>
      <c r="GT192" s="39"/>
      <c r="GU192" s="39"/>
      <c r="GV192" s="39"/>
      <c r="GW192" s="39"/>
      <c r="GX192" s="39"/>
      <c r="GY192" s="39"/>
      <c r="GZ192" s="39"/>
      <c r="HA192" s="39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</row>
    <row r="193" spans="1:238" customFormat="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  <c r="GK193" s="39"/>
      <c r="GL193" s="39"/>
      <c r="GM193" s="39"/>
      <c r="GN193" s="39"/>
      <c r="GO193" s="39"/>
      <c r="GP193" s="39"/>
      <c r="GQ193" s="39"/>
      <c r="GR193" s="39"/>
      <c r="GS193" s="39"/>
      <c r="GT193" s="39"/>
      <c r="GU193" s="39"/>
      <c r="GV193" s="39"/>
      <c r="GW193" s="39"/>
      <c r="GX193" s="39"/>
      <c r="GY193" s="39"/>
      <c r="GZ193" s="39"/>
      <c r="HA193" s="39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</row>
    <row r="194" spans="1:238" customFormat="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/>
      <c r="DC194" s="39"/>
      <c r="DD194" s="39"/>
      <c r="DE194" s="39"/>
      <c r="DF194" s="39"/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/>
      <c r="DW194" s="39"/>
      <c r="DX194" s="39"/>
      <c r="DY194" s="39"/>
      <c r="DZ194" s="39"/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M194" s="39"/>
      <c r="EN194" s="39"/>
      <c r="EO194" s="39"/>
      <c r="EP194" s="39"/>
      <c r="EQ194" s="39"/>
      <c r="ER194" s="39"/>
      <c r="ES194" s="39"/>
      <c r="ET194" s="39"/>
      <c r="EU194" s="39"/>
      <c r="EV194" s="39"/>
      <c r="EW194" s="39"/>
      <c r="EX194" s="39"/>
      <c r="EY194" s="39"/>
      <c r="EZ194" s="39"/>
      <c r="FA194" s="39"/>
      <c r="FB194" s="39"/>
      <c r="FC194" s="39"/>
      <c r="FD194" s="39"/>
      <c r="FE194" s="39"/>
      <c r="FF194" s="39"/>
      <c r="FG194" s="39"/>
      <c r="FH194" s="39"/>
      <c r="FI194" s="39"/>
      <c r="FJ194" s="39"/>
      <c r="FK194" s="39"/>
      <c r="FL194" s="39"/>
      <c r="FM194" s="39"/>
      <c r="FN194" s="39"/>
      <c r="FO194" s="39"/>
      <c r="FP194" s="39"/>
      <c r="FQ194" s="39"/>
      <c r="FR194" s="39"/>
      <c r="FS194" s="39"/>
      <c r="FT194" s="39"/>
      <c r="FU194" s="39"/>
      <c r="FV194" s="39"/>
      <c r="FW194" s="39"/>
      <c r="FX194" s="39"/>
      <c r="FY194" s="39"/>
      <c r="FZ194" s="39"/>
      <c r="GA194" s="39"/>
      <c r="GB194" s="39"/>
      <c r="GC194" s="39"/>
      <c r="GD194" s="39"/>
      <c r="GE194" s="39"/>
      <c r="GF194" s="39"/>
      <c r="GG194" s="39"/>
      <c r="GH194" s="39"/>
      <c r="GI194" s="39"/>
      <c r="GJ194" s="39"/>
      <c r="GK194" s="39"/>
      <c r="GL194" s="39"/>
      <c r="GM194" s="39"/>
      <c r="GN194" s="39"/>
      <c r="GO194" s="39"/>
      <c r="GP194" s="39"/>
      <c r="GQ194" s="39"/>
      <c r="GR194" s="39"/>
      <c r="GS194" s="39"/>
      <c r="GT194" s="39"/>
      <c r="GU194" s="39"/>
      <c r="GV194" s="39"/>
      <c r="GW194" s="39"/>
      <c r="GX194" s="39"/>
      <c r="GY194" s="39"/>
      <c r="GZ194" s="39"/>
      <c r="HA194" s="39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</row>
    <row r="195" spans="1:238" customFormat="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</row>
    <row r="196" spans="1:238" customFormat="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  <c r="GK196" s="39"/>
      <c r="GL196" s="39"/>
      <c r="GM196" s="39"/>
      <c r="GN196" s="39"/>
      <c r="GO196" s="39"/>
      <c r="GP196" s="39"/>
      <c r="GQ196" s="39"/>
      <c r="GR196" s="39"/>
      <c r="GS196" s="39"/>
      <c r="GT196" s="39"/>
      <c r="GU196" s="39"/>
      <c r="GV196" s="39"/>
      <c r="GW196" s="39"/>
      <c r="GX196" s="39"/>
      <c r="GY196" s="39"/>
      <c r="GZ196" s="39"/>
      <c r="HA196" s="39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</row>
    <row r="197" spans="1:238" customFormat="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</row>
    <row r="198" spans="1:238" customFormat="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M198" s="39"/>
      <c r="EN198" s="39"/>
      <c r="EO198" s="39"/>
      <c r="EP198" s="39"/>
      <c r="EQ198" s="39"/>
      <c r="ER198" s="39"/>
      <c r="ES198" s="39"/>
      <c r="ET198" s="39"/>
      <c r="EU198" s="39"/>
      <c r="EV198" s="39"/>
      <c r="EW198" s="39"/>
      <c r="EX198" s="39"/>
      <c r="EY198" s="39"/>
      <c r="EZ198" s="39"/>
      <c r="FA198" s="39"/>
      <c r="FB198" s="39"/>
      <c r="FC198" s="39"/>
      <c r="FD198" s="39"/>
      <c r="FE198" s="39"/>
      <c r="FF198" s="39"/>
      <c r="FG198" s="39"/>
      <c r="FH198" s="39"/>
      <c r="FI198" s="39"/>
      <c r="FJ198" s="39"/>
      <c r="FK198" s="39"/>
      <c r="FL198" s="39"/>
      <c r="FM198" s="39"/>
      <c r="FN198" s="39"/>
      <c r="FO198" s="39"/>
      <c r="FP198" s="39"/>
      <c r="FQ198" s="39"/>
      <c r="FR198" s="39"/>
      <c r="FS198" s="39"/>
      <c r="FT198" s="39"/>
      <c r="FU198" s="39"/>
      <c r="FV198" s="39"/>
      <c r="FW198" s="39"/>
      <c r="FX198" s="39"/>
      <c r="FY198" s="39"/>
      <c r="FZ198" s="39"/>
      <c r="GA198" s="39"/>
      <c r="GB198" s="39"/>
      <c r="GC198" s="39"/>
      <c r="GD198" s="39"/>
      <c r="GE198" s="39"/>
      <c r="GF198" s="39"/>
      <c r="GG198" s="39"/>
      <c r="GH198" s="39"/>
      <c r="GI198" s="39"/>
      <c r="GJ198" s="39"/>
      <c r="GK198" s="39"/>
      <c r="GL198" s="39"/>
      <c r="GM198" s="39"/>
      <c r="GN198" s="39"/>
      <c r="GO198" s="39"/>
      <c r="GP198" s="39"/>
      <c r="GQ198" s="39"/>
      <c r="GR198" s="39"/>
      <c r="GS198" s="39"/>
      <c r="GT198" s="39"/>
      <c r="GU198" s="39"/>
      <c r="GV198" s="39"/>
      <c r="GW198" s="39"/>
      <c r="GX198" s="39"/>
      <c r="GY198" s="39"/>
      <c r="GZ198" s="39"/>
      <c r="HA198" s="39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</row>
    <row r="199" spans="1:238" customFormat="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M199" s="39"/>
      <c r="EN199" s="39"/>
      <c r="EO199" s="39"/>
      <c r="EP199" s="39"/>
      <c r="EQ199" s="39"/>
      <c r="ER199" s="39"/>
      <c r="ES199" s="39"/>
      <c r="ET199" s="39"/>
      <c r="EU199" s="39"/>
      <c r="EV199" s="39"/>
      <c r="EW199" s="39"/>
      <c r="EX199" s="39"/>
      <c r="EY199" s="39"/>
      <c r="EZ199" s="39"/>
      <c r="FA199" s="39"/>
      <c r="FB199" s="39"/>
      <c r="FC199" s="39"/>
      <c r="FD199" s="39"/>
      <c r="FE199" s="39"/>
      <c r="FF199" s="39"/>
      <c r="FG199" s="39"/>
      <c r="FH199" s="39"/>
      <c r="FI199" s="39"/>
      <c r="FJ199" s="39"/>
      <c r="FK199" s="39"/>
      <c r="FL199" s="39"/>
      <c r="FM199" s="39"/>
      <c r="FN199" s="39"/>
      <c r="FO199" s="39"/>
      <c r="FP199" s="39"/>
      <c r="FQ199" s="39"/>
      <c r="FR199" s="39"/>
      <c r="FS199" s="39"/>
      <c r="FT199" s="39"/>
      <c r="FU199" s="39"/>
      <c r="FV199" s="39"/>
      <c r="FW199" s="39"/>
      <c r="FX199" s="39"/>
      <c r="FY199" s="39"/>
      <c r="FZ199" s="39"/>
      <c r="GA199" s="39"/>
      <c r="GB199" s="39"/>
      <c r="GC199" s="39"/>
      <c r="GD199" s="39"/>
      <c r="GE199" s="39"/>
      <c r="GF199" s="39"/>
      <c r="GG199" s="39"/>
      <c r="GH199" s="39"/>
      <c r="GI199" s="39"/>
      <c r="GJ199" s="39"/>
      <c r="GK199" s="39"/>
      <c r="GL199" s="39"/>
      <c r="GM199" s="39"/>
      <c r="GN199" s="39"/>
      <c r="GO199" s="39"/>
      <c r="GP199" s="39"/>
      <c r="GQ199" s="39"/>
      <c r="GR199" s="39"/>
      <c r="GS199" s="39"/>
      <c r="GT199" s="39"/>
      <c r="GU199" s="39"/>
      <c r="GV199" s="39"/>
      <c r="GW199" s="39"/>
      <c r="GX199" s="39"/>
      <c r="GY199" s="39"/>
      <c r="GZ199" s="39"/>
      <c r="HA199" s="39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</row>
    <row r="200" spans="1:238" customFormat="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M200" s="39"/>
      <c r="EN200" s="39"/>
      <c r="EO200" s="39"/>
      <c r="EP200" s="39"/>
      <c r="EQ200" s="39"/>
      <c r="ER200" s="39"/>
      <c r="ES200" s="39"/>
      <c r="ET200" s="39"/>
      <c r="EU200" s="39"/>
      <c r="EV200" s="39"/>
      <c r="EW200" s="39"/>
      <c r="EX200" s="39"/>
      <c r="EY200" s="39"/>
      <c r="EZ200" s="39"/>
      <c r="FA200" s="39"/>
      <c r="FB200" s="39"/>
      <c r="FC200" s="39"/>
      <c r="FD200" s="39"/>
      <c r="FE200" s="39"/>
      <c r="FF200" s="39"/>
      <c r="FG200" s="39"/>
      <c r="FH200" s="39"/>
      <c r="FI200" s="39"/>
      <c r="FJ200" s="39"/>
      <c r="FK200" s="39"/>
      <c r="FL200" s="39"/>
      <c r="FM200" s="39"/>
      <c r="FN200" s="39"/>
      <c r="FO200" s="39"/>
      <c r="FP200" s="39"/>
      <c r="FQ200" s="39"/>
      <c r="FR200" s="39"/>
      <c r="FS200" s="39"/>
      <c r="FT200" s="39"/>
      <c r="FU200" s="39"/>
      <c r="FV200" s="39"/>
      <c r="FW200" s="39"/>
      <c r="FX200" s="39"/>
      <c r="FY200" s="39"/>
      <c r="FZ200" s="39"/>
      <c r="GA200" s="39"/>
      <c r="GB200" s="39"/>
      <c r="GC200" s="39"/>
      <c r="GD200" s="39"/>
      <c r="GE200" s="39"/>
      <c r="GF200" s="39"/>
      <c r="GG200" s="39"/>
      <c r="GH200" s="39"/>
      <c r="GI200" s="39"/>
      <c r="GJ200" s="39"/>
      <c r="GK200" s="39"/>
      <c r="GL200" s="39"/>
      <c r="GM200" s="39"/>
      <c r="GN200" s="39"/>
      <c r="GO200" s="39"/>
      <c r="GP200" s="39"/>
      <c r="GQ200" s="39"/>
      <c r="GR200" s="39"/>
      <c r="GS200" s="39"/>
      <c r="GT200" s="39"/>
      <c r="GU200" s="39"/>
      <c r="GV200" s="39"/>
      <c r="GW200" s="39"/>
      <c r="GX200" s="39"/>
      <c r="GY200" s="39"/>
      <c r="GZ200" s="39"/>
      <c r="HA200" s="39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</row>
    <row r="201" spans="1:238" customFormat="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  <c r="GK201" s="39"/>
      <c r="GL201" s="39"/>
      <c r="GM201" s="39"/>
      <c r="GN201" s="39"/>
      <c r="GO201" s="39"/>
      <c r="GP201" s="39"/>
      <c r="GQ201" s="39"/>
      <c r="GR201" s="39"/>
      <c r="GS201" s="39"/>
      <c r="GT201" s="39"/>
      <c r="GU201" s="39"/>
      <c r="GV201" s="39"/>
      <c r="GW201" s="39"/>
      <c r="GX201" s="39"/>
      <c r="GY201" s="39"/>
      <c r="GZ201" s="39"/>
      <c r="HA201" s="39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</row>
    <row r="202" spans="1:238" customForma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M202" s="39"/>
      <c r="EN202" s="39"/>
      <c r="EO202" s="39"/>
      <c r="EP202" s="39"/>
      <c r="EQ202" s="39"/>
      <c r="ER202" s="39"/>
      <c r="ES202" s="39"/>
      <c r="ET202" s="39"/>
      <c r="EU202" s="39"/>
      <c r="EV202" s="39"/>
      <c r="EW202" s="39"/>
      <c r="EX202" s="39"/>
      <c r="EY202" s="39"/>
      <c r="EZ202" s="39"/>
      <c r="FA202" s="39"/>
      <c r="FB202" s="39"/>
      <c r="FC202" s="39"/>
      <c r="FD202" s="39"/>
      <c r="FE202" s="39"/>
      <c r="FF202" s="39"/>
      <c r="FG202" s="39"/>
      <c r="FH202" s="39"/>
      <c r="FI202" s="39"/>
      <c r="FJ202" s="39"/>
      <c r="FK202" s="39"/>
      <c r="FL202" s="39"/>
      <c r="FM202" s="39"/>
      <c r="FN202" s="39"/>
      <c r="FO202" s="39"/>
      <c r="FP202" s="39"/>
      <c r="FQ202" s="39"/>
      <c r="FR202" s="39"/>
      <c r="FS202" s="39"/>
      <c r="FT202" s="39"/>
      <c r="FU202" s="39"/>
      <c r="FV202" s="39"/>
      <c r="FW202" s="39"/>
      <c r="FX202" s="39"/>
      <c r="FY202" s="39"/>
      <c r="FZ202" s="39"/>
      <c r="GA202" s="39"/>
      <c r="GB202" s="39"/>
      <c r="GC202" s="39"/>
      <c r="GD202" s="39"/>
      <c r="GE202" s="39"/>
      <c r="GF202" s="39"/>
      <c r="GG202" s="39"/>
      <c r="GH202" s="39"/>
      <c r="GI202" s="39"/>
      <c r="GJ202" s="39"/>
      <c r="GK202" s="39"/>
      <c r="GL202" s="39"/>
      <c r="GM202" s="39"/>
      <c r="GN202" s="39"/>
      <c r="GO202" s="39"/>
      <c r="GP202" s="39"/>
      <c r="GQ202" s="39"/>
      <c r="GR202" s="39"/>
      <c r="GS202" s="39"/>
      <c r="GT202" s="39"/>
      <c r="GU202" s="39"/>
      <c r="GV202" s="39"/>
      <c r="GW202" s="39"/>
      <c r="GX202" s="39"/>
      <c r="GY202" s="39"/>
      <c r="GZ202" s="39"/>
      <c r="HA202" s="39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</row>
    <row r="203" spans="1:238" customForma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M203" s="39"/>
      <c r="EN203" s="39"/>
      <c r="EO203" s="39"/>
      <c r="EP203" s="39"/>
      <c r="EQ203" s="39"/>
      <c r="ER203" s="39"/>
      <c r="ES203" s="39"/>
      <c r="ET203" s="39"/>
      <c r="EU203" s="39"/>
      <c r="EV203" s="39"/>
      <c r="EW203" s="39"/>
      <c r="EX203" s="39"/>
      <c r="EY203" s="39"/>
      <c r="EZ203" s="39"/>
      <c r="FA203" s="39"/>
      <c r="FB203" s="39"/>
      <c r="FC203" s="39"/>
      <c r="FD203" s="39"/>
      <c r="FE203" s="39"/>
      <c r="FF203" s="39"/>
      <c r="FG203" s="39"/>
      <c r="FH203" s="39"/>
      <c r="FI203" s="39"/>
      <c r="FJ203" s="39"/>
      <c r="FK203" s="39"/>
      <c r="FL203" s="39"/>
      <c r="FM203" s="39"/>
      <c r="FN203" s="39"/>
      <c r="FO203" s="39"/>
      <c r="FP203" s="39"/>
      <c r="FQ203" s="39"/>
      <c r="FR203" s="39"/>
      <c r="FS203" s="39"/>
      <c r="FT203" s="39"/>
      <c r="FU203" s="39"/>
      <c r="FV203" s="39"/>
      <c r="FW203" s="39"/>
      <c r="FX203" s="39"/>
      <c r="FY203" s="39"/>
      <c r="FZ203" s="39"/>
      <c r="GA203" s="39"/>
      <c r="GB203" s="39"/>
      <c r="GC203" s="39"/>
      <c r="GD203" s="39"/>
      <c r="GE203" s="39"/>
      <c r="GF203" s="39"/>
      <c r="GG203" s="39"/>
      <c r="GH203" s="39"/>
      <c r="GI203" s="39"/>
      <c r="GJ203" s="39"/>
      <c r="GK203" s="39"/>
      <c r="GL203" s="39"/>
      <c r="GM203" s="39"/>
      <c r="GN203" s="39"/>
      <c r="GO203" s="39"/>
      <c r="GP203" s="39"/>
      <c r="GQ203" s="39"/>
      <c r="GR203" s="39"/>
      <c r="GS203" s="39"/>
      <c r="GT203" s="39"/>
      <c r="GU203" s="39"/>
      <c r="GV203" s="39"/>
      <c r="GW203" s="39"/>
      <c r="GX203" s="39"/>
      <c r="GY203" s="39"/>
      <c r="GZ203" s="39"/>
      <c r="HA203" s="39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</row>
    <row r="204" spans="1:238" customForma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M204" s="39"/>
      <c r="EN204" s="39"/>
      <c r="EO204" s="39"/>
      <c r="EP204" s="39"/>
      <c r="EQ204" s="39"/>
      <c r="ER204" s="39"/>
      <c r="ES204" s="39"/>
      <c r="ET204" s="39"/>
      <c r="EU204" s="39"/>
      <c r="EV204" s="39"/>
      <c r="EW204" s="39"/>
      <c r="EX204" s="39"/>
      <c r="EY204" s="39"/>
      <c r="EZ204" s="39"/>
      <c r="FA204" s="39"/>
      <c r="FB204" s="39"/>
      <c r="FC204" s="39"/>
      <c r="FD204" s="39"/>
      <c r="FE204" s="39"/>
      <c r="FF204" s="39"/>
      <c r="FG204" s="39"/>
      <c r="FH204" s="39"/>
      <c r="FI204" s="39"/>
      <c r="FJ204" s="39"/>
      <c r="FK204" s="39"/>
      <c r="FL204" s="39"/>
      <c r="FM204" s="39"/>
      <c r="FN204" s="39"/>
      <c r="FO204" s="39"/>
      <c r="FP204" s="39"/>
      <c r="FQ204" s="39"/>
      <c r="FR204" s="39"/>
      <c r="FS204" s="39"/>
      <c r="FT204" s="39"/>
      <c r="FU204" s="39"/>
      <c r="FV204" s="39"/>
      <c r="FW204" s="39"/>
      <c r="FX204" s="39"/>
      <c r="FY204" s="39"/>
      <c r="FZ204" s="39"/>
      <c r="GA204" s="39"/>
      <c r="GB204" s="39"/>
      <c r="GC204" s="39"/>
      <c r="GD204" s="39"/>
      <c r="GE204" s="39"/>
      <c r="GF204" s="39"/>
      <c r="GG204" s="39"/>
      <c r="GH204" s="39"/>
      <c r="GI204" s="39"/>
      <c r="GJ204" s="39"/>
      <c r="GK204" s="39"/>
      <c r="GL204" s="39"/>
      <c r="GM204" s="39"/>
      <c r="GN204" s="39"/>
      <c r="GO204" s="39"/>
      <c r="GP204" s="39"/>
      <c r="GQ204" s="39"/>
      <c r="GR204" s="39"/>
      <c r="GS204" s="39"/>
      <c r="GT204" s="39"/>
      <c r="GU204" s="39"/>
      <c r="GV204" s="39"/>
      <c r="GW204" s="39"/>
      <c r="GX204" s="39"/>
      <c r="GY204" s="39"/>
      <c r="GZ204" s="39"/>
      <c r="HA204" s="39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</row>
    <row r="205" spans="1:238" customFormat="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M205" s="39"/>
      <c r="EN205" s="39"/>
      <c r="EO205" s="39"/>
      <c r="EP205" s="39"/>
      <c r="EQ205" s="39"/>
      <c r="ER205" s="39"/>
      <c r="ES205" s="39"/>
      <c r="ET205" s="39"/>
      <c r="EU205" s="39"/>
      <c r="EV205" s="39"/>
      <c r="EW205" s="39"/>
      <c r="EX205" s="39"/>
      <c r="EY205" s="39"/>
      <c r="EZ205" s="39"/>
      <c r="FA205" s="39"/>
      <c r="FB205" s="39"/>
      <c r="FC205" s="39"/>
      <c r="FD205" s="39"/>
      <c r="FE205" s="39"/>
      <c r="FF205" s="39"/>
      <c r="FG205" s="39"/>
      <c r="FH205" s="39"/>
      <c r="FI205" s="39"/>
      <c r="FJ205" s="39"/>
      <c r="FK205" s="39"/>
      <c r="FL205" s="39"/>
      <c r="FM205" s="39"/>
      <c r="FN205" s="39"/>
      <c r="FO205" s="39"/>
      <c r="FP205" s="39"/>
      <c r="FQ205" s="39"/>
      <c r="FR205" s="39"/>
      <c r="FS205" s="39"/>
      <c r="FT205" s="39"/>
      <c r="FU205" s="39"/>
      <c r="FV205" s="39"/>
      <c r="FW205" s="39"/>
      <c r="FX205" s="39"/>
      <c r="FY205" s="39"/>
      <c r="FZ205" s="39"/>
      <c r="GA205" s="39"/>
      <c r="GB205" s="39"/>
      <c r="GC205" s="39"/>
      <c r="GD205" s="39"/>
      <c r="GE205" s="39"/>
      <c r="GF205" s="39"/>
      <c r="GG205" s="39"/>
      <c r="GH205" s="39"/>
      <c r="GI205" s="39"/>
      <c r="GJ205" s="39"/>
      <c r="GK205" s="39"/>
      <c r="GL205" s="39"/>
      <c r="GM205" s="39"/>
      <c r="GN205" s="39"/>
      <c r="GO205" s="39"/>
      <c r="GP205" s="39"/>
      <c r="GQ205" s="39"/>
      <c r="GR205" s="39"/>
      <c r="GS205" s="39"/>
      <c r="GT205" s="39"/>
      <c r="GU205" s="39"/>
      <c r="GV205" s="39"/>
      <c r="GW205" s="39"/>
      <c r="GX205" s="39"/>
      <c r="GY205" s="39"/>
      <c r="GZ205" s="39"/>
      <c r="HA205" s="39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</row>
    <row r="206" spans="1:238" customFormat="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M206" s="39"/>
      <c r="EN206" s="39"/>
      <c r="EO206" s="39"/>
      <c r="EP206" s="39"/>
      <c r="EQ206" s="39"/>
      <c r="ER206" s="39"/>
      <c r="ES206" s="39"/>
      <c r="ET206" s="39"/>
      <c r="EU206" s="39"/>
      <c r="EV206" s="39"/>
      <c r="EW206" s="39"/>
      <c r="EX206" s="39"/>
      <c r="EY206" s="39"/>
      <c r="EZ206" s="39"/>
      <c r="FA206" s="39"/>
      <c r="FB206" s="39"/>
      <c r="FC206" s="39"/>
      <c r="FD206" s="39"/>
      <c r="FE206" s="39"/>
      <c r="FF206" s="39"/>
      <c r="FG206" s="39"/>
      <c r="FH206" s="39"/>
      <c r="FI206" s="39"/>
      <c r="FJ206" s="39"/>
      <c r="FK206" s="39"/>
      <c r="FL206" s="39"/>
      <c r="FM206" s="39"/>
      <c r="FN206" s="39"/>
      <c r="FO206" s="39"/>
      <c r="FP206" s="39"/>
      <c r="FQ206" s="39"/>
      <c r="FR206" s="39"/>
      <c r="FS206" s="39"/>
      <c r="FT206" s="39"/>
      <c r="FU206" s="39"/>
      <c r="FV206" s="39"/>
      <c r="FW206" s="39"/>
      <c r="FX206" s="39"/>
      <c r="FY206" s="39"/>
      <c r="FZ206" s="39"/>
      <c r="GA206" s="39"/>
      <c r="GB206" s="39"/>
      <c r="GC206" s="39"/>
      <c r="GD206" s="39"/>
      <c r="GE206" s="39"/>
      <c r="GF206" s="39"/>
      <c r="GG206" s="39"/>
      <c r="GH206" s="39"/>
      <c r="GI206" s="39"/>
      <c r="GJ206" s="39"/>
      <c r="GK206" s="39"/>
      <c r="GL206" s="39"/>
      <c r="GM206" s="39"/>
      <c r="GN206" s="39"/>
      <c r="GO206" s="39"/>
      <c r="GP206" s="39"/>
      <c r="GQ206" s="39"/>
      <c r="GR206" s="39"/>
      <c r="GS206" s="39"/>
      <c r="GT206" s="39"/>
      <c r="GU206" s="39"/>
      <c r="GV206" s="39"/>
      <c r="GW206" s="39"/>
      <c r="GX206" s="39"/>
      <c r="GY206" s="39"/>
      <c r="GZ206" s="39"/>
      <c r="HA206" s="39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</row>
    <row r="207" spans="1:238" customFormat="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  <c r="CT207" s="39"/>
      <c r="CU207" s="39"/>
      <c r="CV207" s="39"/>
      <c r="CW207" s="39"/>
      <c r="CX207" s="39"/>
      <c r="CY207" s="39"/>
      <c r="CZ207" s="39"/>
      <c r="DA207" s="39"/>
      <c r="DB207" s="39"/>
      <c r="DC207" s="39"/>
      <c r="DD207" s="39"/>
      <c r="DE207" s="39"/>
      <c r="DF207" s="39"/>
      <c r="DG207" s="39"/>
      <c r="DH207" s="39"/>
      <c r="DI207" s="39"/>
      <c r="DJ207" s="39"/>
      <c r="DK207" s="39"/>
      <c r="DL207" s="39"/>
      <c r="DM207" s="39"/>
      <c r="DN207" s="39"/>
      <c r="DO207" s="39"/>
      <c r="DP207" s="39"/>
      <c r="DQ207" s="39"/>
      <c r="DR207" s="39"/>
      <c r="DS207" s="39"/>
      <c r="DT207" s="39"/>
      <c r="DU207" s="39"/>
      <c r="DV207" s="39"/>
      <c r="DW207" s="39"/>
      <c r="DX207" s="39"/>
      <c r="DY207" s="39"/>
      <c r="DZ207" s="39"/>
      <c r="EA207" s="39"/>
      <c r="EB207" s="39"/>
      <c r="EC207" s="39"/>
      <c r="ED207" s="39"/>
      <c r="EE207" s="39"/>
      <c r="EF207" s="39"/>
      <c r="EG207" s="39"/>
      <c r="EH207" s="39"/>
      <c r="EI207" s="39"/>
      <c r="EJ207" s="39"/>
      <c r="EK207" s="39"/>
      <c r="EL207" s="39"/>
      <c r="EM207" s="39"/>
      <c r="EN207" s="39"/>
      <c r="EO207" s="39"/>
      <c r="EP207" s="39"/>
      <c r="EQ207" s="39"/>
      <c r="ER207" s="39"/>
      <c r="ES207" s="39"/>
      <c r="ET207" s="39"/>
      <c r="EU207" s="39"/>
      <c r="EV207" s="39"/>
      <c r="EW207" s="39"/>
      <c r="EX207" s="39"/>
      <c r="EY207" s="39"/>
      <c r="EZ207" s="39"/>
      <c r="FA207" s="39"/>
      <c r="FB207" s="39"/>
      <c r="FC207" s="39"/>
      <c r="FD207" s="39"/>
      <c r="FE207" s="39"/>
      <c r="FF207" s="39"/>
      <c r="FG207" s="39"/>
      <c r="FH207" s="39"/>
      <c r="FI207" s="39"/>
      <c r="FJ207" s="39"/>
      <c r="FK207" s="39"/>
      <c r="FL207" s="39"/>
      <c r="FM207" s="39"/>
      <c r="FN207" s="39"/>
      <c r="FO207" s="39"/>
      <c r="FP207" s="39"/>
      <c r="FQ207" s="39"/>
      <c r="FR207" s="39"/>
      <c r="FS207" s="39"/>
      <c r="FT207" s="39"/>
      <c r="FU207" s="39"/>
      <c r="FV207" s="39"/>
      <c r="FW207" s="39"/>
      <c r="FX207" s="39"/>
      <c r="FY207" s="39"/>
      <c r="FZ207" s="39"/>
      <c r="GA207" s="39"/>
      <c r="GB207" s="39"/>
      <c r="GC207" s="39"/>
      <c r="GD207" s="39"/>
      <c r="GE207" s="39"/>
      <c r="GF207" s="39"/>
      <c r="GG207" s="39"/>
      <c r="GH207" s="39"/>
      <c r="GI207" s="39"/>
      <c r="GJ207" s="39"/>
      <c r="GK207" s="39"/>
      <c r="GL207" s="39"/>
      <c r="GM207" s="39"/>
      <c r="GN207" s="39"/>
      <c r="GO207" s="39"/>
      <c r="GP207" s="39"/>
      <c r="GQ207" s="39"/>
      <c r="GR207" s="39"/>
      <c r="GS207" s="39"/>
      <c r="GT207" s="39"/>
      <c r="GU207" s="39"/>
      <c r="GV207" s="39"/>
      <c r="GW207" s="39"/>
      <c r="GX207" s="39"/>
      <c r="GY207" s="39"/>
      <c r="GZ207" s="39"/>
      <c r="HA207" s="39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</row>
    <row r="208" spans="1:238" customFormat="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M208" s="39"/>
      <c r="EN208" s="39"/>
      <c r="EO208" s="39"/>
      <c r="EP208" s="39"/>
      <c r="EQ208" s="39"/>
      <c r="ER208" s="39"/>
      <c r="ES208" s="39"/>
      <c r="ET208" s="39"/>
      <c r="EU208" s="39"/>
      <c r="EV208" s="39"/>
      <c r="EW208" s="39"/>
      <c r="EX208" s="39"/>
      <c r="EY208" s="39"/>
      <c r="EZ208" s="39"/>
      <c r="FA208" s="39"/>
      <c r="FB208" s="39"/>
      <c r="FC208" s="39"/>
      <c r="FD208" s="39"/>
      <c r="FE208" s="39"/>
      <c r="FF208" s="39"/>
      <c r="FG208" s="39"/>
      <c r="FH208" s="39"/>
      <c r="FI208" s="39"/>
      <c r="FJ208" s="39"/>
      <c r="FK208" s="39"/>
      <c r="FL208" s="39"/>
      <c r="FM208" s="39"/>
      <c r="FN208" s="39"/>
      <c r="FO208" s="39"/>
      <c r="FP208" s="39"/>
      <c r="FQ208" s="39"/>
      <c r="FR208" s="39"/>
      <c r="FS208" s="39"/>
      <c r="FT208" s="39"/>
      <c r="FU208" s="39"/>
      <c r="FV208" s="39"/>
      <c r="FW208" s="39"/>
      <c r="FX208" s="39"/>
      <c r="FY208" s="39"/>
      <c r="FZ208" s="39"/>
      <c r="GA208" s="39"/>
      <c r="GB208" s="39"/>
      <c r="GC208" s="39"/>
      <c r="GD208" s="39"/>
      <c r="GE208" s="39"/>
      <c r="GF208" s="39"/>
      <c r="GG208" s="39"/>
      <c r="GH208" s="39"/>
      <c r="GI208" s="39"/>
      <c r="GJ208" s="39"/>
      <c r="GK208" s="39"/>
      <c r="GL208" s="39"/>
      <c r="GM208" s="39"/>
      <c r="GN208" s="39"/>
      <c r="GO208" s="39"/>
      <c r="GP208" s="39"/>
      <c r="GQ208" s="39"/>
      <c r="GR208" s="39"/>
      <c r="GS208" s="39"/>
      <c r="GT208" s="39"/>
      <c r="GU208" s="39"/>
      <c r="GV208" s="39"/>
      <c r="GW208" s="39"/>
      <c r="GX208" s="39"/>
      <c r="GY208" s="39"/>
      <c r="GZ208" s="39"/>
      <c r="HA208" s="39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</row>
    <row r="209" spans="1:238" customFormat="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  <c r="CT209" s="39"/>
      <c r="CU209" s="39"/>
      <c r="CV209" s="39"/>
      <c r="CW209" s="39"/>
      <c r="CX209" s="39"/>
      <c r="CY209" s="39"/>
      <c r="CZ209" s="39"/>
      <c r="DA209" s="39"/>
      <c r="DB209" s="39"/>
      <c r="DC209" s="39"/>
      <c r="DD209" s="39"/>
      <c r="DE209" s="39"/>
      <c r="DF209" s="39"/>
      <c r="DG209" s="39"/>
      <c r="DH209" s="39"/>
      <c r="DI209" s="39"/>
      <c r="DJ209" s="39"/>
      <c r="DK209" s="39"/>
      <c r="DL209" s="39"/>
      <c r="DM209" s="39"/>
      <c r="DN209" s="39"/>
      <c r="DO209" s="39"/>
      <c r="DP209" s="39"/>
      <c r="DQ209" s="39"/>
      <c r="DR209" s="39"/>
      <c r="DS209" s="39"/>
      <c r="DT209" s="39"/>
      <c r="DU209" s="39"/>
      <c r="DV209" s="39"/>
      <c r="DW209" s="39"/>
      <c r="DX209" s="39"/>
      <c r="DY209" s="39"/>
      <c r="DZ209" s="39"/>
      <c r="EA209" s="39"/>
      <c r="EB209" s="39"/>
      <c r="EC209" s="39"/>
      <c r="ED209" s="39"/>
      <c r="EE209" s="39"/>
      <c r="EF209" s="39"/>
      <c r="EG209" s="39"/>
      <c r="EH209" s="39"/>
      <c r="EI209" s="39"/>
      <c r="EJ209" s="39"/>
      <c r="EK209" s="39"/>
      <c r="EL209" s="39"/>
      <c r="EM209" s="39"/>
      <c r="EN209" s="39"/>
      <c r="EO209" s="39"/>
      <c r="EP209" s="39"/>
      <c r="EQ209" s="39"/>
      <c r="ER209" s="39"/>
      <c r="ES209" s="39"/>
      <c r="ET209" s="39"/>
      <c r="EU209" s="39"/>
      <c r="EV209" s="39"/>
      <c r="EW209" s="39"/>
      <c r="EX209" s="39"/>
      <c r="EY209" s="39"/>
      <c r="EZ209" s="39"/>
      <c r="FA209" s="39"/>
      <c r="FB209" s="39"/>
      <c r="FC209" s="39"/>
      <c r="FD209" s="39"/>
      <c r="FE209" s="39"/>
      <c r="FF209" s="39"/>
      <c r="FG209" s="39"/>
      <c r="FH209" s="39"/>
      <c r="FI209" s="39"/>
      <c r="FJ209" s="39"/>
      <c r="FK209" s="39"/>
      <c r="FL209" s="39"/>
      <c r="FM209" s="39"/>
      <c r="FN209" s="39"/>
      <c r="FO209" s="39"/>
      <c r="FP209" s="39"/>
      <c r="FQ209" s="39"/>
      <c r="FR209" s="39"/>
      <c r="FS209" s="39"/>
      <c r="FT209" s="39"/>
      <c r="FU209" s="39"/>
      <c r="FV209" s="39"/>
      <c r="FW209" s="39"/>
      <c r="FX209" s="39"/>
      <c r="FY209" s="39"/>
      <c r="FZ209" s="39"/>
      <c r="GA209" s="39"/>
      <c r="GB209" s="39"/>
      <c r="GC209" s="39"/>
      <c r="GD209" s="39"/>
      <c r="GE209" s="39"/>
      <c r="GF209" s="39"/>
      <c r="GG209" s="39"/>
      <c r="GH209" s="39"/>
      <c r="GI209" s="39"/>
      <c r="GJ209" s="39"/>
      <c r="GK209" s="39"/>
      <c r="GL209" s="39"/>
      <c r="GM209" s="39"/>
      <c r="GN209" s="39"/>
      <c r="GO209" s="39"/>
      <c r="GP209" s="39"/>
      <c r="GQ209" s="39"/>
      <c r="GR209" s="39"/>
      <c r="GS209" s="39"/>
      <c r="GT209" s="39"/>
      <c r="GU209" s="39"/>
      <c r="GV209" s="39"/>
      <c r="GW209" s="39"/>
      <c r="GX209" s="39"/>
      <c r="GY209" s="39"/>
      <c r="GZ209" s="39"/>
      <c r="HA209" s="39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</row>
    <row r="210" spans="1:238" customFormat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  <c r="CT210" s="39"/>
      <c r="CU210" s="39"/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9"/>
      <c r="DM210" s="39"/>
      <c r="DN210" s="39"/>
      <c r="DO210" s="39"/>
      <c r="DP210" s="39"/>
      <c r="DQ210" s="39"/>
      <c r="DR210" s="39"/>
      <c r="DS210" s="39"/>
      <c r="DT210" s="39"/>
      <c r="DU210" s="39"/>
      <c r="DV210" s="39"/>
      <c r="DW210" s="39"/>
      <c r="DX210" s="39"/>
      <c r="DY210" s="39"/>
      <c r="DZ210" s="39"/>
      <c r="EA210" s="39"/>
      <c r="EB210" s="39"/>
      <c r="EC210" s="39"/>
      <c r="ED210" s="39"/>
      <c r="EE210" s="39"/>
      <c r="EF210" s="39"/>
      <c r="EG210" s="39"/>
      <c r="EH210" s="39"/>
      <c r="EI210" s="39"/>
      <c r="EJ210" s="39"/>
      <c r="EK210" s="39"/>
      <c r="EL210" s="39"/>
      <c r="EM210" s="39"/>
      <c r="EN210" s="39"/>
      <c r="EO210" s="39"/>
      <c r="EP210" s="39"/>
      <c r="EQ210" s="39"/>
      <c r="ER210" s="39"/>
      <c r="ES210" s="39"/>
      <c r="ET210" s="39"/>
      <c r="EU210" s="39"/>
      <c r="EV210" s="39"/>
      <c r="EW210" s="39"/>
      <c r="EX210" s="39"/>
      <c r="EY210" s="39"/>
      <c r="EZ210" s="39"/>
      <c r="FA210" s="39"/>
      <c r="FB210" s="39"/>
      <c r="FC210" s="39"/>
      <c r="FD210" s="39"/>
      <c r="FE210" s="39"/>
      <c r="FF210" s="39"/>
      <c r="FG210" s="39"/>
      <c r="FH210" s="39"/>
      <c r="FI210" s="39"/>
      <c r="FJ210" s="39"/>
      <c r="FK210" s="39"/>
      <c r="FL210" s="39"/>
      <c r="FM210" s="39"/>
      <c r="FN210" s="39"/>
      <c r="FO210" s="39"/>
      <c r="FP210" s="39"/>
      <c r="FQ210" s="39"/>
      <c r="FR210" s="39"/>
      <c r="FS210" s="39"/>
      <c r="FT210" s="39"/>
      <c r="FU210" s="39"/>
      <c r="FV210" s="39"/>
      <c r="FW210" s="39"/>
      <c r="FX210" s="39"/>
      <c r="FY210" s="39"/>
      <c r="FZ210" s="39"/>
      <c r="GA210" s="39"/>
      <c r="GB210" s="39"/>
      <c r="GC210" s="39"/>
      <c r="GD210" s="39"/>
      <c r="GE210" s="39"/>
      <c r="GF210" s="39"/>
      <c r="GG210" s="39"/>
      <c r="GH210" s="39"/>
      <c r="GI210" s="39"/>
      <c r="GJ210" s="39"/>
      <c r="GK210" s="39"/>
      <c r="GL210" s="39"/>
      <c r="GM210" s="39"/>
      <c r="GN210" s="39"/>
      <c r="GO210" s="39"/>
      <c r="GP210" s="39"/>
      <c r="GQ210" s="39"/>
      <c r="GR210" s="39"/>
      <c r="GS210" s="39"/>
      <c r="GT210" s="39"/>
      <c r="GU210" s="39"/>
      <c r="GV210" s="39"/>
      <c r="GW210" s="39"/>
      <c r="GX210" s="39"/>
      <c r="GY210" s="39"/>
      <c r="GZ210" s="39"/>
      <c r="HA210" s="39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</row>
    <row r="211" spans="1:238" customFormat="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M211" s="39"/>
      <c r="EN211" s="39"/>
      <c r="EO211" s="39"/>
      <c r="EP211" s="39"/>
      <c r="EQ211" s="39"/>
      <c r="ER211" s="39"/>
      <c r="ES211" s="39"/>
      <c r="ET211" s="39"/>
      <c r="EU211" s="39"/>
      <c r="EV211" s="39"/>
      <c r="EW211" s="39"/>
      <c r="EX211" s="39"/>
      <c r="EY211" s="39"/>
      <c r="EZ211" s="39"/>
      <c r="FA211" s="39"/>
      <c r="FB211" s="39"/>
      <c r="FC211" s="39"/>
      <c r="FD211" s="39"/>
      <c r="FE211" s="39"/>
      <c r="FF211" s="39"/>
      <c r="FG211" s="39"/>
      <c r="FH211" s="39"/>
      <c r="FI211" s="39"/>
      <c r="FJ211" s="39"/>
      <c r="FK211" s="39"/>
      <c r="FL211" s="39"/>
      <c r="FM211" s="39"/>
      <c r="FN211" s="39"/>
      <c r="FO211" s="39"/>
      <c r="FP211" s="39"/>
      <c r="FQ211" s="39"/>
      <c r="FR211" s="39"/>
      <c r="FS211" s="39"/>
      <c r="FT211" s="39"/>
      <c r="FU211" s="39"/>
      <c r="FV211" s="39"/>
      <c r="FW211" s="39"/>
      <c r="FX211" s="39"/>
      <c r="FY211" s="39"/>
      <c r="FZ211" s="39"/>
      <c r="GA211" s="39"/>
      <c r="GB211" s="39"/>
      <c r="GC211" s="39"/>
      <c r="GD211" s="39"/>
      <c r="GE211" s="39"/>
      <c r="GF211" s="39"/>
      <c r="GG211" s="39"/>
      <c r="GH211" s="39"/>
      <c r="GI211" s="39"/>
      <c r="GJ211" s="39"/>
      <c r="GK211" s="39"/>
      <c r="GL211" s="39"/>
      <c r="GM211" s="39"/>
      <c r="GN211" s="39"/>
      <c r="GO211" s="39"/>
      <c r="GP211" s="39"/>
      <c r="GQ211" s="39"/>
      <c r="GR211" s="39"/>
      <c r="GS211" s="39"/>
      <c r="GT211" s="39"/>
      <c r="GU211" s="39"/>
      <c r="GV211" s="39"/>
      <c r="GW211" s="39"/>
      <c r="GX211" s="39"/>
      <c r="GY211" s="39"/>
      <c r="GZ211" s="39"/>
      <c r="HA211" s="39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</row>
    <row r="212" spans="1:238" customFormat="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M212" s="39"/>
      <c r="EN212" s="39"/>
      <c r="EO212" s="39"/>
      <c r="EP212" s="39"/>
      <c r="EQ212" s="39"/>
      <c r="ER212" s="39"/>
      <c r="ES212" s="39"/>
      <c r="ET212" s="39"/>
      <c r="EU212" s="39"/>
      <c r="EV212" s="39"/>
      <c r="EW212" s="39"/>
      <c r="EX212" s="39"/>
      <c r="EY212" s="39"/>
      <c r="EZ212" s="39"/>
      <c r="FA212" s="39"/>
      <c r="FB212" s="39"/>
      <c r="FC212" s="39"/>
      <c r="FD212" s="39"/>
      <c r="FE212" s="39"/>
      <c r="FF212" s="39"/>
      <c r="FG212" s="39"/>
      <c r="FH212" s="39"/>
      <c r="FI212" s="39"/>
      <c r="FJ212" s="39"/>
      <c r="FK212" s="39"/>
      <c r="FL212" s="39"/>
      <c r="FM212" s="39"/>
      <c r="FN212" s="39"/>
      <c r="FO212" s="39"/>
      <c r="FP212" s="39"/>
      <c r="FQ212" s="39"/>
      <c r="FR212" s="39"/>
      <c r="FS212" s="39"/>
      <c r="FT212" s="39"/>
      <c r="FU212" s="39"/>
      <c r="FV212" s="39"/>
      <c r="FW212" s="39"/>
      <c r="FX212" s="39"/>
      <c r="FY212" s="39"/>
      <c r="FZ212" s="39"/>
      <c r="GA212" s="39"/>
      <c r="GB212" s="39"/>
      <c r="GC212" s="39"/>
      <c r="GD212" s="39"/>
      <c r="GE212" s="39"/>
      <c r="GF212" s="39"/>
      <c r="GG212" s="39"/>
      <c r="GH212" s="39"/>
      <c r="GI212" s="39"/>
      <c r="GJ212" s="39"/>
      <c r="GK212" s="39"/>
      <c r="GL212" s="39"/>
      <c r="GM212" s="39"/>
      <c r="GN212" s="39"/>
      <c r="GO212" s="39"/>
      <c r="GP212" s="39"/>
      <c r="GQ212" s="39"/>
      <c r="GR212" s="39"/>
      <c r="GS212" s="39"/>
      <c r="GT212" s="39"/>
      <c r="GU212" s="39"/>
      <c r="GV212" s="39"/>
      <c r="GW212" s="39"/>
      <c r="GX212" s="39"/>
      <c r="GY212" s="39"/>
      <c r="GZ212" s="39"/>
      <c r="HA212" s="39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</row>
    <row r="213" spans="1:238" customFormat="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M213" s="39"/>
      <c r="EN213" s="39"/>
      <c r="EO213" s="39"/>
      <c r="EP213" s="39"/>
      <c r="EQ213" s="39"/>
      <c r="ER213" s="39"/>
      <c r="ES213" s="39"/>
      <c r="ET213" s="39"/>
      <c r="EU213" s="39"/>
      <c r="EV213" s="39"/>
      <c r="EW213" s="39"/>
      <c r="EX213" s="39"/>
      <c r="EY213" s="39"/>
      <c r="EZ213" s="39"/>
      <c r="FA213" s="39"/>
      <c r="FB213" s="39"/>
      <c r="FC213" s="39"/>
      <c r="FD213" s="39"/>
      <c r="FE213" s="39"/>
      <c r="FF213" s="39"/>
      <c r="FG213" s="39"/>
      <c r="FH213" s="39"/>
      <c r="FI213" s="39"/>
      <c r="FJ213" s="39"/>
      <c r="FK213" s="39"/>
      <c r="FL213" s="39"/>
      <c r="FM213" s="39"/>
      <c r="FN213" s="39"/>
      <c r="FO213" s="39"/>
      <c r="FP213" s="39"/>
      <c r="FQ213" s="39"/>
      <c r="FR213" s="39"/>
      <c r="FS213" s="39"/>
      <c r="FT213" s="39"/>
      <c r="FU213" s="39"/>
      <c r="FV213" s="39"/>
      <c r="FW213" s="39"/>
      <c r="FX213" s="39"/>
      <c r="FY213" s="39"/>
      <c r="FZ213" s="39"/>
      <c r="GA213" s="39"/>
      <c r="GB213" s="39"/>
      <c r="GC213" s="39"/>
      <c r="GD213" s="39"/>
      <c r="GE213" s="39"/>
      <c r="GF213" s="39"/>
      <c r="GG213" s="39"/>
      <c r="GH213" s="39"/>
      <c r="GI213" s="39"/>
      <c r="GJ213" s="39"/>
      <c r="GK213" s="39"/>
      <c r="GL213" s="39"/>
      <c r="GM213" s="39"/>
      <c r="GN213" s="39"/>
      <c r="GO213" s="39"/>
      <c r="GP213" s="39"/>
      <c r="GQ213" s="39"/>
      <c r="GR213" s="39"/>
      <c r="GS213" s="39"/>
      <c r="GT213" s="39"/>
      <c r="GU213" s="39"/>
      <c r="GV213" s="39"/>
      <c r="GW213" s="39"/>
      <c r="GX213" s="39"/>
      <c r="GY213" s="39"/>
      <c r="GZ213" s="39"/>
      <c r="HA213" s="39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</row>
    <row r="214" spans="1:238" customForma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  <c r="CT214" s="39"/>
      <c r="CU214" s="39"/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9"/>
      <c r="DM214" s="39"/>
      <c r="DN214" s="39"/>
      <c r="DO214" s="39"/>
      <c r="DP214" s="39"/>
      <c r="DQ214" s="39"/>
      <c r="DR214" s="39"/>
      <c r="DS214" s="39"/>
      <c r="DT214" s="39"/>
      <c r="DU214" s="39"/>
      <c r="DV214" s="39"/>
      <c r="DW214" s="39"/>
      <c r="DX214" s="39"/>
      <c r="DY214" s="39"/>
      <c r="DZ214" s="39"/>
      <c r="EA214" s="39"/>
      <c r="EB214" s="39"/>
      <c r="EC214" s="39"/>
      <c r="ED214" s="39"/>
      <c r="EE214" s="39"/>
      <c r="EF214" s="39"/>
      <c r="EG214" s="39"/>
      <c r="EH214" s="39"/>
      <c r="EI214" s="39"/>
      <c r="EJ214" s="39"/>
      <c r="EK214" s="39"/>
      <c r="EL214" s="39"/>
      <c r="EM214" s="39"/>
      <c r="EN214" s="39"/>
      <c r="EO214" s="39"/>
      <c r="EP214" s="39"/>
      <c r="EQ214" s="39"/>
      <c r="ER214" s="39"/>
      <c r="ES214" s="39"/>
      <c r="ET214" s="39"/>
      <c r="EU214" s="39"/>
      <c r="EV214" s="39"/>
      <c r="EW214" s="39"/>
      <c r="EX214" s="39"/>
      <c r="EY214" s="39"/>
      <c r="EZ214" s="39"/>
      <c r="FA214" s="39"/>
      <c r="FB214" s="39"/>
      <c r="FC214" s="39"/>
      <c r="FD214" s="39"/>
      <c r="FE214" s="39"/>
      <c r="FF214" s="39"/>
      <c r="FG214" s="39"/>
      <c r="FH214" s="39"/>
      <c r="FI214" s="39"/>
      <c r="FJ214" s="39"/>
      <c r="FK214" s="39"/>
      <c r="FL214" s="39"/>
      <c r="FM214" s="39"/>
      <c r="FN214" s="39"/>
      <c r="FO214" s="39"/>
      <c r="FP214" s="39"/>
      <c r="FQ214" s="39"/>
      <c r="FR214" s="39"/>
      <c r="FS214" s="39"/>
      <c r="FT214" s="39"/>
      <c r="FU214" s="39"/>
      <c r="FV214" s="39"/>
      <c r="FW214" s="39"/>
      <c r="FX214" s="39"/>
      <c r="FY214" s="39"/>
      <c r="FZ214" s="39"/>
      <c r="GA214" s="39"/>
      <c r="GB214" s="39"/>
      <c r="GC214" s="39"/>
      <c r="GD214" s="39"/>
      <c r="GE214" s="39"/>
      <c r="GF214" s="39"/>
      <c r="GG214" s="39"/>
      <c r="GH214" s="39"/>
      <c r="GI214" s="39"/>
      <c r="GJ214" s="39"/>
      <c r="GK214" s="39"/>
      <c r="GL214" s="39"/>
      <c r="GM214" s="39"/>
      <c r="GN214" s="39"/>
      <c r="GO214" s="39"/>
      <c r="GP214" s="39"/>
      <c r="GQ214" s="39"/>
      <c r="GR214" s="39"/>
      <c r="GS214" s="39"/>
      <c r="GT214" s="39"/>
      <c r="GU214" s="39"/>
      <c r="GV214" s="39"/>
      <c r="GW214" s="39"/>
      <c r="GX214" s="39"/>
      <c r="GY214" s="39"/>
      <c r="GZ214" s="39"/>
      <c r="HA214" s="39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</row>
    <row r="215" spans="1:238" customFormat="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M215" s="39"/>
      <c r="EN215" s="39"/>
      <c r="EO215" s="39"/>
      <c r="EP215" s="39"/>
      <c r="EQ215" s="39"/>
      <c r="ER215" s="39"/>
      <c r="ES215" s="39"/>
      <c r="ET215" s="39"/>
      <c r="EU215" s="39"/>
      <c r="EV215" s="39"/>
      <c r="EW215" s="39"/>
      <c r="EX215" s="39"/>
      <c r="EY215" s="39"/>
      <c r="EZ215" s="39"/>
      <c r="FA215" s="39"/>
      <c r="FB215" s="39"/>
      <c r="FC215" s="39"/>
      <c r="FD215" s="39"/>
      <c r="FE215" s="39"/>
      <c r="FF215" s="39"/>
      <c r="FG215" s="39"/>
      <c r="FH215" s="39"/>
      <c r="FI215" s="39"/>
      <c r="FJ215" s="39"/>
      <c r="FK215" s="39"/>
      <c r="FL215" s="39"/>
      <c r="FM215" s="39"/>
      <c r="FN215" s="39"/>
      <c r="FO215" s="39"/>
      <c r="FP215" s="39"/>
      <c r="FQ215" s="39"/>
      <c r="FR215" s="39"/>
      <c r="FS215" s="39"/>
      <c r="FT215" s="39"/>
      <c r="FU215" s="39"/>
      <c r="FV215" s="39"/>
      <c r="FW215" s="39"/>
      <c r="FX215" s="39"/>
      <c r="FY215" s="39"/>
      <c r="FZ215" s="39"/>
      <c r="GA215" s="39"/>
      <c r="GB215" s="39"/>
      <c r="GC215" s="39"/>
      <c r="GD215" s="39"/>
      <c r="GE215" s="39"/>
      <c r="GF215" s="39"/>
      <c r="GG215" s="39"/>
      <c r="GH215" s="39"/>
      <c r="GI215" s="39"/>
      <c r="GJ215" s="39"/>
      <c r="GK215" s="39"/>
      <c r="GL215" s="39"/>
      <c r="GM215" s="39"/>
      <c r="GN215" s="39"/>
      <c r="GO215" s="39"/>
      <c r="GP215" s="39"/>
      <c r="GQ215" s="39"/>
      <c r="GR215" s="39"/>
      <c r="GS215" s="39"/>
      <c r="GT215" s="39"/>
      <c r="GU215" s="39"/>
      <c r="GV215" s="39"/>
      <c r="GW215" s="39"/>
      <c r="GX215" s="39"/>
      <c r="GY215" s="39"/>
      <c r="GZ215" s="39"/>
      <c r="HA215" s="39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</row>
    <row r="216" spans="1:238" customFormat="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  <c r="CT216" s="39"/>
      <c r="CU216" s="39"/>
      <c r="CV216" s="39"/>
      <c r="CW216" s="39"/>
      <c r="CX216" s="39"/>
      <c r="CY216" s="39"/>
      <c r="CZ216" s="39"/>
      <c r="DA216" s="39"/>
      <c r="DB216" s="39"/>
      <c r="DC216" s="39"/>
      <c r="DD216" s="39"/>
      <c r="DE216" s="39"/>
      <c r="DF216" s="39"/>
      <c r="DG216" s="39"/>
      <c r="DH216" s="39"/>
      <c r="DI216" s="39"/>
      <c r="DJ216" s="39"/>
      <c r="DK216" s="39"/>
      <c r="DL216" s="39"/>
      <c r="DM216" s="39"/>
      <c r="DN216" s="39"/>
      <c r="DO216" s="39"/>
      <c r="DP216" s="39"/>
      <c r="DQ216" s="39"/>
      <c r="DR216" s="39"/>
      <c r="DS216" s="39"/>
      <c r="DT216" s="39"/>
      <c r="DU216" s="39"/>
      <c r="DV216" s="39"/>
      <c r="DW216" s="39"/>
      <c r="DX216" s="39"/>
      <c r="DY216" s="39"/>
      <c r="DZ216" s="39"/>
      <c r="EA216" s="39"/>
      <c r="EB216" s="39"/>
      <c r="EC216" s="39"/>
      <c r="ED216" s="39"/>
      <c r="EE216" s="39"/>
      <c r="EF216" s="39"/>
      <c r="EG216" s="39"/>
      <c r="EH216" s="39"/>
      <c r="EI216" s="39"/>
      <c r="EJ216" s="39"/>
      <c r="EK216" s="39"/>
      <c r="EL216" s="39"/>
      <c r="EM216" s="39"/>
      <c r="EN216" s="39"/>
      <c r="EO216" s="39"/>
      <c r="EP216" s="39"/>
      <c r="EQ216" s="39"/>
      <c r="ER216" s="39"/>
      <c r="ES216" s="39"/>
      <c r="ET216" s="39"/>
      <c r="EU216" s="39"/>
      <c r="EV216" s="39"/>
      <c r="EW216" s="39"/>
      <c r="EX216" s="39"/>
      <c r="EY216" s="39"/>
      <c r="EZ216" s="39"/>
      <c r="FA216" s="39"/>
      <c r="FB216" s="39"/>
      <c r="FC216" s="39"/>
      <c r="FD216" s="39"/>
      <c r="FE216" s="39"/>
      <c r="FF216" s="39"/>
      <c r="FG216" s="39"/>
      <c r="FH216" s="39"/>
      <c r="FI216" s="39"/>
      <c r="FJ216" s="39"/>
      <c r="FK216" s="39"/>
      <c r="FL216" s="39"/>
      <c r="FM216" s="39"/>
      <c r="FN216" s="39"/>
      <c r="FO216" s="39"/>
      <c r="FP216" s="39"/>
      <c r="FQ216" s="39"/>
      <c r="FR216" s="39"/>
      <c r="FS216" s="39"/>
      <c r="FT216" s="39"/>
      <c r="FU216" s="39"/>
      <c r="FV216" s="39"/>
      <c r="FW216" s="39"/>
      <c r="FX216" s="39"/>
      <c r="FY216" s="39"/>
      <c r="FZ216" s="39"/>
      <c r="GA216" s="39"/>
      <c r="GB216" s="39"/>
      <c r="GC216" s="39"/>
      <c r="GD216" s="39"/>
      <c r="GE216" s="39"/>
      <c r="GF216" s="39"/>
      <c r="GG216" s="39"/>
      <c r="GH216" s="39"/>
      <c r="GI216" s="39"/>
      <c r="GJ216" s="39"/>
      <c r="GK216" s="39"/>
      <c r="GL216" s="39"/>
      <c r="GM216" s="39"/>
      <c r="GN216" s="39"/>
      <c r="GO216" s="39"/>
      <c r="GP216" s="39"/>
      <c r="GQ216" s="39"/>
      <c r="GR216" s="39"/>
      <c r="GS216" s="39"/>
      <c r="GT216" s="39"/>
      <c r="GU216" s="39"/>
      <c r="GV216" s="39"/>
      <c r="GW216" s="39"/>
      <c r="GX216" s="39"/>
      <c r="GY216" s="39"/>
      <c r="GZ216" s="39"/>
      <c r="HA216" s="39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</row>
    <row r="217" spans="1:238" customFormat="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M217" s="39"/>
      <c r="EN217" s="39"/>
      <c r="EO217" s="39"/>
      <c r="EP217" s="39"/>
      <c r="EQ217" s="39"/>
      <c r="ER217" s="39"/>
      <c r="ES217" s="39"/>
      <c r="ET217" s="39"/>
      <c r="EU217" s="39"/>
      <c r="EV217" s="39"/>
      <c r="EW217" s="39"/>
      <c r="EX217" s="39"/>
      <c r="EY217" s="39"/>
      <c r="EZ217" s="39"/>
      <c r="FA217" s="39"/>
      <c r="FB217" s="39"/>
      <c r="FC217" s="39"/>
      <c r="FD217" s="39"/>
      <c r="FE217" s="39"/>
      <c r="FF217" s="39"/>
      <c r="FG217" s="39"/>
      <c r="FH217" s="39"/>
      <c r="FI217" s="39"/>
      <c r="FJ217" s="39"/>
      <c r="FK217" s="39"/>
      <c r="FL217" s="39"/>
      <c r="FM217" s="39"/>
      <c r="FN217" s="39"/>
      <c r="FO217" s="39"/>
      <c r="FP217" s="39"/>
      <c r="FQ217" s="39"/>
      <c r="FR217" s="39"/>
      <c r="FS217" s="39"/>
      <c r="FT217" s="39"/>
      <c r="FU217" s="39"/>
      <c r="FV217" s="39"/>
      <c r="FW217" s="39"/>
      <c r="FX217" s="39"/>
      <c r="FY217" s="39"/>
      <c r="FZ217" s="39"/>
      <c r="GA217" s="39"/>
      <c r="GB217" s="39"/>
      <c r="GC217" s="39"/>
      <c r="GD217" s="39"/>
      <c r="GE217" s="39"/>
      <c r="GF217" s="39"/>
      <c r="GG217" s="39"/>
      <c r="GH217" s="39"/>
      <c r="GI217" s="39"/>
      <c r="GJ217" s="39"/>
      <c r="GK217" s="39"/>
      <c r="GL217" s="39"/>
      <c r="GM217" s="39"/>
      <c r="GN217" s="39"/>
      <c r="GO217" s="39"/>
      <c r="GP217" s="39"/>
      <c r="GQ217" s="39"/>
      <c r="GR217" s="39"/>
      <c r="GS217" s="39"/>
      <c r="GT217" s="39"/>
      <c r="GU217" s="39"/>
      <c r="GV217" s="39"/>
      <c r="GW217" s="39"/>
      <c r="GX217" s="39"/>
      <c r="GY217" s="39"/>
      <c r="GZ217" s="39"/>
      <c r="HA217" s="39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</row>
    <row r="218" spans="1:238" customFormat="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  <c r="CT218" s="39"/>
      <c r="CU218" s="39"/>
      <c r="CV218" s="39"/>
      <c r="CW218" s="39"/>
      <c r="CX218" s="39"/>
      <c r="CY218" s="39"/>
      <c r="CZ218" s="39"/>
      <c r="DA218" s="39"/>
      <c r="DB218" s="39"/>
      <c r="DC218" s="39"/>
      <c r="DD218" s="39"/>
      <c r="DE218" s="39"/>
      <c r="DF218" s="39"/>
      <c r="DG218" s="39"/>
      <c r="DH218" s="39"/>
      <c r="DI218" s="39"/>
      <c r="DJ218" s="39"/>
      <c r="DK218" s="39"/>
      <c r="DL218" s="39"/>
      <c r="DM218" s="39"/>
      <c r="DN218" s="39"/>
      <c r="DO218" s="39"/>
      <c r="DP218" s="39"/>
      <c r="DQ218" s="39"/>
      <c r="DR218" s="39"/>
      <c r="DS218" s="39"/>
      <c r="DT218" s="39"/>
      <c r="DU218" s="39"/>
      <c r="DV218" s="39"/>
      <c r="DW218" s="39"/>
      <c r="DX218" s="39"/>
      <c r="DY218" s="39"/>
      <c r="DZ218" s="39"/>
      <c r="EA218" s="39"/>
      <c r="EB218" s="39"/>
      <c r="EC218" s="39"/>
      <c r="ED218" s="39"/>
      <c r="EE218" s="39"/>
      <c r="EF218" s="39"/>
      <c r="EG218" s="39"/>
      <c r="EH218" s="39"/>
      <c r="EI218" s="39"/>
      <c r="EJ218" s="39"/>
      <c r="EK218" s="39"/>
      <c r="EL218" s="39"/>
      <c r="EM218" s="39"/>
      <c r="EN218" s="39"/>
      <c r="EO218" s="39"/>
      <c r="EP218" s="39"/>
      <c r="EQ218" s="39"/>
      <c r="ER218" s="39"/>
      <c r="ES218" s="39"/>
      <c r="ET218" s="39"/>
      <c r="EU218" s="39"/>
      <c r="EV218" s="39"/>
      <c r="EW218" s="39"/>
      <c r="EX218" s="39"/>
      <c r="EY218" s="39"/>
      <c r="EZ218" s="39"/>
      <c r="FA218" s="39"/>
      <c r="FB218" s="39"/>
      <c r="FC218" s="39"/>
      <c r="FD218" s="39"/>
      <c r="FE218" s="39"/>
      <c r="FF218" s="39"/>
      <c r="FG218" s="39"/>
      <c r="FH218" s="39"/>
      <c r="FI218" s="39"/>
      <c r="FJ218" s="39"/>
      <c r="FK218" s="39"/>
      <c r="FL218" s="39"/>
      <c r="FM218" s="39"/>
      <c r="FN218" s="39"/>
      <c r="FO218" s="39"/>
      <c r="FP218" s="39"/>
      <c r="FQ218" s="39"/>
      <c r="FR218" s="39"/>
      <c r="FS218" s="39"/>
      <c r="FT218" s="39"/>
      <c r="FU218" s="39"/>
      <c r="FV218" s="39"/>
      <c r="FW218" s="39"/>
      <c r="FX218" s="39"/>
      <c r="FY218" s="39"/>
      <c r="FZ218" s="39"/>
      <c r="GA218" s="39"/>
      <c r="GB218" s="39"/>
      <c r="GC218" s="39"/>
      <c r="GD218" s="39"/>
      <c r="GE218" s="39"/>
      <c r="GF218" s="39"/>
      <c r="GG218" s="39"/>
      <c r="GH218" s="39"/>
      <c r="GI218" s="39"/>
      <c r="GJ218" s="39"/>
      <c r="GK218" s="39"/>
      <c r="GL218" s="39"/>
      <c r="GM218" s="39"/>
      <c r="GN218" s="39"/>
      <c r="GO218" s="39"/>
      <c r="GP218" s="39"/>
      <c r="GQ218" s="39"/>
      <c r="GR218" s="39"/>
      <c r="GS218" s="39"/>
      <c r="GT218" s="39"/>
      <c r="GU218" s="39"/>
      <c r="GV218" s="39"/>
      <c r="GW218" s="39"/>
      <c r="GX218" s="39"/>
      <c r="GY218" s="39"/>
      <c r="GZ218" s="39"/>
      <c r="HA218" s="39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</row>
    <row r="219" spans="1:238" customFormat="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9"/>
      <c r="DM219" s="39"/>
      <c r="DN219" s="39"/>
      <c r="DO219" s="39"/>
      <c r="DP219" s="39"/>
      <c r="DQ219" s="39"/>
      <c r="DR219" s="39"/>
      <c r="DS219" s="39"/>
      <c r="DT219" s="39"/>
      <c r="DU219" s="39"/>
      <c r="DV219" s="39"/>
      <c r="DW219" s="39"/>
      <c r="DX219" s="39"/>
      <c r="DY219" s="39"/>
      <c r="DZ219" s="39"/>
      <c r="EA219" s="39"/>
      <c r="EB219" s="39"/>
      <c r="EC219" s="39"/>
      <c r="ED219" s="39"/>
      <c r="EE219" s="39"/>
      <c r="EF219" s="39"/>
      <c r="EG219" s="39"/>
      <c r="EH219" s="39"/>
      <c r="EI219" s="39"/>
      <c r="EJ219" s="39"/>
      <c r="EK219" s="39"/>
      <c r="EL219" s="39"/>
      <c r="EM219" s="39"/>
      <c r="EN219" s="39"/>
      <c r="EO219" s="39"/>
      <c r="EP219" s="39"/>
      <c r="EQ219" s="39"/>
      <c r="ER219" s="39"/>
      <c r="ES219" s="39"/>
      <c r="ET219" s="39"/>
      <c r="EU219" s="39"/>
      <c r="EV219" s="39"/>
      <c r="EW219" s="39"/>
      <c r="EX219" s="39"/>
      <c r="EY219" s="39"/>
      <c r="EZ219" s="39"/>
      <c r="FA219" s="39"/>
      <c r="FB219" s="39"/>
      <c r="FC219" s="39"/>
      <c r="FD219" s="39"/>
      <c r="FE219" s="39"/>
      <c r="FF219" s="39"/>
      <c r="FG219" s="39"/>
      <c r="FH219" s="39"/>
      <c r="FI219" s="39"/>
      <c r="FJ219" s="39"/>
      <c r="FK219" s="39"/>
      <c r="FL219" s="39"/>
      <c r="FM219" s="39"/>
      <c r="FN219" s="39"/>
      <c r="FO219" s="39"/>
      <c r="FP219" s="39"/>
      <c r="FQ219" s="39"/>
      <c r="FR219" s="39"/>
      <c r="FS219" s="39"/>
      <c r="FT219" s="39"/>
      <c r="FU219" s="39"/>
      <c r="FV219" s="39"/>
      <c r="FW219" s="39"/>
      <c r="FX219" s="39"/>
      <c r="FY219" s="39"/>
      <c r="FZ219" s="39"/>
      <c r="GA219" s="39"/>
      <c r="GB219" s="39"/>
      <c r="GC219" s="39"/>
      <c r="GD219" s="39"/>
      <c r="GE219" s="39"/>
      <c r="GF219" s="39"/>
      <c r="GG219" s="39"/>
      <c r="GH219" s="39"/>
      <c r="GI219" s="39"/>
      <c r="GJ219" s="39"/>
      <c r="GK219" s="39"/>
      <c r="GL219" s="39"/>
      <c r="GM219" s="39"/>
      <c r="GN219" s="39"/>
      <c r="GO219" s="39"/>
      <c r="GP219" s="39"/>
      <c r="GQ219" s="39"/>
      <c r="GR219" s="39"/>
      <c r="GS219" s="39"/>
      <c r="GT219" s="39"/>
      <c r="GU219" s="39"/>
      <c r="GV219" s="39"/>
      <c r="GW219" s="39"/>
      <c r="GX219" s="39"/>
      <c r="GY219" s="39"/>
      <c r="GZ219" s="39"/>
      <c r="HA219" s="39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</row>
    <row r="220" spans="1:238" customFormat="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M220" s="39"/>
      <c r="EN220" s="39"/>
      <c r="EO220" s="39"/>
      <c r="EP220" s="39"/>
      <c r="EQ220" s="39"/>
      <c r="ER220" s="39"/>
      <c r="ES220" s="39"/>
      <c r="ET220" s="39"/>
      <c r="EU220" s="39"/>
      <c r="EV220" s="39"/>
      <c r="EW220" s="39"/>
      <c r="EX220" s="39"/>
      <c r="EY220" s="39"/>
      <c r="EZ220" s="39"/>
      <c r="FA220" s="39"/>
      <c r="FB220" s="39"/>
      <c r="FC220" s="39"/>
      <c r="FD220" s="39"/>
      <c r="FE220" s="39"/>
      <c r="FF220" s="39"/>
      <c r="FG220" s="39"/>
      <c r="FH220" s="39"/>
      <c r="FI220" s="39"/>
      <c r="FJ220" s="39"/>
      <c r="FK220" s="39"/>
      <c r="FL220" s="39"/>
      <c r="FM220" s="39"/>
      <c r="FN220" s="39"/>
      <c r="FO220" s="39"/>
      <c r="FP220" s="39"/>
      <c r="FQ220" s="39"/>
      <c r="FR220" s="39"/>
      <c r="FS220" s="39"/>
      <c r="FT220" s="39"/>
      <c r="FU220" s="39"/>
      <c r="FV220" s="39"/>
      <c r="FW220" s="39"/>
      <c r="FX220" s="39"/>
      <c r="FY220" s="39"/>
      <c r="FZ220" s="39"/>
      <c r="GA220" s="39"/>
      <c r="GB220" s="39"/>
      <c r="GC220" s="39"/>
      <c r="GD220" s="39"/>
      <c r="GE220" s="39"/>
      <c r="GF220" s="39"/>
      <c r="GG220" s="39"/>
      <c r="GH220" s="39"/>
      <c r="GI220" s="39"/>
      <c r="GJ220" s="39"/>
      <c r="GK220" s="39"/>
      <c r="GL220" s="39"/>
      <c r="GM220" s="39"/>
      <c r="GN220" s="39"/>
      <c r="GO220" s="39"/>
      <c r="GP220" s="39"/>
      <c r="GQ220" s="39"/>
      <c r="GR220" s="39"/>
      <c r="GS220" s="39"/>
      <c r="GT220" s="39"/>
      <c r="GU220" s="39"/>
      <c r="GV220" s="39"/>
      <c r="GW220" s="39"/>
      <c r="GX220" s="39"/>
      <c r="GY220" s="39"/>
      <c r="GZ220" s="39"/>
      <c r="HA220" s="39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</row>
    <row r="221" spans="1:238" customFormat="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M221" s="39"/>
      <c r="EN221" s="39"/>
      <c r="EO221" s="39"/>
      <c r="EP221" s="39"/>
      <c r="EQ221" s="39"/>
      <c r="ER221" s="39"/>
      <c r="ES221" s="39"/>
      <c r="ET221" s="39"/>
      <c r="EU221" s="39"/>
      <c r="EV221" s="39"/>
      <c r="EW221" s="39"/>
      <c r="EX221" s="39"/>
      <c r="EY221" s="39"/>
      <c r="EZ221" s="39"/>
      <c r="FA221" s="39"/>
      <c r="FB221" s="39"/>
      <c r="FC221" s="39"/>
      <c r="FD221" s="39"/>
      <c r="FE221" s="39"/>
      <c r="FF221" s="39"/>
      <c r="FG221" s="39"/>
      <c r="FH221" s="39"/>
      <c r="FI221" s="39"/>
      <c r="FJ221" s="39"/>
      <c r="FK221" s="39"/>
      <c r="FL221" s="39"/>
      <c r="FM221" s="39"/>
      <c r="FN221" s="39"/>
      <c r="FO221" s="39"/>
      <c r="FP221" s="39"/>
      <c r="FQ221" s="39"/>
      <c r="FR221" s="39"/>
      <c r="FS221" s="39"/>
      <c r="FT221" s="39"/>
      <c r="FU221" s="39"/>
      <c r="FV221" s="39"/>
      <c r="FW221" s="39"/>
      <c r="FX221" s="39"/>
      <c r="FY221" s="39"/>
      <c r="FZ221" s="39"/>
      <c r="GA221" s="39"/>
      <c r="GB221" s="39"/>
      <c r="GC221" s="39"/>
      <c r="GD221" s="39"/>
      <c r="GE221" s="39"/>
      <c r="GF221" s="39"/>
      <c r="GG221" s="39"/>
      <c r="GH221" s="39"/>
      <c r="GI221" s="39"/>
      <c r="GJ221" s="39"/>
      <c r="GK221" s="39"/>
      <c r="GL221" s="39"/>
      <c r="GM221" s="39"/>
      <c r="GN221" s="39"/>
      <c r="GO221" s="39"/>
      <c r="GP221" s="39"/>
      <c r="GQ221" s="39"/>
      <c r="GR221" s="39"/>
      <c r="GS221" s="39"/>
      <c r="GT221" s="39"/>
      <c r="GU221" s="39"/>
      <c r="GV221" s="39"/>
      <c r="GW221" s="39"/>
      <c r="GX221" s="39"/>
      <c r="GY221" s="39"/>
      <c r="GZ221" s="39"/>
      <c r="HA221" s="39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</row>
    <row r="222" spans="1:238" customFormat="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  <c r="CT222" s="39"/>
      <c r="CU222" s="39"/>
      <c r="CV222" s="39"/>
      <c r="CW222" s="39"/>
      <c r="CX222" s="39"/>
      <c r="CY222" s="39"/>
      <c r="CZ222" s="39"/>
      <c r="DA222" s="39"/>
      <c r="DB222" s="39"/>
      <c r="DC222" s="39"/>
      <c r="DD222" s="39"/>
      <c r="DE222" s="39"/>
      <c r="DF222" s="39"/>
      <c r="DG222" s="39"/>
      <c r="DH222" s="39"/>
      <c r="DI222" s="39"/>
      <c r="DJ222" s="39"/>
      <c r="DK222" s="39"/>
      <c r="DL222" s="39"/>
      <c r="DM222" s="39"/>
      <c r="DN222" s="39"/>
      <c r="DO222" s="39"/>
      <c r="DP222" s="39"/>
      <c r="DQ222" s="39"/>
      <c r="DR222" s="39"/>
      <c r="DS222" s="39"/>
      <c r="DT222" s="39"/>
      <c r="DU222" s="39"/>
      <c r="DV222" s="39"/>
      <c r="DW222" s="39"/>
      <c r="DX222" s="39"/>
      <c r="DY222" s="39"/>
      <c r="DZ222" s="39"/>
      <c r="EA222" s="39"/>
      <c r="EB222" s="39"/>
      <c r="EC222" s="39"/>
      <c r="ED222" s="39"/>
      <c r="EE222" s="39"/>
      <c r="EF222" s="39"/>
      <c r="EG222" s="39"/>
      <c r="EH222" s="39"/>
      <c r="EI222" s="39"/>
      <c r="EJ222" s="39"/>
      <c r="EK222" s="39"/>
      <c r="EL222" s="39"/>
      <c r="EM222" s="39"/>
      <c r="EN222" s="39"/>
      <c r="EO222" s="39"/>
      <c r="EP222" s="39"/>
      <c r="EQ222" s="39"/>
      <c r="ER222" s="39"/>
      <c r="ES222" s="39"/>
      <c r="ET222" s="39"/>
      <c r="EU222" s="39"/>
      <c r="EV222" s="39"/>
      <c r="EW222" s="39"/>
      <c r="EX222" s="39"/>
      <c r="EY222" s="39"/>
      <c r="EZ222" s="39"/>
      <c r="FA222" s="39"/>
      <c r="FB222" s="39"/>
      <c r="FC222" s="39"/>
      <c r="FD222" s="39"/>
      <c r="FE222" s="39"/>
      <c r="FF222" s="39"/>
      <c r="FG222" s="39"/>
      <c r="FH222" s="39"/>
      <c r="FI222" s="39"/>
      <c r="FJ222" s="39"/>
      <c r="FK222" s="39"/>
      <c r="FL222" s="39"/>
      <c r="FM222" s="39"/>
      <c r="FN222" s="39"/>
      <c r="FO222" s="39"/>
      <c r="FP222" s="39"/>
      <c r="FQ222" s="39"/>
      <c r="FR222" s="39"/>
      <c r="FS222" s="39"/>
      <c r="FT222" s="39"/>
      <c r="FU222" s="39"/>
      <c r="FV222" s="39"/>
      <c r="FW222" s="39"/>
      <c r="FX222" s="39"/>
      <c r="FY222" s="39"/>
      <c r="FZ222" s="39"/>
      <c r="GA222" s="39"/>
      <c r="GB222" s="39"/>
      <c r="GC222" s="39"/>
      <c r="GD222" s="39"/>
      <c r="GE222" s="39"/>
      <c r="GF222" s="39"/>
      <c r="GG222" s="39"/>
      <c r="GH222" s="39"/>
      <c r="GI222" s="39"/>
      <c r="GJ222" s="39"/>
      <c r="GK222" s="39"/>
      <c r="GL222" s="39"/>
      <c r="GM222" s="39"/>
      <c r="GN222" s="39"/>
      <c r="GO222" s="39"/>
      <c r="GP222" s="39"/>
      <c r="GQ222" s="39"/>
      <c r="GR222" s="39"/>
      <c r="GS222" s="39"/>
      <c r="GT222" s="39"/>
      <c r="GU222" s="39"/>
      <c r="GV222" s="39"/>
      <c r="GW222" s="39"/>
      <c r="GX222" s="39"/>
      <c r="GY222" s="39"/>
      <c r="GZ222" s="39"/>
      <c r="HA222" s="39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</row>
    <row r="223" spans="1:238" customFormat="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M223" s="39"/>
      <c r="EN223" s="39"/>
      <c r="EO223" s="39"/>
      <c r="EP223" s="39"/>
      <c r="EQ223" s="39"/>
      <c r="ER223" s="39"/>
      <c r="ES223" s="39"/>
      <c r="ET223" s="39"/>
      <c r="EU223" s="39"/>
      <c r="EV223" s="39"/>
      <c r="EW223" s="39"/>
      <c r="EX223" s="39"/>
      <c r="EY223" s="39"/>
      <c r="EZ223" s="39"/>
      <c r="FA223" s="39"/>
      <c r="FB223" s="39"/>
      <c r="FC223" s="39"/>
      <c r="FD223" s="39"/>
      <c r="FE223" s="39"/>
      <c r="FF223" s="39"/>
      <c r="FG223" s="39"/>
      <c r="FH223" s="39"/>
      <c r="FI223" s="39"/>
      <c r="FJ223" s="39"/>
      <c r="FK223" s="39"/>
      <c r="FL223" s="39"/>
      <c r="FM223" s="39"/>
      <c r="FN223" s="39"/>
      <c r="FO223" s="39"/>
      <c r="FP223" s="39"/>
      <c r="FQ223" s="39"/>
      <c r="FR223" s="39"/>
      <c r="FS223" s="39"/>
      <c r="FT223" s="39"/>
      <c r="FU223" s="39"/>
      <c r="FV223" s="39"/>
      <c r="FW223" s="39"/>
      <c r="FX223" s="39"/>
      <c r="FY223" s="39"/>
      <c r="FZ223" s="39"/>
      <c r="GA223" s="39"/>
      <c r="GB223" s="39"/>
      <c r="GC223" s="39"/>
      <c r="GD223" s="39"/>
      <c r="GE223" s="39"/>
      <c r="GF223" s="39"/>
      <c r="GG223" s="39"/>
      <c r="GH223" s="39"/>
      <c r="GI223" s="39"/>
      <c r="GJ223" s="39"/>
      <c r="GK223" s="39"/>
      <c r="GL223" s="39"/>
      <c r="GM223" s="39"/>
      <c r="GN223" s="39"/>
      <c r="GO223" s="39"/>
      <c r="GP223" s="39"/>
      <c r="GQ223" s="39"/>
      <c r="GR223" s="39"/>
      <c r="GS223" s="39"/>
      <c r="GT223" s="39"/>
      <c r="GU223" s="39"/>
      <c r="GV223" s="39"/>
      <c r="GW223" s="39"/>
      <c r="GX223" s="39"/>
      <c r="GY223" s="39"/>
      <c r="GZ223" s="39"/>
      <c r="HA223" s="39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</row>
    <row r="224" spans="1:238" customFormat="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M224" s="39"/>
      <c r="EN224" s="39"/>
      <c r="EO224" s="39"/>
      <c r="EP224" s="39"/>
      <c r="EQ224" s="39"/>
      <c r="ER224" s="39"/>
      <c r="ES224" s="39"/>
      <c r="ET224" s="39"/>
      <c r="EU224" s="39"/>
      <c r="EV224" s="39"/>
      <c r="EW224" s="39"/>
      <c r="EX224" s="39"/>
      <c r="EY224" s="39"/>
      <c r="EZ224" s="39"/>
      <c r="FA224" s="39"/>
      <c r="FB224" s="39"/>
      <c r="FC224" s="39"/>
      <c r="FD224" s="39"/>
      <c r="FE224" s="39"/>
      <c r="FF224" s="39"/>
      <c r="FG224" s="39"/>
      <c r="FH224" s="39"/>
      <c r="FI224" s="39"/>
      <c r="FJ224" s="39"/>
      <c r="FK224" s="39"/>
      <c r="FL224" s="39"/>
      <c r="FM224" s="39"/>
      <c r="FN224" s="39"/>
      <c r="FO224" s="39"/>
      <c r="FP224" s="39"/>
      <c r="FQ224" s="39"/>
      <c r="FR224" s="39"/>
      <c r="FS224" s="39"/>
      <c r="FT224" s="39"/>
      <c r="FU224" s="39"/>
      <c r="FV224" s="39"/>
      <c r="FW224" s="39"/>
      <c r="FX224" s="39"/>
      <c r="FY224" s="39"/>
      <c r="FZ224" s="39"/>
      <c r="GA224" s="39"/>
      <c r="GB224" s="39"/>
      <c r="GC224" s="39"/>
      <c r="GD224" s="39"/>
      <c r="GE224" s="39"/>
      <c r="GF224" s="39"/>
      <c r="GG224" s="39"/>
      <c r="GH224" s="39"/>
      <c r="GI224" s="39"/>
      <c r="GJ224" s="39"/>
      <c r="GK224" s="39"/>
      <c r="GL224" s="39"/>
      <c r="GM224" s="39"/>
      <c r="GN224" s="39"/>
      <c r="GO224" s="39"/>
      <c r="GP224" s="39"/>
      <c r="GQ224" s="39"/>
      <c r="GR224" s="39"/>
      <c r="GS224" s="39"/>
      <c r="GT224" s="39"/>
      <c r="GU224" s="39"/>
      <c r="GV224" s="39"/>
      <c r="GW224" s="39"/>
      <c r="GX224" s="39"/>
      <c r="GY224" s="39"/>
      <c r="GZ224" s="39"/>
      <c r="HA224" s="39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</row>
    <row r="225" spans="1:238" customFormat="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M225" s="39"/>
      <c r="EN225" s="39"/>
      <c r="EO225" s="39"/>
      <c r="EP225" s="39"/>
      <c r="EQ225" s="39"/>
      <c r="ER225" s="39"/>
      <c r="ES225" s="39"/>
      <c r="ET225" s="39"/>
      <c r="EU225" s="39"/>
      <c r="EV225" s="39"/>
      <c r="EW225" s="39"/>
      <c r="EX225" s="39"/>
      <c r="EY225" s="39"/>
      <c r="EZ225" s="39"/>
      <c r="FA225" s="39"/>
      <c r="FB225" s="39"/>
      <c r="FC225" s="39"/>
      <c r="FD225" s="39"/>
      <c r="FE225" s="39"/>
      <c r="FF225" s="39"/>
      <c r="FG225" s="39"/>
      <c r="FH225" s="39"/>
      <c r="FI225" s="39"/>
      <c r="FJ225" s="39"/>
      <c r="FK225" s="39"/>
      <c r="FL225" s="39"/>
      <c r="FM225" s="39"/>
      <c r="FN225" s="39"/>
      <c r="FO225" s="39"/>
      <c r="FP225" s="39"/>
      <c r="FQ225" s="39"/>
      <c r="FR225" s="39"/>
      <c r="FS225" s="39"/>
      <c r="FT225" s="39"/>
      <c r="FU225" s="39"/>
      <c r="FV225" s="39"/>
      <c r="FW225" s="39"/>
      <c r="FX225" s="39"/>
      <c r="FY225" s="39"/>
      <c r="FZ225" s="39"/>
      <c r="GA225" s="39"/>
      <c r="GB225" s="39"/>
      <c r="GC225" s="39"/>
      <c r="GD225" s="39"/>
      <c r="GE225" s="39"/>
      <c r="GF225" s="39"/>
      <c r="GG225" s="39"/>
      <c r="GH225" s="39"/>
      <c r="GI225" s="39"/>
      <c r="GJ225" s="39"/>
      <c r="GK225" s="39"/>
      <c r="GL225" s="39"/>
      <c r="GM225" s="39"/>
      <c r="GN225" s="39"/>
      <c r="GO225" s="39"/>
      <c r="GP225" s="39"/>
      <c r="GQ225" s="39"/>
      <c r="GR225" s="39"/>
      <c r="GS225" s="39"/>
      <c r="GT225" s="39"/>
      <c r="GU225" s="39"/>
      <c r="GV225" s="39"/>
      <c r="GW225" s="39"/>
      <c r="GX225" s="39"/>
      <c r="GY225" s="39"/>
      <c r="GZ225" s="39"/>
      <c r="HA225" s="39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</row>
    <row r="226" spans="1:238" customFormat="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  <c r="CT226" s="39"/>
      <c r="CU226" s="39"/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9"/>
      <c r="DM226" s="39"/>
      <c r="DN226" s="39"/>
      <c r="DO226" s="39"/>
      <c r="DP226" s="39"/>
      <c r="DQ226" s="39"/>
      <c r="DR226" s="39"/>
      <c r="DS226" s="39"/>
      <c r="DT226" s="39"/>
      <c r="DU226" s="39"/>
      <c r="DV226" s="39"/>
      <c r="DW226" s="39"/>
      <c r="DX226" s="39"/>
      <c r="DY226" s="39"/>
      <c r="DZ226" s="39"/>
      <c r="EA226" s="39"/>
      <c r="EB226" s="39"/>
      <c r="EC226" s="39"/>
      <c r="ED226" s="39"/>
      <c r="EE226" s="39"/>
      <c r="EF226" s="39"/>
      <c r="EG226" s="39"/>
      <c r="EH226" s="39"/>
      <c r="EI226" s="39"/>
      <c r="EJ226" s="39"/>
      <c r="EK226" s="39"/>
      <c r="EL226" s="39"/>
      <c r="EM226" s="39"/>
      <c r="EN226" s="39"/>
      <c r="EO226" s="39"/>
      <c r="EP226" s="39"/>
      <c r="EQ226" s="39"/>
      <c r="ER226" s="39"/>
      <c r="ES226" s="39"/>
      <c r="ET226" s="39"/>
      <c r="EU226" s="39"/>
      <c r="EV226" s="39"/>
      <c r="EW226" s="39"/>
      <c r="EX226" s="39"/>
      <c r="EY226" s="39"/>
      <c r="EZ226" s="39"/>
      <c r="FA226" s="39"/>
      <c r="FB226" s="39"/>
      <c r="FC226" s="39"/>
      <c r="FD226" s="39"/>
      <c r="FE226" s="39"/>
      <c r="FF226" s="39"/>
      <c r="FG226" s="39"/>
      <c r="FH226" s="39"/>
      <c r="FI226" s="39"/>
      <c r="FJ226" s="39"/>
      <c r="FK226" s="39"/>
      <c r="FL226" s="39"/>
      <c r="FM226" s="39"/>
      <c r="FN226" s="39"/>
      <c r="FO226" s="39"/>
      <c r="FP226" s="39"/>
      <c r="FQ226" s="39"/>
      <c r="FR226" s="39"/>
      <c r="FS226" s="39"/>
      <c r="FT226" s="39"/>
      <c r="FU226" s="39"/>
      <c r="FV226" s="39"/>
      <c r="FW226" s="39"/>
      <c r="FX226" s="39"/>
      <c r="FY226" s="39"/>
      <c r="FZ226" s="39"/>
      <c r="GA226" s="39"/>
      <c r="GB226" s="39"/>
      <c r="GC226" s="39"/>
      <c r="GD226" s="39"/>
      <c r="GE226" s="39"/>
      <c r="GF226" s="39"/>
      <c r="GG226" s="39"/>
      <c r="GH226" s="39"/>
      <c r="GI226" s="39"/>
      <c r="GJ226" s="39"/>
      <c r="GK226" s="39"/>
      <c r="GL226" s="39"/>
      <c r="GM226" s="39"/>
      <c r="GN226" s="39"/>
      <c r="GO226" s="39"/>
      <c r="GP226" s="39"/>
      <c r="GQ226" s="39"/>
      <c r="GR226" s="39"/>
      <c r="GS226" s="39"/>
      <c r="GT226" s="39"/>
      <c r="GU226" s="39"/>
      <c r="GV226" s="39"/>
      <c r="GW226" s="39"/>
      <c r="GX226" s="39"/>
      <c r="GY226" s="39"/>
      <c r="GZ226" s="39"/>
      <c r="HA226" s="39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</row>
    <row r="227" spans="1:238" customFormat="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M227" s="39"/>
      <c r="EN227" s="39"/>
      <c r="EO227" s="39"/>
      <c r="EP227" s="39"/>
      <c r="EQ227" s="39"/>
      <c r="ER227" s="39"/>
      <c r="ES227" s="39"/>
      <c r="ET227" s="39"/>
      <c r="EU227" s="39"/>
      <c r="EV227" s="39"/>
      <c r="EW227" s="39"/>
      <c r="EX227" s="39"/>
      <c r="EY227" s="39"/>
      <c r="EZ227" s="39"/>
      <c r="FA227" s="39"/>
      <c r="FB227" s="39"/>
      <c r="FC227" s="39"/>
      <c r="FD227" s="39"/>
      <c r="FE227" s="39"/>
      <c r="FF227" s="39"/>
      <c r="FG227" s="39"/>
      <c r="FH227" s="39"/>
      <c r="FI227" s="39"/>
      <c r="FJ227" s="39"/>
      <c r="FK227" s="39"/>
      <c r="FL227" s="39"/>
      <c r="FM227" s="39"/>
      <c r="FN227" s="39"/>
      <c r="FO227" s="39"/>
      <c r="FP227" s="39"/>
      <c r="FQ227" s="39"/>
      <c r="FR227" s="39"/>
      <c r="FS227" s="39"/>
      <c r="FT227" s="39"/>
      <c r="FU227" s="39"/>
      <c r="FV227" s="39"/>
      <c r="FW227" s="39"/>
      <c r="FX227" s="39"/>
      <c r="FY227" s="39"/>
      <c r="FZ227" s="39"/>
      <c r="GA227" s="39"/>
      <c r="GB227" s="39"/>
      <c r="GC227" s="39"/>
      <c r="GD227" s="39"/>
      <c r="GE227" s="39"/>
      <c r="GF227" s="39"/>
      <c r="GG227" s="39"/>
      <c r="GH227" s="39"/>
      <c r="GI227" s="39"/>
      <c r="GJ227" s="39"/>
      <c r="GK227" s="39"/>
      <c r="GL227" s="39"/>
      <c r="GM227" s="39"/>
      <c r="GN227" s="39"/>
      <c r="GO227" s="39"/>
      <c r="GP227" s="39"/>
      <c r="GQ227" s="39"/>
      <c r="GR227" s="39"/>
      <c r="GS227" s="39"/>
      <c r="GT227" s="39"/>
      <c r="GU227" s="39"/>
      <c r="GV227" s="39"/>
      <c r="GW227" s="39"/>
      <c r="GX227" s="39"/>
      <c r="GY227" s="39"/>
      <c r="GZ227" s="39"/>
      <c r="HA227" s="39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</row>
    <row r="228" spans="1:238" customFormat="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M228" s="39"/>
      <c r="EN228" s="39"/>
      <c r="EO228" s="39"/>
      <c r="EP228" s="39"/>
      <c r="EQ228" s="39"/>
      <c r="ER228" s="39"/>
      <c r="ES228" s="39"/>
      <c r="ET228" s="39"/>
      <c r="EU228" s="39"/>
      <c r="EV228" s="39"/>
      <c r="EW228" s="39"/>
      <c r="EX228" s="39"/>
      <c r="EY228" s="39"/>
      <c r="EZ228" s="39"/>
      <c r="FA228" s="39"/>
      <c r="FB228" s="39"/>
      <c r="FC228" s="39"/>
      <c r="FD228" s="39"/>
      <c r="FE228" s="39"/>
      <c r="FF228" s="39"/>
      <c r="FG228" s="39"/>
      <c r="FH228" s="39"/>
      <c r="FI228" s="39"/>
      <c r="FJ228" s="39"/>
      <c r="FK228" s="39"/>
      <c r="FL228" s="39"/>
      <c r="FM228" s="39"/>
      <c r="FN228" s="39"/>
      <c r="FO228" s="39"/>
      <c r="FP228" s="39"/>
      <c r="FQ228" s="39"/>
      <c r="FR228" s="39"/>
      <c r="FS228" s="39"/>
      <c r="FT228" s="39"/>
      <c r="FU228" s="39"/>
      <c r="FV228" s="39"/>
      <c r="FW228" s="39"/>
      <c r="FX228" s="39"/>
      <c r="FY228" s="39"/>
      <c r="FZ228" s="39"/>
      <c r="GA228" s="39"/>
      <c r="GB228" s="39"/>
      <c r="GC228" s="39"/>
      <c r="GD228" s="39"/>
      <c r="GE228" s="39"/>
      <c r="GF228" s="39"/>
      <c r="GG228" s="39"/>
      <c r="GH228" s="39"/>
      <c r="GI228" s="39"/>
      <c r="GJ228" s="39"/>
      <c r="GK228" s="39"/>
      <c r="GL228" s="39"/>
      <c r="GM228" s="39"/>
      <c r="GN228" s="39"/>
      <c r="GO228" s="39"/>
      <c r="GP228" s="39"/>
      <c r="GQ228" s="39"/>
      <c r="GR228" s="39"/>
      <c r="GS228" s="39"/>
      <c r="GT228" s="39"/>
      <c r="GU228" s="39"/>
      <c r="GV228" s="39"/>
      <c r="GW228" s="39"/>
      <c r="GX228" s="39"/>
      <c r="GY228" s="39"/>
      <c r="GZ228" s="39"/>
      <c r="HA228" s="39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</row>
    <row r="229" spans="1:238" customFormat="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M229" s="39"/>
      <c r="EN229" s="39"/>
      <c r="EO229" s="39"/>
      <c r="EP229" s="39"/>
      <c r="EQ229" s="39"/>
      <c r="ER229" s="39"/>
      <c r="ES229" s="39"/>
      <c r="ET229" s="39"/>
      <c r="EU229" s="39"/>
      <c r="EV229" s="39"/>
      <c r="EW229" s="39"/>
      <c r="EX229" s="39"/>
      <c r="EY229" s="39"/>
      <c r="EZ229" s="39"/>
      <c r="FA229" s="39"/>
      <c r="FB229" s="39"/>
      <c r="FC229" s="39"/>
      <c r="FD229" s="39"/>
      <c r="FE229" s="39"/>
      <c r="FF229" s="39"/>
      <c r="FG229" s="39"/>
      <c r="FH229" s="39"/>
      <c r="FI229" s="39"/>
      <c r="FJ229" s="39"/>
      <c r="FK229" s="39"/>
      <c r="FL229" s="39"/>
      <c r="FM229" s="39"/>
      <c r="FN229" s="39"/>
      <c r="FO229" s="39"/>
      <c r="FP229" s="39"/>
      <c r="FQ229" s="39"/>
      <c r="FR229" s="39"/>
      <c r="FS229" s="39"/>
      <c r="FT229" s="39"/>
      <c r="FU229" s="39"/>
      <c r="FV229" s="39"/>
      <c r="FW229" s="39"/>
      <c r="FX229" s="39"/>
      <c r="FY229" s="39"/>
      <c r="FZ229" s="39"/>
      <c r="GA229" s="39"/>
      <c r="GB229" s="39"/>
      <c r="GC229" s="39"/>
      <c r="GD229" s="39"/>
      <c r="GE229" s="39"/>
      <c r="GF229" s="39"/>
      <c r="GG229" s="39"/>
      <c r="GH229" s="39"/>
      <c r="GI229" s="39"/>
      <c r="GJ229" s="39"/>
      <c r="GK229" s="39"/>
      <c r="GL229" s="39"/>
      <c r="GM229" s="39"/>
      <c r="GN229" s="39"/>
      <c r="GO229" s="39"/>
      <c r="GP229" s="39"/>
      <c r="GQ229" s="39"/>
      <c r="GR229" s="39"/>
      <c r="GS229" s="39"/>
      <c r="GT229" s="39"/>
      <c r="GU229" s="39"/>
      <c r="GV229" s="39"/>
      <c r="GW229" s="39"/>
      <c r="GX229" s="39"/>
      <c r="GY229" s="39"/>
      <c r="GZ229" s="39"/>
      <c r="HA229" s="39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</row>
    <row r="230" spans="1:238" customFormat="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  <c r="CT230" s="39"/>
      <c r="CU230" s="39"/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9"/>
      <c r="DM230" s="39"/>
      <c r="DN230" s="39"/>
      <c r="DO230" s="39"/>
      <c r="DP230" s="39"/>
      <c r="DQ230" s="39"/>
      <c r="DR230" s="39"/>
      <c r="DS230" s="39"/>
      <c r="DT230" s="39"/>
      <c r="DU230" s="39"/>
      <c r="DV230" s="39"/>
      <c r="DW230" s="39"/>
      <c r="DX230" s="39"/>
      <c r="DY230" s="39"/>
      <c r="DZ230" s="39"/>
      <c r="EA230" s="39"/>
      <c r="EB230" s="39"/>
      <c r="EC230" s="39"/>
      <c r="ED230" s="39"/>
      <c r="EE230" s="39"/>
      <c r="EF230" s="39"/>
      <c r="EG230" s="39"/>
      <c r="EH230" s="39"/>
      <c r="EI230" s="39"/>
      <c r="EJ230" s="39"/>
      <c r="EK230" s="39"/>
      <c r="EL230" s="39"/>
      <c r="EM230" s="39"/>
      <c r="EN230" s="39"/>
      <c r="EO230" s="39"/>
      <c r="EP230" s="39"/>
      <c r="EQ230" s="39"/>
      <c r="ER230" s="39"/>
      <c r="ES230" s="39"/>
      <c r="ET230" s="39"/>
      <c r="EU230" s="39"/>
      <c r="EV230" s="39"/>
      <c r="EW230" s="39"/>
      <c r="EX230" s="39"/>
      <c r="EY230" s="39"/>
      <c r="EZ230" s="39"/>
      <c r="FA230" s="39"/>
      <c r="FB230" s="39"/>
      <c r="FC230" s="39"/>
      <c r="FD230" s="39"/>
      <c r="FE230" s="39"/>
      <c r="FF230" s="39"/>
      <c r="FG230" s="39"/>
      <c r="FH230" s="39"/>
      <c r="FI230" s="39"/>
      <c r="FJ230" s="39"/>
      <c r="FK230" s="39"/>
      <c r="FL230" s="39"/>
      <c r="FM230" s="39"/>
      <c r="FN230" s="39"/>
      <c r="FO230" s="39"/>
      <c r="FP230" s="39"/>
      <c r="FQ230" s="39"/>
      <c r="FR230" s="39"/>
      <c r="FS230" s="39"/>
      <c r="FT230" s="39"/>
      <c r="FU230" s="39"/>
      <c r="FV230" s="39"/>
      <c r="FW230" s="39"/>
      <c r="FX230" s="39"/>
      <c r="FY230" s="39"/>
      <c r="FZ230" s="39"/>
      <c r="GA230" s="39"/>
      <c r="GB230" s="39"/>
      <c r="GC230" s="39"/>
      <c r="GD230" s="39"/>
      <c r="GE230" s="39"/>
      <c r="GF230" s="39"/>
      <c r="GG230" s="39"/>
      <c r="GH230" s="39"/>
      <c r="GI230" s="39"/>
      <c r="GJ230" s="39"/>
      <c r="GK230" s="39"/>
      <c r="GL230" s="39"/>
      <c r="GM230" s="39"/>
      <c r="GN230" s="39"/>
      <c r="GO230" s="39"/>
      <c r="GP230" s="39"/>
      <c r="GQ230" s="39"/>
      <c r="GR230" s="39"/>
      <c r="GS230" s="39"/>
      <c r="GT230" s="39"/>
      <c r="GU230" s="39"/>
      <c r="GV230" s="39"/>
      <c r="GW230" s="39"/>
      <c r="GX230" s="39"/>
      <c r="GY230" s="39"/>
      <c r="GZ230" s="39"/>
      <c r="HA230" s="39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</row>
    <row r="231" spans="1:238" customFormat="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M231" s="39"/>
      <c r="EN231" s="39"/>
      <c r="EO231" s="39"/>
      <c r="EP231" s="39"/>
      <c r="EQ231" s="39"/>
      <c r="ER231" s="39"/>
      <c r="ES231" s="39"/>
      <c r="ET231" s="39"/>
      <c r="EU231" s="39"/>
      <c r="EV231" s="39"/>
      <c r="EW231" s="39"/>
      <c r="EX231" s="39"/>
      <c r="EY231" s="39"/>
      <c r="EZ231" s="39"/>
      <c r="FA231" s="39"/>
      <c r="FB231" s="39"/>
      <c r="FC231" s="39"/>
      <c r="FD231" s="39"/>
      <c r="FE231" s="39"/>
      <c r="FF231" s="39"/>
      <c r="FG231" s="39"/>
      <c r="FH231" s="39"/>
      <c r="FI231" s="39"/>
      <c r="FJ231" s="39"/>
      <c r="FK231" s="39"/>
      <c r="FL231" s="39"/>
      <c r="FM231" s="39"/>
      <c r="FN231" s="39"/>
      <c r="FO231" s="39"/>
      <c r="FP231" s="39"/>
      <c r="FQ231" s="39"/>
      <c r="FR231" s="39"/>
      <c r="FS231" s="39"/>
      <c r="FT231" s="39"/>
      <c r="FU231" s="39"/>
      <c r="FV231" s="39"/>
      <c r="FW231" s="39"/>
      <c r="FX231" s="39"/>
      <c r="FY231" s="39"/>
      <c r="FZ231" s="39"/>
      <c r="GA231" s="39"/>
      <c r="GB231" s="39"/>
      <c r="GC231" s="39"/>
      <c r="GD231" s="39"/>
      <c r="GE231" s="39"/>
      <c r="GF231" s="39"/>
      <c r="GG231" s="39"/>
      <c r="GH231" s="39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39"/>
      <c r="GY231" s="39"/>
      <c r="GZ231" s="39"/>
      <c r="HA231" s="39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</row>
    <row r="232" spans="1:238" customFormat="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M232" s="39"/>
      <c r="EN232" s="39"/>
      <c r="EO232" s="39"/>
      <c r="EP232" s="39"/>
      <c r="EQ232" s="39"/>
      <c r="ER232" s="39"/>
      <c r="ES232" s="39"/>
      <c r="ET232" s="39"/>
      <c r="EU232" s="39"/>
      <c r="EV232" s="39"/>
      <c r="EW232" s="39"/>
      <c r="EX232" s="39"/>
      <c r="EY232" s="39"/>
      <c r="EZ232" s="39"/>
      <c r="FA232" s="39"/>
      <c r="FB232" s="39"/>
      <c r="FC232" s="39"/>
      <c r="FD232" s="39"/>
      <c r="FE232" s="39"/>
      <c r="FF232" s="39"/>
      <c r="FG232" s="39"/>
      <c r="FH232" s="39"/>
      <c r="FI232" s="39"/>
      <c r="FJ232" s="39"/>
      <c r="FK232" s="39"/>
      <c r="FL232" s="39"/>
      <c r="FM232" s="39"/>
      <c r="FN232" s="39"/>
      <c r="FO232" s="39"/>
      <c r="FP232" s="39"/>
      <c r="FQ232" s="39"/>
      <c r="FR232" s="39"/>
      <c r="FS232" s="39"/>
      <c r="FT232" s="39"/>
      <c r="FU232" s="39"/>
      <c r="FV232" s="39"/>
      <c r="FW232" s="39"/>
      <c r="FX232" s="39"/>
      <c r="FY232" s="39"/>
      <c r="FZ232" s="39"/>
      <c r="GA232" s="39"/>
      <c r="GB232" s="39"/>
      <c r="GC232" s="39"/>
      <c r="GD232" s="39"/>
      <c r="GE232" s="39"/>
      <c r="GF232" s="39"/>
      <c r="GG232" s="39"/>
      <c r="GH232" s="39"/>
      <c r="GI232" s="39"/>
      <c r="GJ232" s="39"/>
      <c r="GK232" s="39"/>
      <c r="GL232" s="39"/>
      <c r="GM232" s="39"/>
      <c r="GN232" s="39"/>
      <c r="GO232" s="39"/>
      <c r="GP232" s="39"/>
      <c r="GQ232" s="39"/>
      <c r="GR232" s="39"/>
      <c r="GS232" s="39"/>
      <c r="GT232" s="39"/>
      <c r="GU232" s="39"/>
      <c r="GV232" s="39"/>
      <c r="GW232" s="39"/>
      <c r="GX232" s="39"/>
      <c r="GY232" s="39"/>
      <c r="GZ232" s="39"/>
      <c r="HA232" s="39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</row>
    <row r="233" spans="1:238" customFormat="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M233" s="39"/>
      <c r="EN233" s="39"/>
      <c r="EO233" s="39"/>
      <c r="EP233" s="39"/>
      <c r="EQ233" s="39"/>
      <c r="ER233" s="39"/>
      <c r="ES233" s="39"/>
      <c r="ET233" s="39"/>
      <c r="EU233" s="39"/>
      <c r="EV233" s="39"/>
      <c r="EW233" s="39"/>
      <c r="EX233" s="39"/>
      <c r="EY233" s="39"/>
      <c r="EZ233" s="39"/>
      <c r="FA233" s="39"/>
      <c r="FB233" s="39"/>
      <c r="FC233" s="39"/>
      <c r="FD233" s="39"/>
      <c r="FE233" s="39"/>
      <c r="FF233" s="39"/>
      <c r="FG233" s="39"/>
      <c r="FH233" s="39"/>
      <c r="FI233" s="39"/>
      <c r="FJ233" s="39"/>
      <c r="FK233" s="39"/>
      <c r="FL233" s="39"/>
      <c r="FM233" s="39"/>
      <c r="FN233" s="39"/>
      <c r="FO233" s="39"/>
      <c r="FP233" s="39"/>
      <c r="FQ233" s="39"/>
      <c r="FR233" s="39"/>
      <c r="FS233" s="39"/>
      <c r="FT233" s="39"/>
      <c r="FU233" s="39"/>
      <c r="FV233" s="39"/>
      <c r="FW233" s="39"/>
      <c r="FX233" s="39"/>
      <c r="FY233" s="39"/>
      <c r="FZ233" s="39"/>
      <c r="GA233" s="39"/>
      <c r="GB233" s="39"/>
      <c r="GC233" s="39"/>
      <c r="GD233" s="39"/>
      <c r="GE233" s="39"/>
      <c r="GF233" s="39"/>
      <c r="GG233" s="39"/>
      <c r="GH233" s="39"/>
      <c r="GI233" s="39"/>
      <c r="GJ233" s="39"/>
      <c r="GK233" s="39"/>
      <c r="GL233" s="39"/>
      <c r="GM233" s="39"/>
      <c r="GN233" s="39"/>
      <c r="GO233" s="39"/>
      <c r="GP233" s="39"/>
      <c r="GQ233" s="39"/>
      <c r="GR233" s="39"/>
      <c r="GS233" s="39"/>
      <c r="GT233" s="39"/>
      <c r="GU233" s="39"/>
      <c r="GV233" s="39"/>
      <c r="GW233" s="39"/>
      <c r="GX233" s="39"/>
      <c r="GY233" s="39"/>
      <c r="GZ233" s="39"/>
      <c r="HA233" s="39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</row>
    <row r="234" spans="1:238" customFormat="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  <c r="CT234" s="39"/>
      <c r="CU234" s="39"/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9"/>
      <c r="DM234" s="39"/>
      <c r="DN234" s="39"/>
      <c r="DO234" s="39"/>
      <c r="DP234" s="39"/>
      <c r="DQ234" s="39"/>
      <c r="DR234" s="39"/>
      <c r="DS234" s="39"/>
      <c r="DT234" s="39"/>
      <c r="DU234" s="39"/>
      <c r="DV234" s="39"/>
      <c r="DW234" s="39"/>
      <c r="DX234" s="39"/>
      <c r="DY234" s="39"/>
      <c r="DZ234" s="39"/>
      <c r="EA234" s="39"/>
      <c r="EB234" s="39"/>
      <c r="EC234" s="39"/>
      <c r="ED234" s="39"/>
      <c r="EE234" s="39"/>
      <c r="EF234" s="39"/>
      <c r="EG234" s="39"/>
      <c r="EH234" s="39"/>
      <c r="EI234" s="39"/>
      <c r="EJ234" s="39"/>
      <c r="EK234" s="39"/>
      <c r="EL234" s="39"/>
      <c r="EM234" s="39"/>
      <c r="EN234" s="39"/>
      <c r="EO234" s="39"/>
      <c r="EP234" s="39"/>
      <c r="EQ234" s="39"/>
      <c r="ER234" s="39"/>
      <c r="ES234" s="39"/>
      <c r="ET234" s="39"/>
      <c r="EU234" s="39"/>
      <c r="EV234" s="39"/>
      <c r="EW234" s="39"/>
      <c r="EX234" s="39"/>
      <c r="EY234" s="39"/>
      <c r="EZ234" s="39"/>
      <c r="FA234" s="39"/>
      <c r="FB234" s="39"/>
      <c r="FC234" s="39"/>
      <c r="FD234" s="39"/>
      <c r="FE234" s="39"/>
      <c r="FF234" s="39"/>
      <c r="FG234" s="39"/>
      <c r="FH234" s="39"/>
      <c r="FI234" s="39"/>
      <c r="FJ234" s="39"/>
      <c r="FK234" s="39"/>
      <c r="FL234" s="39"/>
      <c r="FM234" s="39"/>
      <c r="FN234" s="39"/>
      <c r="FO234" s="39"/>
      <c r="FP234" s="39"/>
      <c r="FQ234" s="39"/>
      <c r="FR234" s="39"/>
      <c r="FS234" s="39"/>
      <c r="FT234" s="39"/>
      <c r="FU234" s="39"/>
      <c r="FV234" s="39"/>
      <c r="FW234" s="39"/>
      <c r="FX234" s="39"/>
      <c r="FY234" s="39"/>
      <c r="FZ234" s="39"/>
      <c r="GA234" s="39"/>
      <c r="GB234" s="39"/>
      <c r="GC234" s="39"/>
      <c r="GD234" s="39"/>
      <c r="GE234" s="39"/>
      <c r="GF234" s="39"/>
      <c r="GG234" s="39"/>
      <c r="GH234" s="39"/>
      <c r="GI234" s="39"/>
      <c r="GJ234" s="39"/>
      <c r="GK234" s="39"/>
      <c r="GL234" s="39"/>
      <c r="GM234" s="39"/>
      <c r="GN234" s="39"/>
      <c r="GO234" s="39"/>
      <c r="GP234" s="39"/>
      <c r="GQ234" s="39"/>
      <c r="GR234" s="39"/>
      <c r="GS234" s="39"/>
      <c r="GT234" s="39"/>
      <c r="GU234" s="39"/>
      <c r="GV234" s="39"/>
      <c r="GW234" s="39"/>
      <c r="GX234" s="39"/>
      <c r="GY234" s="39"/>
      <c r="GZ234" s="39"/>
      <c r="HA234" s="39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</row>
    <row r="235" spans="1:238" customFormat="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M235" s="39"/>
      <c r="EN235" s="39"/>
      <c r="EO235" s="39"/>
      <c r="EP235" s="39"/>
      <c r="EQ235" s="39"/>
      <c r="ER235" s="39"/>
      <c r="ES235" s="39"/>
      <c r="ET235" s="39"/>
      <c r="EU235" s="39"/>
      <c r="EV235" s="39"/>
      <c r="EW235" s="39"/>
      <c r="EX235" s="39"/>
      <c r="EY235" s="39"/>
      <c r="EZ235" s="39"/>
      <c r="FA235" s="39"/>
      <c r="FB235" s="39"/>
      <c r="FC235" s="39"/>
      <c r="FD235" s="39"/>
      <c r="FE235" s="39"/>
      <c r="FF235" s="39"/>
      <c r="FG235" s="39"/>
      <c r="FH235" s="39"/>
      <c r="FI235" s="39"/>
      <c r="FJ235" s="39"/>
      <c r="FK235" s="39"/>
      <c r="FL235" s="39"/>
      <c r="FM235" s="39"/>
      <c r="FN235" s="39"/>
      <c r="FO235" s="39"/>
      <c r="FP235" s="39"/>
      <c r="FQ235" s="39"/>
      <c r="FR235" s="39"/>
      <c r="FS235" s="39"/>
      <c r="FT235" s="39"/>
      <c r="FU235" s="39"/>
      <c r="FV235" s="39"/>
      <c r="FW235" s="39"/>
      <c r="FX235" s="39"/>
      <c r="FY235" s="39"/>
      <c r="FZ235" s="39"/>
      <c r="GA235" s="39"/>
      <c r="GB235" s="39"/>
      <c r="GC235" s="39"/>
      <c r="GD235" s="39"/>
      <c r="GE235" s="39"/>
      <c r="GF235" s="39"/>
      <c r="GG235" s="39"/>
      <c r="GH235" s="39"/>
      <c r="GI235" s="39"/>
      <c r="GJ235" s="39"/>
      <c r="GK235" s="39"/>
      <c r="GL235" s="39"/>
      <c r="GM235" s="39"/>
      <c r="GN235" s="39"/>
      <c r="GO235" s="39"/>
      <c r="GP235" s="39"/>
      <c r="GQ235" s="39"/>
      <c r="GR235" s="39"/>
      <c r="GS235" s="39"/>
      <c r="GT235" s="39"/>
      <c r="GU235" s="39"/>
      <c r="GV235" s="39"/>
      <c r="GW235" s="39"/>
      <c r="GX235" s="39"/>
      <c r="GY235" s="39"/>
      <c r="GZ235" s="39"/>
      <c r="HA235" s="39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</row>
    <row r="236" spans="1:238" customFormat="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  <c r="CT236" s="39"/>
      <c r="CU236" s="39"/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9"/>
      <c r="DM236" s="39"/>
      <c r="DN236" s="39"/>
      <c r="DO236" s="39"/>
      <c r="DP236" s="39"/>
      <c r="DQ236" s="39"/>
      <c r="DR236" s="39"/>
      <c r="DS236" s="39"/>
      <c r="DT236" s="39"/>
      <c r="DU236" s="39"/>
      <c r="DV236" s="39"/>
      <c r="DW236" s="39"/>
      <c r="DX236" s="39"/>
      <c r="DY236" s="39"/>
      <c r="DZ236" s="39"/>
      <c r="EA236" s="39"/>
      <c r="EB236" s="39"/>
      <c r="EC236" s="39"/>
      <c r="ED236" s="39"/>
      <c r="EE236" s="39"/>
      <c r="EF236" s="39"/>
      <c r="EG236" s="39"/>
      <c r="EH236" s="39"/>
      <c r="EI236" s="39"/>
      <c r="EJ236" s="39"/>
      <c r="EK236" s="39"/>
      <c r="EL236" s="39"/>
      <c r="EM236" s="39"/>
      <c r="EN236" s="39"/>
      <c r="EO236" s="39"/>
      <c r="EP236" s="39"/>
      <c r="EQ236" s="39"/>
      <c r="ER236" s="39"/>
      <c r="ES236" s="39"/>
      <c r="ET236" s="39"/>
      <c r="EU236" s="39"/>
      <c r="EV236" s="39"/>
      <c r="EW236" s="39"/>
      <c r="EX236" s="39"/>
      <c r="EY236" s="39"/>
      <c r="EZ236" s="39"/>
      <c r="FA236" s="39"/>
      <c r="FB236" s="39"/>
      <c r="FC236" s="39"/>
      <c r="FD236" s="39"/>
      <c r="FE236" s="39"/>
      <c r="FF236" s="39"/>
      <c r="FG236" s="39"/>
      <c r="FH236" s="39"/>
      <c r="FI236" s="39"/>
      <c r="FJ236" s="39"/>
      <c r="FK236" s="39"/>
      <c r="FL236" s="39"/>
      <c r="FM236" s="39"/>
      <c r="FN236" s="39"/>
      <c r="FO236" s="39"/>
      <c r="FP236" s="39"/>
      <c r="FQ236" s="39"/>
      <c r="FR236" s="39"/>
      <c r="FS236" s="39"/>
      <c r="FT236" s="39"/>
      <c r="FU236" s="39"/>
      <c r="FV236" s="39"/>
      <c r="FW236" s="39"/>
      <c r="FX236" s="39"/>
      <c r="FY236" s="39"/>
      <c r="FZ236" s="39"/>
      <c r="GA236" s="39"/>
      <c r="GB236" s="39"/>
      <c r="GC236" s="39"/>
      <c r="GD236" s="39"/>
      <c r="GE236" s="39"/>
      <c r="GF236" s="39"/>
      <c r="GG236" s="39"/>
      <c r="GH236" s="39"/>
      <c r="GI236" s="39"/>
      <c r="GJ236" s="39"/>
      <c r="GK236" s="39"/>
      <c r="GL236" s="39"/>
      <c r="GM236" s="39"/>
      <c r="GN236" s="39"/>
      <c r="GO236" s="39"/>
      <c r="GP236" s="39"/>
      <c r="GQ236" s="39"/>
      <c r="GR236" s="39"/>
      <c r="GS236" s="39"/>
      <c r="GT236" s="39"/>
      <c r="GU236" s="39"/>
      <c r="GV236" s="39"/>
      <c r="GW236" s="39"/>
      <c r="GX236" s="39"/>
      <c r="GY236" s="39"/>
      <c r="GZ236" s="39"/>
      <c r="HA236" s="39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</row>
    <row r="237" spans="1:238" customFormat="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  <c r="CT237" s="39"/>
      <c r="CU237" s="39"/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9"/>
      <c r="DM237" s="39"/>
      <c r="DN237" s="39"/>
      <c r="DO237" s="39"/>
      <c r="DP237" s="39"/>
      <c r="DQ237" s="39"/>
      <c r="DR237" s="39"/>
      <c r="DS237" s="39"/>
      <c r="DT237" s="39"/>
      <c r="DU237" s="39"/>
      <c r="DV237" s="39"/>
      <c r="DW237" s="39"/>
      <c r="DX237" s="39"/>
      <c r="DY237" s="39"/>
      <c r="DZ237" s="39"/>
      <c r="EA237" s="39"/>
      <c r="EB237" s="39"/>
      <c r="EC237" s="39"/>
      <c r="ED237" s="39"/>
      <c r="EE237" s="39"/>
      <c r="EF237" s="39"/>
      <c r="EG237" s="39"/>
      <c r="EH237" s="39"/>
      <c r="EI237" s="39"/>
      <c r="EJ237" s="39"/>
      <c r="EK237" s="39"/>
      <c r="EL237" s="39"/>
      <c r="EM237" s="39"/>
      <c r="EN237" s="39"/>
      <c r="EO237" s="39"/>
      <c r="EP237" s="39"/>
      <c r="EQ237" s="39"/>
      <c r="ER237" s="39"/>
      <c r="ES237" s="39"/>
      <c r="ET237" s="39"/>
      <c r="EU237" s="39"/>
      <c r="EV237" s="39"/>
      <c r="EW237" s="39"/>
      <c r="EX237" s="39"/>
      <c r="EY237" s="39"/>
      <c r="EZ237" s="39"/>
      <c r="FA237" s="39"/>
      <c r="FB237" s="39"/>
      <c r="FC237" s="39"/>
      <c r="FD237" s="39"/>
      <c r="FE237" s="39"/>
      <c r="FF237" s="39"/>
      <c r="FG237" s="39"/>
      <c r="FH237" s="39"/>
      <c r="FI237" s="39"/>
      <c r="FJ237" s="39"/>
      <c r="FK237" s="39"/>
      <c r="FL237" s="39"/>
      <c r="FM237" s="39"/>
      <c r="FN237" s="39"/>
      <c r="FO237" s="39"/>
      <c r="FP237" s="39"/>
      <c r="FQ237" s="39"/>
      <c r="FR237" s="39"/>
      <c r="FS237" s="39"/>
      <c r="FT237" s="39"/>
      <c r="FU237" s="39"/>
      <c r="FV237" s="39"/>
      <c r="FW237" s="39"/>
      <c r="FX237" s="39"/>
      <c r="FY237" s="39"/>
      <c r="FZ237" s="39"/>
      <c r="GA237" s="39"/>
      <c r="GB237" s="39"/>
      <c r="GC237" s="39"/>
      <c r="GD237" s="39"/>
      <c r="GE237" s="39"/>
      <c r="GF237" s="39"/>
      <c r="GG237" s="39"/>
      <c r="GH237" s="39"/>
      <c r="GI237" s="39"/>
      <c r="GJ237" s="39"/>
      <c r="GK237" s="39"/>
      <c r="GL237" s="39"/>
      <c r="GM237" s="39"/>
      <c r="GN237" s="39"/>
      <c r="GO237" s="39"/>
      <c r="GP237" s="39"/>
      <c r="GQ237" s="39"/>
      <c r="GR237" s="39"/>
      <c r="GS237" s="39"/>
      <c r="GT237" s="39"/>
      <c r="GU237" s="39"/>
      <c r="GV237" s="39"/>
      <c r="GW237" s="39"/>
      <c r="GX237" s="39"/>
      <c r="GY237" s="39"/>
      <c r="GZ237" s="39"/>
      <c r="HA237" s="39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</row>
    <row r="238" spans="1:238" customFormat="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/>
      <c r="CS238" s="39"/>
      <c r="CT238" s="39"/>
      <c r="CU238" s="39"/>
      <c r="CV238" s="39"/>
      <c r="CW238" s="39"/>
      <c r="CX238" s="39"/>
      <c r="CY238" s="39"/>
      <c r="CZ238" s="39"/>
      <c r="DA238" s="39"/>
      <c r="DB238" s="39"/>
      <c r="DC238" s="39"/>
      <c r="DD238" s="39"/>
      <c r="DE238" s="39"/>
      <c r="DF238" s="39"/>
      <c r="DG238" s="39"/>
      <c r="DH238" s="39"/>
      <c r="DI238" s="39"/>
      <c r="DJ238" s="39"/>
      <c r="DK238" s="39"/>
      <c r="DL238" s="39"/>
      <c r="DM238" s="39"/>
      <c r="DN238" s="39"/>
      <c r="DO238" s="39"/>
      <c r="DP238" s="39"/>
      <c r="DQ238" s="39"/>
      <c r="DR238" s="39"/>
      <c r="DS238" s="39"/>
      <c r="DT238" s="39"/>
      <c r="DU238" s="39"/>
      <c r="DV238" s="39"/>
      <c r="DW238" s="39"/>
      <c r="DX238" s="39"/>
      <c r="DY238" s="39"/>
      <c r="DZ238" s="39"/>
      <c r="EA238" s="39"/>
      <c r="EB238" s="39"/>
      <c r="EC238" s="39"/>
      <c r="ED238" s="39"/>
      <c r="EE238" s="39"/>
      <c r="EF238" s="39"/>
      <c r="EG238" s="39"/>
      <c r="EH238" s="39"/>
      <c r="EI238" s="39"/>
      <c r="EJ238" s="39"/>
      <c r="EK238" s="39"/>
      <c r="EL238" s="39"/>
      <c r="EM238" s="39"/>
      <c r="EN238" s="39"/>
      <c r="EO238" s="39"/>
      <c r="EP238" s="39"/>
      <c r="EQ238" s="39"/>
      <c r="ER238" s="39"/>
      <c r="ES238" s="39"/>
      <c r="ET238" s="39"/>
      <c r="EU238" s="39"/>
      <c r="EV238" s="39"/>
      <c r="EW238" s="39"/>
      <c r="EX238" s="39"/>
      <c r="EY238" s="39"/>
      <c r="EZ238" s="39"/>
      <c r="FA238" s="39"/>
      <c r="FB238" s="39"/>
      <c r="FC238" s="39"/>
      <c r="FD238" s="39"/>
      <c r="FE238" s="39"/>
      <c r="FF238" s="39"/>
      <c r="FG238" s="39"/>
      <c r="FH238" s="39"/>
      <c r="FI238" s="39"/>
      <c r="FJ238" s="39"/>
      <c r="FK238" s="39"/>
      <c r="FL238" s="39"/>
      <c r="FM238" s="39"/>
      <c r="FN238" s="39"/>
      <c r="FO238" s="39"/>
      <c r="FP238" s="39"/>
      <c r="FQ238" s="39"/>
      <c r="FR238" s="39"/>
      <c r="FS238" s="39"/>
      <c r="FT238" s="39"/>
      <c r="FU238" s="39"/>
      <c r="FV238" s="39"/>
      <c r="FW238" s="39"/>
      <c r="FX238" s="39"/>
      <c r="FY238" s="39"/>
      <c r="FZ238" s="39"/>
      <c r="GA238" s="39"/>
      <c r="GB238" s="39"/>
      <c r="GC238" s="39"/>
      <c r="GD238" s="39"/>
      <c r="GE238" s="39"/>
      <c r="GF238" s="39"/>
      <c r="GG238" s="39"/>
      <c r="GH238" s="39"/>
      <c r="GI238" s="39"/>
      <c r="GJ238" s="39"/>
      <c r="GK238" s="39"/>
      <c r="GL238" s="39"/>
      <c r="GM238" s="39"/>
      <c r="GN238" s="39"/>
      <c r="GO238" s="39"/>
      <c r="GP238" s="39"/>
      <c r="GQ238" s="39"/>
      <c r="GR238" s="39"/>
      <c r="GS238" s="39"/>
      <c r="GT238" s="39"/>
      <c r="GU238" s="39"/>
      <c r="GV238" s="39"/>
      <c r="GW238" s="39"/>
      <c r="GX238" s="39"/>
      <c r="GY238" s="39"/>
      <c r="GZ238" s="39"/>
      <c r="HA238" s="39"/>
      <c r="HB238" s="39"/>
      <c r="HC238" s="39"/>
      <c r="HD238" s="39"/>
      <c r="HE238" s="39"/>
      <c r="HF238" s="39"/>
      <c r="HG238" s="39"/>
      <c r="HH238" s="39"/>
      <c r="HI238" s="39"/>
      <c r="HJ238" s="39"/>
      <c r="HK238" s="39"/>
      <c r="HL238" s="39"/>
      <c r="HM238" s="39"/>
      <c r="HN238" s="39"/>
      <c r="HO238" s="39"/>
      <c r="HP238" s="39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</row>
    <row r="239" spans="1:238" customFormat="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  <c r="CT239" s="39"/>
      <c r="CU239" s="39"/>
      <c r="CV239" s="39"/>
      <c r="CW239" s="39"/>
      <c r="CX239" s="39"/>
      <c r="CY239" s="39"/>
      <c r="CZ239" s="39"/>
      <c r="DA239" s="39"/>
      <c r="DB239" s="39"/>
      <c r="DC239" s="39"/>
      <c r="DD239" s="39"/>
      <c r="DE239" s="39"/>
      <c r="DF239" s="39"/>
      <c r="DG239" s="39"/>
      <c r="DH239" s="39"/>
      <c r="DI239" s="39"/>
      <c r="DJ239" s="39"/>
      <c r="DK239" s="39"/>
      <c r="DL239" s="39"/>
      <c r="DM239" s="39"/>
      <c r="DN239" s="39"/>
      <c r="DO239" s="39"/>
      <c r="DP239" s="39"/>
      <c r="DQ239" s="39"/>
      <c r="DR239" s="39"/>
      <c r="DS239" s="39"/>
      <c r="DT239" s="39"/>
      <c r="DU239" s="39"/>
      <c r="DV239" s="39"/>
      <c r="DW239" s="39"/>
      <c r="DX239" s="39"/>
      <c r="DY239" s="39"/>
      <c r="DZ239" s="39"/>
      <c r="EA239" s="39"/>
      <c r="EB239" s="39"/>
      <c r="EC239" s="39"/>
      <c r="ED239" s="39"/>
      <c r="EE239" s="39"/>
      <c r="EF239" s="39"/>
      <c r="EG239" s="39"/>
      <c r="EH239" s="39"/>
      <c r="EI239" s="39"/>
      <c r="EJ239" s="39"/>
      <c r="EK239" s="39"/>
      <c r="EL239" s="39"/>
      <c r="EM239" s="39"/>
      <c r="EN239" s="39"/>
      <c r="EO239" s="39"/>
      <c r="EP239" s="39"/>
      <c r="EQ239" s="39"/>
      <c r="ER239" s="39"/>
      <c r="ES239" s="39"/>
      <c r="ET239" s="39"/>
      <c r="EU239" s="39"/>
      <c r="EV239" s="39"/>
      <c r="EW239" s="39"/>
      <c r="EX239" s="39"/>
      <c r="EY239" s="39"/>
      <c r="EZ239" s="39"/>
      <c r="FA239" s="39"/>
      <c r="FB239" s="39"/>
      <c r="FC239" s="39"/>
      <c r="FD239" s="39"/>
      <c r="FE239" s="39"/>
      <c r="FF239" s="39"/>
      <c r="FG239" s="39"/>
      <c r="FH239" s="39"/>
      <c r="FI239" s="39"/>
      <c r="FJ239" s="39"/>
      <c r="FK239" s="39"/>
      <c r="FL239" s="39"/>
      <c r="FM239" s="39"/>
      <c r="FN239" s="39"/>
      <c r="FO239" s="39"/>
      <c r="FP239" s="39"/>
      <c r="FQ239" s="39"/>
      <c r="FR239" s="39"/>
      <c r="FS239" s="39"/>
      <c r="FT239" s="39"/>
      <c r="FU239" s="39"/>
      <c r="FV239" s="39"/>
      <c r="FW239" s="39"/>
      <c r="FX239" s="39"/>
      <c r="FY239" s="39"/>
      <c r="FZ239" s="39"/>
      <c r="GA239" s="39"/>
      <c r="GB239" s="39"/>
      <c r="GC239" s="39"/>
      <c r="GD239" s="39"/>
      <c r="GE239" s="39"/>
      <c r="GF239" s="39"/>
      <c r="GG239" s="39"/>
      <c r="GH239" s="39"/>
      <c r="GI239" s="39"/>
      <c r="GJ239" s="39"/>
      <c r="GK239" s="39"/>
      <c r="GL239" s="39"/>
      <c r="GM239" s="39"/>
      <c r="GN239" s="39"/>
      <c r="GO239" s="39"/>
      <c r="GP239" s="39"/>
      <c r="GQ239" s="39"/>
      <c r="GR239" s="39"/>
      <c r="GS239" s="39"/>
      <c r="GT239" s="39"/>
      <c r="GU239" s="39"/>
      <c r="GV239" s="39"/>
      <c r="GW239" s="39"/>
      <c r="GX239" s="39"/>
      <c r="GY239" s="39"/>
      <c r="GZ239" s="39"/>
      <c r="HA239" s="39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</row>
    <row r="240" spans="1:238" customFormat="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  <c r="CT240" s="39"/>
      <c r="CU240" s="39"/>
      <c r="CV240" s="39"/>
      <c r="CW240" s="39"/>
      <c r="CX240" s="39"/>
      <c r="CY240" s="39"/>
      <c r="CZ240" s="39"/>
      <c r="DA240" s="39"/>
      <c r="DB240" s="39"/>
      <c r="DC240" s="39"/>
      <c r="DD240" s="39"/>
      <c r="DE240" s="39"/>
      <c r="DF240" s="39"/>
      <c r="DG240" s="39"/>
      <c r="DH240" s="39"/>
      <c r="DI240" s="39"/>
      <c r="DJ240" s="39"/>
      <c r="DK240" s="39"/>
      <c r="DL240" s="39"/>
      <c r="DM240" s="39"/>
      <c r="DN240" s="39"/>
      <c r="DO240" s="39"/>
      <c r="DP240" s="39"/>
      <c r="DQ240" s="39"/>
      <c r="DR240" s="39"/>
      <c r="DS240" s="39"/>
      <c r="DT240" s="39"/>
      <c r="DU240" s="39"/>
      <c r="DV240" s="39"/>
      <c r="DW240" s="39"/>
      <c r="DX240" s="39"/>
      <c r="DY240" s="39"/>
      <c r="DZ240" s="39"/>
      <c r="EA240" s="39"/>
      <c r="EB240" s="39"/>
      <c r="EC240" s="39"/>
      <c r="ED240" s="39"/>
      <c r="EE240" s="39"/>
      <c r="EF240" s="39"/>
      <c r="EG240" s="39"/>
      <c r="EH240" s="39"/>
      <c r="EI240" s="39"/>
      <c r="EJ240" s="39"/>
      <c r="EK240" s="39"/>
      <c r="EL240" s="39"/>
      <c r="EM240" s="39"/>
      <c r="EN240" s="39"/>
      <c r="EO240" s="39"/>
      <c r="EP240" s="39"/>
      <c r="EQ240" s="39"/>
      <c r="ER240" s="39"/>
      <c r="ES240" s="39"/>
      <c r="ET240" s="39"/>
      <c r="EU240" s="39"/>
      <c r="EV240" s="39"/>
      <c r="EW240" s="39"/>
      <c r="EX240" s="39"/>
      <c r="EY240" s="39"/>
      <c r="EZ240" s="39"/>
      <c r="FA240" s="39"/>
      <c r="FB240" s="39"/>
      <c r="FC240" s="39"/>
      <c r="FD240" s="39"/>
      <c r="FE240" s="39"/>
      <c r="FF240" s="39"/>
      <c r="FG240" s="39"/>
      <c r="FH240" s="39"/>
      <c r="FI240" s="39"/>
      <c r="FJ240" s="39"/>
      <c r="FK240" s="39"/>
      <c r="FL240" s="39"/>
      <c r="FM240" s="39"/>
      <c r="FN240" s="39"/>
      <c r="FO240" s="39"/>
      <c r="FP240" s="39"/>
      <c r="FQ240" s="39"/>
      <c r="FR240" s="39"/>
      <c r="FS240" s="39"/>
      <c r="FT240" s="39"/>
      <c r="FU240" s="39"/>
      <c r="FV240" s="39"/>
      <c r="FW240" s="39"/>
      <c r="FX240" s="39"/>
      <c r="FY240" s="39"/>
      <c r="FZ240" s="39"/>
      <c r="GA240" s="39"/>
      <c r="GB240" s="39"/>
      <c r="GC240" s="39"/>
      <c r="GD240" s="39"/>
      <c r="GE240" s="39"/>
      <c r="GF240" s="39"/>
      <c r="GG240" s="39"/>
      <c r="GH240" s="39"/>
      <c r="GI240" s="39"/>
      <c r="GJ240" s="39"/>
      <c r="GK240" s="39"/>
      <c r="GL240" s="39"/>
      <c r="GM240" s="39"/>
      <c r="GN240" s="39"/>
      <c r="GO240" s="39"/>
      <c r="GP240" s="39"/>
      <c r="GQ240" s="39"/>
      <c r="GR240" s="39"/>
      <c r="GS240" s="39"/>
      <c r="GT240" s="39"/>
      <c r="GU240" s="39"/>
      <c r="GV240" s="39"/>
      <c r="GW240" s="39"/>
      <c r="GX240" s="39"/>
      <c r="GY240" s="39"/>
      <c r="GZ240" s="39"/>
      <c r="HA240" s="39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</row>
    <row r="241" spans="1:238" customFormat="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M241" s="39"/>
      <c r="EN241" s="39"/>
      <c r="EO241" s="39"/>
      <c r="EP241" s="39"/>
      <c r="EQ241" s="39"/>
      <c r="ER241" s="39"/>
      <c r="ES241" s="39"/>
      <c r="ET241" s="39"/>
      <c r="EU241" s="39"/>
      <c r="EV241" s="39"/>
      <c r="EW241" s="39"/>
      <c r="EX241" s="39"/>
      <c r="EY241" s="39"/>
      <c r="EZ241" s="39"/>
      <c r="FA241" s="39"/>
      <c r="FB241" s="39"/>
      <c r="FC241" s="39"/>
      <c r="FD241" s="39"/>
      <c r="FE241" s="39"/>
      <c r="FF241" s="39"/>
      <c r="FG241" s="39"/>
      <c r="FH241" s="39"/>
      <c r="FI241" s="39"/>
      <c r="FJ241" s="39"/>
      <c r="FK241" s="39"/>
      <c r="FL241" s="39"/>
      <c r="FM241" s="39"/>
      <c r="FN241" s="39"/>
      <c r="FO241" s="39"/>
      <c r="FP241" s="39"/>
      <c r="FQ241" s="39"/>
      <c r="FR241" s="39"/>
      <c r="FS241" s="39"/>
      <c r="FT241" s="39"/>
      <c r="FU241" s="39"/>
      <c r="FV241" s="39"/>
      <c r="FW241" s="39"/>
      <c r="FX241" s="39"/>
      <c r="FY241" s="39"/>
      <c r="FZ241" s="39"/>
      <c r="GA241" s="39"/>
      <c r="GB241" s="39"/>
      <c r="GC241" s="39"/>
      <c r="GD241" s="39"/>
      <c r="GE241" s="39"/>
      <c r="GF241" s="39"/>
      <c r="GG241" s="39"/>
      <c r="GH241" s="39"/>
      <c r="GI241" s="39"/>
      <c r="GJ241" s="39"/>
      <c r="GK241" s="39"/>
      <c r="GL241" s="39"/>
      <c r="GM241" s="39"/>
      <c r="GN241" s="39"/>
      <c r="GO241" s="39"/>
      <c r="GP241" s="39"/>
      <c r="GQ241" s="39"/>
      <c r="GR241" s="39"/>
      <c r="GS241" s="39"/>
      <c r="GT241" s="39"/>
      <c r="GU241" s="39"/>
      <c r="GV241" s="39"/>
      <c r="GW241" s="39"/>
      <c r="GX241" s="39"/>
      <c r="GY241" s="39"/>
      <c r="GZ241" s="39"/>
      <c r="HA241" s="39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</row>
    <row r="242" spans="1:238" customFormat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39"/>
      <c r="ER242" s="39"/>
      <c r="ES242" s="39"/>
      <c r="ET242" s="39"/>
      <c r="EU242" s="39"/>
      <c r="EV242" s="39"/>
      <c r="EW242" s="39"/>
      <c r="EX242" s="39"/>
      <c r="EY242" s="39"/>
      <c r="EZ242" s="39"/>
      <c r="FA242" s="39"/>
      <c r="FB242" s="39"/>
      <c r="FC242" s="39"/>
      <c r="FD242" s="39"/>
      <c r="FE242" s="39"/>
      <c r="FF242" s="39"/>
      <c r="FG242" s="39"/>
      <c r="FH242" s="39"/>
      <c r="FI242" s="39"/>
      <c r="FJ242" s="39"/>
      <c r="FK242" s="39"/>
      <c r="FL242" s="39"/>
      <c r="FM242" s="39"/>
      <c r="FN242" s="39"/>
      <c r="FO242" s="39"/>
      <c r="FP242" s="39"/>
      <c r="FQ242" s="39"/>
      <c r="FR242" s="39"/>
      <c r="FS242" s="39"/>
      <c r="FT242" s="39"/>
      <c r="FU242" s="39"/>
      <c r="FV242" s="39"/>
      <c r="FW242" s="39"/>
      <c r="FX242" s="39"/>
      <c r="FY242" s="39"/>
      <c r="FZ242" s="39"/>
      <c r="GA242" s="39"/>
      <c r="GB242" s="39"/>
      <c r="GC242" s="39"/>
      <c r="GD242" s="39"/>
      <c r="GE242" s="39"/>
      <c r="GF242" s="39"/>
      <c r="GG242" s="39"/>
      <c r="GH242" s="39"/>
      <c r="GI242" s="39"/>
      <c r="GJ242" s="39"/>
      <c r="GK242" s="39"/>
      <c r="GL242" s="39"/>
      <c r="GM242" s="39"/>
      <c r="GN242" s="39"/>
      <c r="GO242" s="39"/>
      <c r="GP242" s="39"/>
      <c r="GQ242" s="39"/>
      <c r="GR242" s="39"/>
      <c r="GS242" s="39"/>
      <c r="GT242" s="39"/>
      <c r="GU242" s="39"/>
      <c r="GV242" s="39"/>
      <c r="GW242" s="39"/>
      <c r="GX242" s="39"/>
      <c r="GY242" s="39"/>
      <c r="GZ242" s="39"/>
      <c r="HA242" s="39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</row>
    <row r="243" spans="1:238" customFormat="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</row>
    <row r="244" spans="1:238" customFormat="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  <c r="CT244" s="39"/>
      <c r="CU244" s="39"/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9"/>
      <c r="DM244" s="39"/>
      <c r="DN244" s="39"/>
      <c r="DO244" s="39"/>
      <c r="DP244" s="39"/>
      <c r="DQ244" s="39"/>
      <c r="DR244" s="39"/>
      <c r="DS244" s="39"/>
      <c r="DT244" s="39"/>
      <c r="DU244" s="39"/>
      <c r="DV244" s="39"/>
      <c r="DW244" s="39"/>
      <c r="DX244" s="39"/>
      <c r="DY244" s="39"/>
      <c r="DZ244" s="39"/>
      <c r="EA244" s="39"/>
      <c r="EB244" s="39"/>
      <c r="EC244" s="39"/>
      <c r="ED244" s="39"/>
      <c r="EE244" s="39"/>
      <c r="EF244" s="39"/>
      <c r="EG244" s="39"/>
      <c r="EH244" s="39"/>
      <c r="EI244" s="39"/>
      <c r="EJ244" s="39"/>
      <c r="EK244" s="39"/>
      <c r="EL244" s="39"/>
      <c r="EM244" s="39"/>
      <c r="EN244" s="39"/>
      <c r="EO244" s="39"/>
      <c r="EP244" s="39"/>
      <c r="EQ244" s="39"/>
      <c r="ER244" s="39"/>
      <c r="ES244" s="39"/>
      <c r="ET244" s="39"/>
      <c r="EU244" s="39"/>
      <c r="EV244" s="39"/>
      <c r="EW244" s="39"/>
      <c r="EX244" s="39"/>
      <c r="EY244" s="39"/>
      <c r="EZ244" s="39"/>
      <c r="FA244" s="39"/>
      <c r="FB244" s="39"/>
      <c r="FC244" s="39"/>
      <c r="FD244" s="39"/>
      <c r="FE244" s="39"/>
      <c r="FF244" s="39"/>
      <c r="FG244" s="39"/>
      <c r="FH244" s="39"/>
      <c r="FI244" s="39"/>
      <c r="FJ244" s="39"/>
      <c r="FK244" s="39"/>
      <c r="FL244" s="39"/>
      <c r="FM244" s="39"/>
      <c r="FN244" s="39"/>
      <c r="FO244" s="39"/>
      <c r="FP244" s="39"/>
      <c r="FQ244" s="39"/>
      <c r="FR244" s="39"/>
      <c r="FS244" s="39"/>
      <c r="FT244" s="39"/>
      <c r="FU244" s="39"/>
      <c r="FV244" s="39"/>
      <c r="FW244" s="39"/>
      <c r="FX244" s="39"/>
      <c r="FY244" s="39"/>
      <c r="FZ244" s="39"/>
      <c r="GA244" s="39"/>
      <c r="GB244" s="39"/>
      <c r="GC244" s="39"/>
      <c r="GD244" s="39"/>
      <c r="GE244" s="39"/>
      <c r="GF244" s="39"/>
      <c r="GG244" s="39"/>
      <c r="GH244" s="39"/>
      <c r="GI244" s="39"/>
      <c r="GJ244" s="39"/>
      <c r="GK244" s="39"/>
      <c r="GL244" s="39"/>
      <c r="GM244" s="39"/>
      <c r="GN244" s="39"/>
      <c r="GO244" s="39"/>
      <c r="GP244" s="39"/>
      <c r="GQ244" s="39"/>
      <c r="GR244" s="39"/>
      <c r="GS244" s="39"/>
      <c r="GT244" s="39"/>
      <c r="GU244" s="39"/>
      <c r="GV244" s="39"/>
      <c r="GW244" s="39"/>
      <c r="GX244" s="39"/>
      <c r="GY244" s="39"/>
      <c r="GZ244" s="39"/>
      <c r="HA244" s="39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</row>
    <row r="245" spans="1:238" customFormat="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M245" s="39"/>
      <c r="EN245" s="39"/>
      <c r="EO245" s="39"/>
      <c r="EP245" s="39"/>
      <c r="EQ245" s="39"/>
      <c r="ER245" s="39"/>
      <c r="ES245" s="39"/>
      <c r="ET245" s="39"/>
      <c r="EU245" s="39"/>
      <c r="EV245" s="39"/>
      <c r="EW245" s="39"/>
      <c r="EX245" s="39"/>
      <c r="EY245" s="39"/>
      <c r="EZ245" s="39"/>
      <c r="FA245" s="39"/>
      <c r="FB245" s="39"/>
      <c r="FC245" s="39"/>
      <c r="FD245" s="39"/>
      <c r="FE245" s="39"/>
      <c r="FF245" s="39"/>
      <c r="FG245" s="39"/>
      <c r="FH245" s="39"/>
      <c r="FI245" s="39"/>
      <c r="FJ245" s="39"/>
      <c r="FK245" s="39"/>
      <c r="FL245" s="39"/>
      <c r="FM245" s="39"/>
      <c r="FN245" s="39"/>
      <c r="FO245" s="39"/>
      <c r="FP245" s="39"/>
      <c r="FQ245" s="39"/>
      <c r="FR245" s="39"/>
      <c r="FS245" s="39"/>
      <c r="FT245" s="39"/>
      <c r="FU245" s="39"/>
      <c r="FV245" s="39"/>
      <c r="FW245" s="39"/>
      <c r="FX245" s="39"/>
      <c r="FY245" s="39"/>
      <c r="FZ245" s="39"/>
      <c r="GA245" s="39"/>
      <c r="GB245" s="39"/>
      <c r="GC245" s="39"/>
      <c r="GD245" s="39"/>
      <c r="GE245" s="39"/>
      <c r="GF245" s="39"/>
      <c r="GG245" s="39"/>
      <c r="GH245" s="39"/>
      <c r="GI245" s="39"/>
      <c r="GJ245" s="39"/>
      <c r="GK245" s="39"/>
      <c r="GL245" s="39"/>
      <c r="GM245" s="39"/>
      <c r="GN245" s="39"/>
      <c r="GO245" s="39"/>
      <c r="GP245" s="39"/>
      <c r="GQ245" s="39"/>
      <c r="GR245" s="39"/>
      <c r="GS245" s="39"/>
      <c r="GT245" s="39"/>
      <c r="GU245" s="39"/>
      <c r="GV245" s="39"/>
      <c r="GW245" s="39"/>
      <c r="GX245" s="39"/>
      <c r="GY245" s="39"/>
      <c r="GZ245" s="39"/>
      <c r="HA245" s="39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</row>
    <row r="246" spans="1:238" customFormat="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  <c r="CT246" s="39"/>
      <c r="CU246" s="39"/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9"/>
      <c r="DM246" s="39"/>
      <c r="DN246" s="39"/>
      <c r="DO246" s="39"/>
      <c r="DP246" s="39"/>
      <c r="DQ246" s="39"/>
      <c r="DR246" s="39"/>
      <c r="DS246" s="39"/>
      <c r="DT246" s="39"/>
      <c r="DU246" s="39"/>
      <c r="DV246" s="39"/>
      <c r="DW246" s="39"/>
      <c r="DX246" s="39"/>
      <c r="DY246" s="39"/>
      <c r="DZ246" s="39"/>
      <c r="EA246" s="39"/>
      <c r="EB246" s="39"/>
      <c r="EC246" s="39"/>
      <c r="ED246" s="39"/>
      <c r="EE246" s="39"/>
      <c r="EF246" s="39"/>
      <c r="EG246" s="39"/>
      <c r="EH246" s="39"/>
      <c r="EI246" s="39"/>
      <c r="EJ246" s="39"/>
      <c r="EK246" s="39"/>
      <c r="EL246" s="39"/>
      <c r="EM246" s="39"/>
      <c r="EN246" s="39"/>
      <c r="EO246" s="39"/>
      <c r="EP246" s="39"/>
      <c r="EQ246" s="39"/>
      <c r="ER246" s="39"/>
      <c r="ES246" s="39"/>
      <c r="ET246" s="39"/>
      <c r="EU246" s="39"/>
      <c r="EV246" s="39"/>
      <c r="EW246" s="39"/>
      <c r="EX246" s="39"/>
      <c r="EY246" s="39"/>
      <c r="EZ246" s="39"/>
      <c r="FA246" s="39"/>
      <c r="FB246" s="39"/>
      <c r="FC246" s="39"/>
      <c r="FD246" s="39"/>
      <c r="FE246" s="39"/>
      <c r="FF246" s="39"/>
      <c r="FG246" s="39"/>
      <c r="FH246" s="39"/>
      <c r="FI246" s="39"/>
      <c r="FJ246" s="39"/>
      <c r="FK246" s="39"/>
      <c r="FL246" s="39"/>
      <c r="FM246" s="39"/>
      <c r="FN246" s="39"/>
      <c r="FO246" s="39"/>
      <c r="FP246" s="39"/>
      <c r="FQ246" s="39"/>
      <c r="FR246" s="39"/>
      <c r="FS246" s="39"/>
      <c r="FT246" s="39"/>
      <c r="FU246" s="39"/>
      <c r="FV246" s="39"/>
      <c r="FW246" s="39"/>
      <c r="FX246" s="39"/>
      <c r="FY246" s="39"/>
      <c r="FZ246" s="39"/>
      <c r="GA246" s="39"/>
      <c r="GB246" s="39"/>
      <c r="GC246" s="39"/>
      <c r="GD246" s="39"/>
      <c r="GE246" s="39"/>
      <c r="GF246" s="39"/>
      <c r="GG246" s="39"/>
      <c r="GH246" s="39"/>
      <c r="GI246" s="39"/>
      <c r="GJ246" s="39"/>
      <c r="GK246" s="39"/>
      <c r="GL246" s="39"/>
      <c r="GM246" s="39"/>
      <c r="GN246" s="39"/>
      <c r="GO246" s="39"/>
      <c r="GP246" s="39"/>
      <c r="GQ246" s="39"/>
      <c r="GR246" s="39"/>
      <c r="GS246" s="39"/>
      <c r="GT246" s="39"/>
      <c r="GU246" s="39"/>
      <c r="GV246" s="39"/>
      <c r="GW246" s="39"/>
      <c r="GX246" s="39"/>
      <c r="GY246" s="39"/>
      <c r="GZ246" s="39"/>
      <c r="HA246" s="39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</row>
    <row r="247" spans="1:238" customFormat="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</row>
    <row r="248" spans="1:238" customFormat="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39"/>
      <c r="ER248" s="39"/>
      <c r="ES248" s="39"/>
      <c r="ET248" s="39"/>
      <c r="EU248" s="39"/>
      <c r="EV248" s="39"/>
      <c r="EW248" s="39"/>
      <c r="EX248" s="39"/>
      <c r="EY248" s="39"/>
      <c r="EZ248" s="39"/>
      <c r="FA248" s="39"/>
      <c r="FB248" s="39"/>
      <c r="FC248" s="39"/>
      <c r="FD248" s="39"/>
      <c r="FE248" s="39"/>
      <c r="FF248" s="39"/>
      <c r="FG248" s="39"/>
      <c r="FH248" s="39"/>
      <c r="FI248" s="39"/>
      <c r="FJ248" s="39"/>
      <c r="FK248" s="39"/>
      <c r="FL248" s="39"/>
      <c r="FM248" s="39"/>
      <c r="FN248" s="39"/>
      <c r="FO248" s="39"/>
      <c r="FP248" s="39"/>
      <c r="FQ248" s="39"/>
      <c r="FR248" s="39"/>
      <c r="FS248" s="39"/>
      <c r="FT248" s="39"/>
      <c r="FU248" s="39"/>
      <c r="FV248" s="39"/>
      <c r="FW248" s="39"/>
      <c r="FX248" s="39"/>
      <c r="FY248" s="39"/>
      <c r="FZ248" s="39"/>
      <c r="GA248" s="39"/>
      <c r="GB248" s="39"/>
      <c r="GC248" s="39"/>
      <c r="GD248" s="39"/>
      <c r="GE248" s="39"/>
      <c r="GF248" s="39"/>
      <c r="GG248" s="39"/>
      <c r="GH248" s="39"/>
      <c r="GI248" s="39"/>
      <c r="GJ248" s="39"/>
      <c r="GK248" s="39"/>
      <c r="GL248" s="39"/>
      <c r="GM248" s="39"/>
      <c r="GN248" s="39"/>
      <c r="GO248" s="39"/>
      <c r="GP248" s="39"/>
      <c r="GQ248" s="39"/>
      <c r="GR248" s="39"/>
      <c r="GS248" s="39"/>
      <c r="GT248" s="39"/>
      <c r="GU248" s="39"/>
      <c r="GV248" s="39"/>
      <c r="GW248" s="39"/>
      <c r="GX248" s="39"/>
      <c r="GY248" s="39"/>
      <c r="GZ248" s="39"/>
      <c r="HA248" s="39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</row>
    <row r="249" spans="1:238" customFormat="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M249" s="39"/>
      <c r="EN249" s="39"/>
      <c r="EO249" s="39"/>
      <c r="EP249" s="39"/>
      <c r="EQ249" s="39"/>
      <c r="ER249" s="39"/>
      <c r="ES249" s="39"/>
      <c r="ET249" s="39"/>
      <c r="EU249" s="39"/>
      <c r="EV249" s="39"/>
      <c r="EW249" s="39"/>
      <c r="EX249" s="39"/>
      <c r="EY249" s="39"/>
      <c r="EZ249" s="39"/>
      <c r="FA249" s="39"/>
      <c r="FB249" s="39"/>
      <c r="FC249" s="39"/>
      <c r="FD249" s="39"/>
      <c r="FE249" s="39"/>
      <c r="FF249" s="39"/>
      <c r="FG249" s="39"/>
      <c r="FH249" s="39"/>
      <c r="FI249" s="39"/>
      <c r="FJ249" s="39"/>
      <c r="FK249" s="39"/>
      <c r="FL249" s="39"/>
      <c r="FM249" s="39"/>
      <c r="FN249" s="39"/>
      <c r="FO249" s="39"/>
      <c r="FP249" s="39"/>
      <c r="FQ249" s="39"/>
      <c r="FR249" s="39"/>
      <c r="FS249" s="39"/>
      <c r="FT249" s="39"/>
      <c r="FU249" s="39"/>
      <c r="FV249" s="39"/>
      <c r="FW249" s="39"/>
      <c r="FX249" s="39"/>
      <c r="FY249" s="39"/>
      <c r="FZ249" s="39"/>
      <c r="GA249" s="39"/>
      <c r="GB249" s="39"/>
      <c r="GC249" s="39"/>
      <c r="GD249" s="39"/>
      <c r="GE249" s="39"/>
      <c r="GF249" s="39"/>
      <c r="GG249" s="39"/>
      <c r="GH249" s="39"/>
      <c r="GI249" s="39"/>
      <c r="GJ249" s="39"/>
      <c r="GK249" s="39"/>
      <c r="GL249" s="39"/>
      <c r="GM249" s="39"/>
      <c r="GN249" s="39"/>
      <c r="GO249" s="39"/>
      <c r="GP249" s="39"/>
      <c r="GQ249" s="39"/>
      <c r="GR249" s="39"/>
      <c r="GS249" s="39"/>
      <c r="GT249" s="39"/>
      <c r="GU249" s="39"/>
      <c r="GV249" s="39"/>
      <c r="GW249" s="39"/>
      <c r="GX249" s="39"/>
      <c r="GY249" s="39"/>
      <c r="GZ249" s="39"/>
      <c r="HA249" s="39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</row>
    <row r="250" spans="1:238" customFormat="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  <c r="CT250" s="39"/>
      <c r="CU250" s="39"/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9"/>
      <c r="DM250" s="39"/>
      <c r="DN250" s="39"/>
      <c r="DO250" s="39"/>
      <c r="DP250" s="39"/>
      <c r="DQ250" s="39"/>
      <c r="DR250" s="39"/>
      <c r="DS250" s="39"/>
      <c r="DT250" s="39"/>
      <c r="DU250" s="39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M250" s="39"/>
      <c r="EN250" s="39"/>
      <c r="EO250" s="39"/>
      <c r="EP250" s="39"/>
      <c r="EQ250" s="39"/>
      <c r="ER250" s="39"/>
      <c r="ES250" s="39"/>
      <c r="ET250" s="39"/>
      <c r="EU250" s="39"/>
      <c r="EV250" s="39"/>
      <c r="EW250" s="39"/>
      <c r="EX250" s="39"/>
      <c r="EY250" s="39"/>
      <c r="EZ250" s="39"/>
      <c r="FA250" s="39"/>
      <c r="FB250" s="39"/>
      <c r="FC250" s="39"/>
      <c r="FD250" s="39"/>
      <c r="FE250" s="39"/>
      <c r="FF250" s="39"/>
      <c r="FG250" s="39"/>
      <c r="FH250" s="39"/>
      <c r="FI250" s="39"/>
      <c r="FJ250" s="39"/>
      <c r="FK250" s="39"/>
      <c r="FL250" s="39"/>
      <c r="FM250" s="39"/>
      <c r="FN250" s="39"/>
      <c r="FO250" s="39"/>
      <c r="FP250" s="39"/>
      <c r="FQ250" s="39"/>
      <c r="FR250" s="39"/>
      <c r="FS250" s="39"/>
      <c r="FT250" s="39"/>
      <c r="FU250" s="39"/>
      <c r="FV250" s="39"/>
      <c r="FW250" s="39"/>
      <c r="FX250" s="39"/>
      <c r="FY250" s="39"/>
      <c r="FZ250" s="39"/>
      <c r="GA250" s="39"/>
      <c r="GB250" s="39"/>
      <c r="GC250" s="39"/>
      <c r="GD250" s="39"/>
      <c r="GE250" s="39"/>
      <c r="GF250" s="39"/>
      <c r="GG250" s="39"/>
      <c r="GH250" s="39"/>
      <c r="GI250" s="39"/>
      <c r="GJ250" s="39"/>
      <c r="GK250" s="39"/>
      <c r="GL250" s="39"/>
      <c r="GM250" s="39"/>
      <c r="GN250" s="39"/>
      <c r="GO250" s="39"/>
      <c r="GP250" s="39"/>
      <c r="GQ250" s="39"/>
      <c r="GR250" s="39"/>
      <c r="GS250" s="39"/>
      <c r="GT250" s="39"/>
      <c r="GU250" s="39"/>
      <c r="GV250" s="39"/>
      <c r="GW250" s="39"/>
      <c r="GX250" s="39"/>
      <c r="GY250" s="39"/>
      <c r="GZ250" s="39"/>
      <c r="HA250" s="39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</row>
    <row r="257" s="20" customFormat="1"/>
    <row r="258" s="20" customFormat="1"/>
    <row r="259" s="20" customFormat="1"/>
    <row r="260" s="20" customFormat="1"/>
    <row r="261" s="20" customFormat="1"/>
    <row r="262" s="20" customFormat="1"/>
    <row r="263" s="20" customFormat="1"/>
    <row r="264" s="20" customFormat="1"/>
    <row r="265" s="20" customFormat="1"/>
    <row r="266" s="20" customFormat="1"/>
    <row r="267" s="20" customFormat="1"/>
    <row r="268" s="20" customFormat="1"/>
    <row r="269" s="20" customFormat="1"/>
    <row r="270" s="20" customFormat="1"/>
    <row r="271" s="20" customFormat="1"/>
    <row r="272" s="20" customFormat="1"/>
    <row r="273" s="20" customFormat="1"/>
    <row r="274" s="20" customFormat="1"/>
    <row r="275" s="20" customFormat="1"/>
    <row r="276" s="20" customFormat="1"/>
    <row r="277" s="20" customFormat="1"/>
    <row r="278" s="20" customFormat="1"/>
    <row r="279" s="20" customFormat="1"/>
    <row r="280" s="20" customFormat="1"/>
    <row r="281" s="20" customFormat="1"/>
    <row r="282" s="20" customFormat="1"/>
    <row r="283" s="20" customFormat="1"/>
    <row r="284" s="20" customFormat="1"/>
    <row r="285" s="20" customFormat="1"/>
    <row r="286" s="20" customFormat="1"/>
    <row r="287" s="20" customFormat="1"/>
    <row r="288" s="20" customFormat="1"/>
    <row r="289" s="20" customFormat="1"/>
    <row r="290" s="20" customFormat="1"/>
    <row r="291" s="20" customFormat="1"/>
    <row r="292" s="20" customFormat="1"/>
    <row r="293" s="20" customFormat="1"/>
    <row r="294" s="20" customFormat="1"/>
    <row r="295" s="20" customFormat="1"/>
    <row r="296" s="20" customFormat="1"/>
    <row r="297" s="20" customFormat="1"/>
    <row r="298" s="20" customFormat="1"/>
    <row r="299" s="20" customFormat="1"/>
    <row r="300" s="20" customFormat="1"/>
    <row r="301" s="20" customFormat="1"/>
    <row r="302" s="20" customFormat="1"/>
    <row r="303" s="20" customFormat="1"/>
    <row r="304" s="20" customFormat="1"/>
    <row r="305" s="20" customFormat="1"/>
    <row r="306" s="20" customFormat="1"/>
    <row r="307" s="20" customFormat="1"/>
    <row r="308" s="20" customFormat="1"/>
    <row r="309" s="20" customFormat="1"/>
    <row r="310" s="20" customFormat="1"/>
    <row r="311" s="20" customFormat="1"/>
    <row r="312" s="20" customFormat="1"/>
    <row r="313" s="20" customFormat="1"/>
    <row r="314" s="20" customFormat="1"/>
    <row r="315" s="20" customFormat="1"/>
    <row r="316" s="20" customFormat="1"/>
    <row r="317" s="20" customFormat="1"/>
    <row r="318" s="20" customFormat="1"/>
    <row r="319" s="20" customFormat="1"/>
    <row r="320" s="20" customFormat="1"/>
    <row r="321" s="20" customFormat="1"/>
    <row r="322" s="20" customFormat="1"/>
    <row r="323" s="20" customFormat="1"/>
    <row r="324" s="20" customFormat="1"/>
    <row r="325" s="20" customFormat="1"/>
    <row r="326" s="20" customFormat="1"/>
    <row r="327" s="20" customFormat="1"/>
    <row r="328" s="20" customFormat="1"/>
    <row r="329" s="20" customFormat="1"/>
    <row r="330" s="20" customFormat="1"/>
    <row r="331" s="20" customFormat="1"/>
    <row r="332" s="20" customFormat="1"/>
    <row r="333" s="20" customFormat="1"/>
    <row r="334" s="20" customFormat="1"/>
    <row r="335" s="20" customFormat="1"/>
    <row r="336" s="20" customFormat="1"/>
    <row r="337" s="20" customFormat="1"/>
    <row r="338" s="20" customFormat="1"/>
    <row r="339" s="20" customFormat="1"/>
    <row r="340" s="20" customFormat="1"/>
    <row r="341" s="20" customFormat="1"/>
    <row r="342" s="20" customFormat="1"/>
    <row r="343" s="20" customFormat="1"/>
    <row r="344" s="20" customFormat="1"/>
    <row r="345" s="20" customFormat="1"/>
    <row r="346" s="20" customFormat="1"/>
    <row r="347" s="20" customFormat="1"/>
    <row r="348" s="20" customFormat="1"/>
    <row r="349" s="20" customFormat="1"/>
    <row r="350" s="20" customFormat="1"/>
    <row r="351" s="20" customFormat="1"/>
    <row r="352" s="20" customFormat="1"/>
    <row r="353" s="20" customFormat="1"/>
    <row r="354" s="20" customFormat="1"/>
    <row r="355" s="20" customFormat="1"/>
    <row r="356" s="20" customFormat="1"/>
    <row r="357" s="20" customFormat="1"/>
    <row r="358" s="20" customFormat="1"/>
    <row r="359" s="20" customFormat="1"/>
    <row r="360" s="20" customFormat="1"/>
    <row r="361" s="20" customFormat="1"/>
    <row r="362" s="20" customFormat="1"/>
    <row r="363" s="20" customFormat="1"/>
    <row r="364" s="20" customFormat="1"/>
    <row r="365" s="20" customFormat="1"/>
    <row r="366" s="20" customFormat="1"/>
    <row r="367" s="20" customFormat="1"/>
    <row r="368" s="20" customFormat="1"/>
    <row r="369" s="20" customFormat="1"/>
    <row r="370" s="20" customFormat="1"/>
    <row r="371" s="20" customFormat="1"/>
    <row r="372" s="20" customFormat="1"/>
    <row r="373" s="20" customFormat="1"/>
    <row r="374" s="20" customFormat="1"/>
    <row r="375" s="20" customFormat="1"/>
    <row r="376" s="20" customFormat="1"/>
    <row r="377" s="20" customFormat="1"/>
    <row r="378" s="20" customFormat="1"/>
    <row r="379" s="20" customFormat="1"/>
    <row r="380" s="20" customFormat="1"/>
    <row r="381" s="20" customFormat="1"/>
    <row r="382" s="20" customFormat="1"/>
    <row r="383" s="20" customFormat="1"/>
    <row r="384" s="20" customFormat="1"/>
    <row r="385" s="20" customFormat="1"/>
    <row r="386" s="20" customFormat="1"/>
    <row r="387" s="20" customFormat="1"/>
    <row r="388" s="20" customFormat="1"/>
    <row r="389" s="20" customFormat="1"/>
    <row r="390" s="20" customFormat="1"/>
    <row r="391" s="20" customFormat="1"/>
    <row r="392" s="20" customFormat="1"/>
    <row r="393" s="20" customFormat="1"/>
    <row r="394" s="20" customFormat="1"/>
    <row r="395" s="20" customFormat="1"/>
    <row r="396" s="20" customFormat="1"/>
    <row r="397" s="20" customFormat="1"/>
    <row r="398" s="20" customFormat="1"/>
    <row r="399" s="20" customFormat="1"/>
    <row r="400" s="20" customFormat="1"/>
    <row r="401" s="20" customFormat="1"/>
    <row r="402" s="20" customFormat="1"/>
    <row r="403" s="20" customFormat="1"/>
    <row r="404" s="20" customFormat="1"/>
    <row r="405" s="20" customFormat="1"/>
    <row r="406" s="20" customFormat="1"/>
    <row r="407" s="20" customFormat="1"/>
    <row r="408" s="20" customFormat="1"/>
    <row r="409" s="20" customFormat="1"/>
    <row r="410" s="20" customFormat="1"/>
    <row r="411" s="20" customFormat="1"/>
    <row r="412" s="20" customFormat="1"/>
    <row r="413" s="20" customFormat="1"/>
    <row r="414" s="20" customFormat="1"/>
    <row r="415" s="20" customFormat="1"/>
    <row r="416" s="20" customFormat="1"/>
    <row r="417" s="20" customFormat="1"/>
    <row r="418" s="20" customFormat="1"/>
    <row r="419" s="20" customFormat="1"/>
    <row r="420" s="20" customFormat="1"/>
    <row r="421" s="20" customFormat="1"/>
    <row r="422" s="20" customFormat="1"/>
    <row r="423" s="20" customFormat="1"/>
    <row r="424" s="20" customFormat="1"/>
    <row r="425" s="20" customFormat="1"/>
    <row r="426" s="20" customFormat="1"/>
    <row r="427" s="20" customFormat="1"/>
    <row r="428" s="20" customFormat="1"/>
    <row r="429" s="20" customFormat="1"/>
    <row r="430" s="20" customFormat="1"/>
    <row r="431" s="20" customFormat="1"/>
    <row r="432" s="20" customFormat="1"/>
    <row r="433" s="20" customFormat="1"/>
    <row r="434" s="20" customFormat="1"/>
    <row r="435" s="20" customFormat="1"/>
    <row r="436" s="20" customFormat="1"/>
    <row r="437" s="20" customFormat="1"/>
    <row r="438" s="20" customFormat="1"/>
    <row r="439" s="20" customFormat="1"/>
    <row r="440" s="20" customFormat="1"/>
    <row r="441" s="20" customFormat="1"/>
    <row r="442" s="20" customFormat="1"/>
    <row r="443" s="20" customFormat="1"/>
    <row r="444" s="20" customFormat="1"/>
    <row r="445" s="20" customFormat="1"/>
    <row r="446" s="20" customFormat="1"/>
    <row r="447" s="20" customFormat="1"/>
    <row r="448" s="20" customFormat="1"/>
    <row r="449" s="20" customFormat="1"/>
    <row r="450" s="20" customFormat="1"/>
    <row r="451" s="20" customFormat="1"/>
    <row r="452" s="20" customFormat="1"/>
    <row r="453" s="20" customFormat="1"/>
    <row r="454" s="20" customFormat="1"/>
    <row r="455" s="20" customFormat="1"/>
    <row r="456" s="20" customFormat="1"/>
    <row r="457" s="20" customFormat="1"/>
    <row r="458" s="20" customFormat="1"/>
    <row r="459" s="20" customFormat="1"/>
    <row r="460" s="20" customFormat="1"/>
    <row r="461" s="20" customFormat="1"/>
    <row r="462" s="20" customFormat="1"/>
    <row r="463" s="20" customFormat="1"/>
    <row r="464" s="20" customFormat="1"/>
    <row r="465" s="20" customFormat="1"/>
    <row r="466" s="20" customFormat="1"/>
    <row r="467" s="20" customFormat="1"/>
    <row r="468" s="20" customFormat="1"/>
    <row r="469" s="20" customFormat="1"/>
    <row r="470" s="20" customFormat="1"/>
    <row r="471" s="20" customFormat="1"/>
    <row r="472" s="20" customFormat="1"/>
    <row r="473" s="20" customFormat="1"/>
    <row r="474" s="20" customFormat="1"/>
    <row r="475" s="20" customFormat="1"/>
    <row r="476" s="20" customFormat="1"/>
    <row r="477" s="20" customFormat="1"/>
    <row r="478" s="20" customFormat="1"/>
    <row r="479" s="20" customFormat="1"/>
    <row r="480" s="20" customFormat="1"/>
    <row r="481" s="20" customFormat="1"/>
    <row r="482" s="20" customFormat="1"/>
    <row r="483" s="20" customFormat="1"/>
    <row r="484" s="20" customFormat="1"/>
    <row r="485" s="20" customFormat="1"/>
    <row r="486" s="20" customFormat="1"/>
    <row r="487" s="20" customFormat="1"/>
    <row r="488" s="20" customFormat="1"/>
    <row r="489" s="20" customFormat="1"/>
    <row r="490" s="20" customFormat="1"/>
    <row r="491" s="20" customFormat="1"/>
    <row r="492" s="20" customFormat="1"/>
    <row r="493" s="20" customFormat="1"/>
    <row r="494" s="20" customFormat="1"/>
    <row r="495" s="20" customFormat="1"/>
    <row r="496" s="20" customFormat="1"/>
    <row r="497" s="20" customFormat="1"/>
    <row r="498" s="20" customFormat="1"/>
    <row r="499" s="20" customFormat="1"/>
    <row r="500" s="20" customFormat="1"/>
    <row r="501" s="20" customFormat="1"/>
    <row r="502" s="20" customFormat="1"/>
    <row r="503" s="20" customFormat="1"/>
    <row r="504" s="20" customFormat="1"/>
    <row r="505" s="20" customFormat="1"/>
    <row r="506" s="20" customFormat="1"/>
    <row r="507" s="20" customFormat="1"/>
    <row r="508" s="20" customFormat="1"/>
    <row r="509" s="20" customFormat="1"/>
    <row r="510" s="20" customFormat="1"/>
    <row r="511" s="20" customFormat="1"/>
    <row r="512" s="20" customFormat="1"/>
    <row r="513" s="20" customFormat="1"/>
    <row r="514" s="20" customFormat="1"/>
    <row r="515" s="20" customFormat="1"/>
    <row r="516" s="20" customFormat="1"/>
    <row r="517" s="20" customFormat="1"/>
    <row r="518" s="20" customFormat="1"/>
    <row r="519" s="20" customFormat="1"/>
    <row r="520" s="20" customFormat="1"/>
    <row r="521" s="20" customFormat="1"/>
    <row r="522" s="20" customFormat="1"/>
    <row r="523" s="20" customFormat="1"/>
    <row r="524" s="20" customFormat="1"/>
    <row r="525" s="20" customFormat="1"/>
    <row r="526" s="20" customFormat="1"/>
    <row r="527" s="20" customFormat="1"/>
    <row r="528" s="20" customFormat="1"/>
    <row r="529" s="20" customFormat="1"/>
    <row r="530" s="20" customFormat="1"/>
    <row r="531" s="20" customFormat="1"/>
    <row r="532" s="20" customFormat="1"/>
    <row r="533" s="20" customFormat="1"/>
    <row r="534" s="20" customFormat="1"/>
    <row r="535" s="20" customFormat="1"/>
    <row r="536" s="20" customFormat="1"/>
    <row r="537" s="20" customFormat="1"/>
    <row r="538" s="20" customFormat="1"/>
    <row r="539" s="20" customFormat="1"/>
    <row r="540" s="20" customFormat="1"/>
    <row r="541" s="20" customFormat="1"/>
    <row r="542" s="20" customFormat="1"/>
    <row r="543" s="20" customFormat="1"/>
    <row r="544" s="20" customFormat="1"/>
    <row r="545" s="20" customFormat="1"/>
    <row r="546" s="20" customFormat="1"/>
    <row r="547" s="20" customFormat="1"/>
    <row r="548" s="20" customFormat="1"/>
    <row r="549" s="20" customFormat="1"/>
    <row r="550" s="20" customFormat="1"/>
    <row r="551" s="20" customFormat="1"/>
    <row r="552" s="20" customFormat="1"/>
    <row r="553" s="20" customFormat="1"/>
    <row r="554" s="20" customFormat="1"/>
    <row r="555" s="20" customFormat="1"/>
    <row r="556" s="20" customFormat="1"/>
    <row r="557" s="20" customFormat="1"/>
    <row r="558" s="20" customFormat="1"/>
    <row r="559" s="20" customFormat="1"/>
    <row r="560" s="20" customFormat="1"/>
    <row r="561" s="20" customFormat="1"/>
    <row r="562" s="20" customFormat="1"/>
    <row r="563" s="20" customFormat="1"/>
    <row r="564" s="20" customFormat="1"/>
    <row r="565" s="20" customFormat="1"/>
    <row r="566" s="20" customFormat="1"/>
    <row r="567" s="20" customFormat="1"/>
    <row r="568" s="20" customFormat="1"/>
    <row r="569" s="20" customFormat="1"/>
    <row r="570" s="20" customFormat="1"/>
    <row r="571" s="20" customFormat="1"/>
    <row r="572" s="20" customFormat="1"/>
    <row r="573" s="20" customFormat="1"/>
    <row r="574" s="20" customFormat="1"/>
    <row r="575" s="20" customFormat="1"/>
    <row r="576" s="20" customFormat="1"/>
    <row r="577" s="20" customFormat="1"/>
    <row r="578" s="20" customFormat="1"/>
    <row r="579" s="20" customFormat="1"/>
    <row r="580" s="20" customFormat="1"/>
    <row r="581" s="20" customFormat="1"/>
    <row r="582" s="20" customFormat="1"/>
    <row r="583" s="20" customFormat="1"/>
    <row r="584" s="20" customFormat="1"/>
    <row r="585" s="20" customFormat="1"/>
    <row r="586" s="20" customFormat="1"/>
    <row r="587" s="20" customFormat="1"/>
    <row r="588" s="20" customFormat="1"/>
    <row r="589" s="20" customFormat="1"/>
    <row r="590" s="20" customFormat="1"/>
    <row r="591" s="20" customFormat="1"/>
    <row r="592" s="20" customFormat="1"/>
    <row r="593" s="20" customFormat="1"/>
    <row r="594" s="20" customFormat="1"/>
    <row r="595" s="20" customFormat="1"/>
    <row r="596" s="20" customFormat="1"/>
    <row r="597" s="20" customFormat="1"/>
    <row r="598" s="20" customFormat="1"/>
    <row r="599" s="20" customFormat="1"/>
    <row r="600" s="20" customFormat="1"/>
    <row r="601" s="20" customFormat="1"/>
    <row r="602" s="20" customFormat="1"/>
    <row r="603" s="20" customFormat="1"/>
    <row r="604" s="20" customFormat="1"/>
    <row r="605" s="20" customFormat="1"/>
    <row r="606" s="20" customFormat="1"/>
    <row r="607" s="20" customFormat="1"/>
    <row r="608" s="20" customFormat="1"/>
    <row r="609" s="20" customFormat="1"/>
    <row r="610" s="20" customFormat="1"/>
    <row r="611" s="20" customFormat="1"/>
    <row r="612" s="20" customFormat="1"/>
    <row r="613" s="20" customFormat="1"/>
    <row r="614" s="20" customFormat="1"/>
    <row r="615" s="20" customFormat="1"/>
    <row r="616" s="20" customFormat="1"/>
    <row r="617" s="20" customFormat="1"/>
    <row r="618" s="20" customFormat="1"/>
    <row r="619" s="20" customFormat="1"/>
    <row r="620" s="20" customFormat="1"/>
    <row r="621" s="20" customFormat="1"/>
    <row r="622" s="20" customFormat="1"/>
    <row r="623" s="20" customFormat="1"/>
    <row r="624" s="20" customFormat="1"/>
    <row r="625" s="20" customFormat="1"/>
    <row r="626" s="20" customFormat="1"/>
    <row r="627" s="20" customFormat="1"/>
    <row r="628" s="20" customFormat="1"/>
    <row r="629" s="20" customFormat="1"/>
    <row r="630" s="20" customFormat="1"/>
    <row r="631" s="20" customFormat="1"/>
    <row r="632" s="20" customFormat="1"/>
    <row r="633" s="20" customFormat="1"/>
    <row r="634" s="20" customFormat="1"/>
    <row r="635" s="20" customFormat="1"/>
    <row r="636" s="20" customFormat="1"/>
    <row r="637" s="20" customFormat="1"/>
    <row r="638" s="20" customFormat="1"/>
    <row r="639" s="20" customFormat="1"/>
    <row r="640" s="20" customFormat="1"/>
    <row r="641" s="20" customFormat="1"/>
    <row r="642" s="20" customFormat="1"/>
    <row r="643" s="20" customFormat="1"/>
    <row r="644" s="20" customFormat="1"/>
    <row r="645" s="20" customFormat="1"/>
    <row r="646" s="20" customFormat="1"/>
    <row r="647" s="20" customFormat="1"/>
    <row r="648" s="20" customFormat="1"/>
    <row r="649" s="20" customFormat="1"/>
    <row r="650" s="20" customFormat="1"/>
    <row r="651" s="20" customFormat="1"/>
    <row r="652" s="20" customFormat="1"/>
    <row r="653" s="20" customFormat="1"/>
    <row r="654" s="20" customFormat="1"/>
    <row r="655" s="20" customFormat="1"/>
    <row r="656" s="20" customFormat="1"/>
    <row r="657" s="20" customFormat="1"/>
    <row r="658" s="20" customFormat="1"/>
    <row r="659" s="20" customFormat="1"/>
    <row r="660" s="20" customFormat="1"/>
    <row r="661" s="20" customFormat="1"/>
    <row r="662" s="20" customFormat="1"/>
    <row r="663" s="20" customFormat="1"/>
    <row r="664" s="20" customFormat="1"/>
    <row r="665" s="20" customFormat="1"/>
    <row r="666" s="20" customFormat="1"/>
    <row r="667" s="20" customFormat="1"/>
    <row r="668" s="20" customFormat="1"/>
    <row r="669" s="20" customFormat="1"/>
    <row r="670" s="20" customFormat="1"/>
    <row r="671" s="20" customFormat="1"/>
    <row r="672" s="20" customFormat="1"/>
    <row r="673" s="20" customFormat="1"/>
    <row r="674" s="20" customFormat="1"/>
    <row r="675" s="20" customFormat="1"/>
    <row r="676" s="20" customFormat="1"/>
    <row r="677" s="20" customFormat="1"/>
    <row r="678" s="20" customFormat="1"/>
    <row r="679" s="20" customFormat="1"/>
    <row r="680" s="20" customFormat="1"/>
    <row r="681" s="20" customFormat="1"/>
    <row r="682" s="20" customFormat="1"/>
    <row r="683" s="20" customFormat="1"/>
    <row r="684" s="20" customFormat="1"/>
    <row r="685" s="20" customFormat="1"/>
    <row r="686" s="20" customFormat="1"/>
    <row r="687" s="20" customFormat="1"/>
    <row r="688" s="20" customFormat="1"/>
    <row r="689" s="20" customFormat="1"/>
    <row r="690" s="20" customFormat="1"/>
    <row r="691" s="20" customFormat="1"/>
    <row r="692" s="20" customFormat="1"/>
    <row r="693" s="20" customFormat="1"/>
    <row r="694" s="20" customFormat="1"/>
    <row r="695" s="20" customFormat="1"/>
    <row r="696" s="20" customFormat="1"/>
    <row r="697" s="20" customFormat="1"/>
    <row r="698" s="20" customFormat="1"/>
    <row r="699" s="20" customFormat="1"/>
    <row r="700" s="20" customFormat="1"/>
    <row r="701" s="20" customFormat="1"/>
    <row r="702" s="20" customFormat="1"/>
    <row r="703" s="20" customFormat="1"/>
    <row r="704" s="20" customFormat="1"/>
    <row r="705" s="20" customFormat="1"/>
    <row r="706" s="20" customFormat="1"/>
    <row r="707" s="20" customFormat="1"/>
    <row r="708" s="20" customFormat="1"/>
    <row r="709" s="20" customFormat="1"/>
    <row r="710" s="20" customFormat="1"/>
    <row r="711" s="20" customFormat="1"/>
    <row r="712" s="20" customFormat="1"/>
    <row r="713" s="20" customFormat="1"/>
    <row r="714" s="20" customFormat="1"/>
    <row r="715" s="20" customFormat="1"/>
    <row r="716" s="20" customFormat="1"/>
    <row r="717" s="20" customFormat="1"/>
    <row r="718" s="20" customFormat="1"/>
    <row r="719" s="20" customFormat="1"/>
    <row r="720" s="20" customFormat="1"/>
    <row r="721" s="20" customFormat="1"/>
    <row r="722" s="20" customFormat="1"/>
    <row r="723" s="20" customFormat="1"/>
    <row r="724" s="20" customFormat="1"/>
    <row r="725" s="20" customFormat="1"/>
    <row r="726" s="20" customFormat="1"/>
    <row r="727" s="20" customFormat="1"/>
    <row r="728" s="20" customFormat="1"/>
    <row r="729" s="20" customFormat="1"/>
    <row r="730" s="20" customFormat="1"/>
    <row r="731" s="20" customFormat="1"/>
    <row r="732" s="20" customFormat="1"/>
    <row r="733" s="20" customFormat="1"/>
    <row r="734" s="20" customFormat="1"/>
    <row r="735" s="20" customFormat="1"/>
    <row r="736" s="20" customFormat="1"/>
    <row r="737" s="20" customFormat="1"/>
    <row r="738" s="20" customFormat="1"/>
    <row r="739" s="20" customFormat="1"/>
    <row r="740" s="20" customFormat="1"/>
    <row r="741" s="20" customFormat="1"/>
    <row r="742" s="20" customFormat="1"/>
    <row r="743" s="20" customFormat="1"/>
    <row r="744" s="20" customFormat="1"/>
    <row r="745" s="20" customFormat="1"/>
    <row r="746" s="20" customFormat="1"/>
    <row r="747" s="20" customFormat="1"/>
    <row r="748" s="20" customFormat="1"/>
    <row r="749" s="20" customFormat="1"/>
    <row r="750" s="20" customFormat="1"/>
    <row r="751" s="20" customFormat="1"/>
    <row r="752" s="20" customFormat="1"/>
    <row r="753" s="20" customFormat="1"/>
    <row r="754" s="20" customFormat="1"/>
    <row r="755" s="20" customFormat="1"/>
    <row r="756" s="20" customFormat="1"/>
    <row r="757" s="20" customFormat="1"/>
    <row r="758" s="20" customFormat="1"/>
    <row r="759" s="20" customFormat="1"/>
    <row r="760" s="20" customFormat="1"/>
    <row r="761" s="20" customFormat="1"/>
    <row r="762" s="20" customFormat="1"/>
    <row r="763" s="20" customFormat="1"/>
    <row r="764" s="20" customFormat="1"/>
    <row r="765" s="20" customFormat="1"/>
    <row r="766" s="20" customFormat="1"/>
    <row r="767" s="20" customFormat="1"/>
    <row r="768" s="20" customFormat="1"/>
    <row r="769" s="20" customFormat="1"/>
    <row r="770" s="20" customFormat="1"/>
    <row r="771" s="20" customFormat="1"/>
    <row r="772" s="20" customFormat="1"/>
    <row r="773" s="20" customFormat="1"/>
    <row r="774" s="20" customFormat="1"/>
    <row r="775" s="20" customFormat="1"/>
    <row r="776" s="20" customFormat="1"/>
    <row r="777" s="20" customFormat="1"/>
    <row r="778" s="20" customFormat="1"/>
    <row r="779" s="20" customFormat="1"/>
    <row r="780" s="20" customFormat="1"/>
    <row r="781" s="20" customFormat="1"/>
    <row r="782" s="20" customFormat="1"/>
    <row r="783" s="20" customFormat="1"/>
    <row r="784" s="20" customFormat="1"/>
    <row r="785" s="20" customFormat="1"/>
    <row r="786" s="20" customFormat="1"/>
    <row r="787" s="20" customFormat="1"/>
    <row r="788" s="20" customFormat="1"/>
    <row r="789" s="20" customFormat="1"/>
    <row r="790" s="20" customFormat="1"/>
    <row r="791" s="20" customFormat="1"/>
    <row r="792" s="20" customFormat="1"/>
    <row r="793" s="20" customFormat="1"/>
    <row r="794" s="20" customFormat="1"/>
    <row r="795" s="20" customFormat="1"/>
    <row r="796" s="20" customFormat="1"/>
    <row r="797" s="20" customFormat="1"/>
    <row r="798" s="20" customFormat="1"/>
    <row r="799" s="20" customFormat="1"/>
    <row r="800" s="20" customFormat="1"/>
    <row r="801" s="20" customFormat="1"/>
    <row r="802" s="20" customFormat="1"/>
    <row r="803" s="20" customFormat="1"/>
    <row r="804" s="20" customFormat="1"/>
    <row r="805" s="20" customFormat="1"/>
    <row r="806" s="20" customFormat="1"/>
    <row r="807" s="20" customFormat="1"/>
    <row r="808" s="20" customFormat="1"/>
    <row r="809" s="20" customFormat="1"/>
    <row r="810" s="20" customFormat="1"/>
    <row r="811" s="20" customFormat="1"/>
    <row r="812" s="20" customFormat="1"/>
    <row r="813" s="20" customFormat="1"/>
    <row r="814" s="20" customFormat="1"/>
    <row r="815" s="20" customFormat="1"/>
    <row r="816" s="20" customFormat="1"/>
    <row r="817" s="20" customFormat="1"/>
    <row r="818" s="20" customFormat="1"/>
    <row r="819" s="20" customFormat="1"/>
    <row r="820" s="20" customFormat="1"/>
    <row r="821" s="20" customFormat="1"/>
    <row r="822" s="20" customFormat="1"/>
    <row r="823" s="20" customFormat="1"/>
    <row r="824" s="20" customFormat="1"/>
    <row r="825" s="20" customFormat="1"/>
    <row r="826" s="20" customFormat="1"/>
    <row r="827" s="20" customFormat="1"/>
    <row r="828" s="20" customFormat="1"/>
    <row r="829" s="20" customFormat="1"/>
    <row r="830" s="20" customFormat="1"/>
    <row r="831" s="20" customFormat="1"/>
    <row r="832" s="20" customFormat="1"/>
    <row r="833" s="20" customFormat="1"/>
    <row r="834" s="20" customFormat="1"/>
    <row r="835" s="20" customFormat="1"/>
    <row r="836" s="20" customFormat="1"/>
    <row r="837" s="20" customFormat="1"/>
    <row r="838" s="20" customFormat="1"/>
    <row r="839" s="20" customFormat="1"/>
    <row r="840" s="20" customFormat="1"/>
    <row r="841" s="20" customFormat="1"/>
    <row r="842" s="20" customFormat="1"/>
    <row r="843" s="20" customFormat="1"/>
    <row r="844" s="20" customFormat="1"/>
    <row r="845" s="20" customFormat="1"/>
    <row r="846" s="20" customFormat="1"/>
    <row r="847" s="20" customFormat="1"/>
    <row r="848" s="20" customFormat="1"/>
    <row r="849" s="20" customFormat="1"/>
    <row r="850" s="20" customFormat="1"/>
    <row r="851" s="20" customFormat="1"/>
    <row r="852" s="20" customFormat="1"/>
    <row r="853" s="20" customFormat="1"/>
    <row r="854" s="20" customFormat="1"/>
    <row r="855" s="20" customFormat="1"/>
    <row r="856" s="20" customFormat="1"/>
    <row r="857" s="20" customFormat="1"/>
    <row r="858" s="20" customFormat="1"/>
    <row r="859" s="20" customFormat="1"/>
    <row r="860" s="20" customFormat="1"/>
    <row r="861" s="20" customFormat="1"/>
    <row r="862" s="20" customFormat="1"/>
    <row r="863" s="20" customFormat="1"/>
    <row r="864" s="20" customFormat="1"/>
    <row r="865" s="20" customFormat="1"/>
    <row r="866" s="20" customFormat="1"/>
    <row r="867" s="20" customFormat="1"/>
    <row r="868" s="20" customFormat="1"/>
    <row r="869" s="20" customFormat="1"/>
    <row r="870" s="20" customFormat="1"/>
    <row r="871" s="20" customFormat="1"/>
    <row r="872" s="20" customFormat="1"/>
    <row r="873" s="20" customFormat="1"/>
    <row r="874" s="20" customFormat="1"/>
    <row r="875" s="20" customFormat="1"/>
    <row r="876" s="20" customFormat="1"/>
    <row r="877" s="20" customFormat="1"/>
    <row r="878" s="20" customFormat="1"/>
    <row r="879" s="20" customFormat="1"/>
    <row r="880" s="20" customFormat="1"/>
    <row r="881" s="20" customFormat="1"/>
    <row r="882" s="20" customFormat="1"/>
    <row r="883" s="20" customFormat="1"/>
    <row r="884" s="20" customFormat="1"/>
    <row r="885" s="20" customFormat="1"/>
    <row r="886" s="20" customFormat="1"/>
    <row r="887" s="20" customFormat="1"/>
    <row r="888" s="20" customFormat="1"/>
    <row r="889" s="20" customFormat="1"/>
    <row r="890" s="20" customFormat="1"/>
    <row r="891" s="20" customFormat="1"/>
    <row r="892" s="20" customFormat="1"/>
    <row r="893" s="20" customFormat="1"/>
    <row r="894" s="20" customFormat="1"/>
    <row r="895" s="20" customFormat="1"/>
    <row r="896" s="20" customFormat="1"/>
    <row r="897" s="20" customFormat="1"/>
    <row r="898" s="20" customFormat="1"/>
    <row r="899" s="20" customFormat="1"/>
    <row r="900" s="20" customFormat="1"/>
    <row r="901" s="20" customFormat="1"/>
    <row r="902" s="20" customFormat="1"/>
    <row r="903" s="20" customFormat="1"/>
    <row r="904" s="20" customFormat="1"/>
    <row r="905" s="20" customFormat="1"/>
    <row r="906" s="20" customFormat="1"/>
    <row r="907" s="20" customFormat="1"/>
    <row r="908" s="20" customFormat="1"/>
    <row r="909" s="20" customFormat="1"/>
    <row r="910" s="20" customFormat="1"/>
    <row r="911" s="20" customFormat="1"/>
    <row r="912" s="20" customFormat="1"/>
    <row r="913" s="20" customFormat="1"/>
    <row r="914" s="20" customFormat="1"/>
    <row r="915" s="20" customFormat="1"/>
    <row r="916" s="20" customFormat="1"/>
    <row r="917" s="20" customFormat="1"/>
    <row r="918" s="20" customFormat="1"/>
    <row r="919" s="20" customFormat="1"/>
    <row r="920" s="20" customFormat="1"/>
    <row r="921" s="20" customFormat="1"/>
    <row r="922" s="20" customFormat="1"/>
    <row r="923" s="20" customFormat="1"/>
    <row r="924" s="20" customFormat="1"/>
    <row r="925" s="20" customFormat="1"/>
    <row r="926" s="20" customFormat="1"/>
    <row r="927" s="20" customFormat="1"/>
    <row r="928" s="20" customFormat="1"/>
    <row r="929" s="20" customFormat="1"/>
    <row r="930" s="20" customFormat="1"/>
    <row r="931" s="20" customFormat="1"/>
    <row r="932" s="20" customFormat="1"/>
    <row r="933" s="20" customFormat="1"/>
    <row r="934" s="20" customFormat="1"/>
    <row r="935" s="20" customFormat="1"/>
    <row r="936" s="20" customFormat="1"/>
    <row r="937" s="20" customFormat="1"/>
    <row r="938" s="20" customFormat="1"/>
    <row r="939" s="20" customFormat="1"/>
    <row r="940" s="20" customFormat="1"/>
    <row r="941" s="20" customFormat="1"/>
    <row r="942" s="20" customFormat="1"/>
    <row r="943" s="20" customFormat="1"/>
    <row r="944" s="20" customFormat="1"/>
    <row r="945" s="20" customFormat="1"/>
    <row r="946" s="20" customFormat="1"/>
    <row r="947" s="20" customFormat="1"/>
    <row r="948" s="20" customFormat="1"/>
    <row r="949" s="20" customFormat="1"/>
    <row r="950" s="20" customFormat="1"/>
    <row r="951" s="20" customFormat="1"/>
    <row r="952" s="20" customFormat="1"/>
    <row r="953" s="20" customFormat="1"/>
    <row r="954" s="20" customFormat="1"/>
    <row r="955" s="20" customFormat="1"/>
    <row r="956" s="20" customFormat="1"/>
    <row r="957" s="20" customFormat="1"/>
    <row r="958" s="20" customFormat="1"/>
    <row r="959" s="20" customFormat="1"/>
    <row r="960" s="20" customFormat="1"/>
    <row r="961" s="20" customFormat="1"/>
    <row r="962" s="20" customFormat="1"/>
    <row r="963" s="20" customFormat="1"/>
    <row r="964" s="20" customFormat="1"/>
    <row r="965" s="20" customFormat="1"/>
    <row r="966" s="20" customFormat="1"/>
    <row r="967" s="20" customFormat="1"/>
    <row r="968" s="20" customFormat="1"/>
    <row r="969" s="20" customFormat="1"/>
    <row r="970" s="20" customFormat="1"/>
    <row r="971" s="20" customFormat="1"/>
    <row r="972" s="20" customFormat="1"/>
    <row r="973" s="20" customFormat="1"/>
    <row r="974" s="20" customFormat="1"/>
    <row r="975" s="20" customFormat="1"/>
    <row r="976" s="20" customFormat="1"/>
    <row r="977" s="20" customFormat="1"/>
    <row r="978" s="20" customFormat="1"/>
    <row r="979" s="20" customFormat="1"/>
    <row r="980" s="20" customFormat="1"/>
    <row r="981" s="20" customFormat="1"/>
    <row r="982" s="20" customFormat="1"/>
    <row r="983" s="20" customFormat="1"/>
    <row r="984" s="20" customFormat="1"/>
    <row r="985" s="20" customFormat="1"/>
    <row r="986" s="20" customFormat="1"/>
    <row r="987" s="20" customFormat="1"/>
    <row r="988" s="20" customFormat="1"/>
    <row r="989" s="20" customFormat="1"/>
    <row r="990" s="20" customFormat="1"/>
    <row r="991" s="20" customFormat="1"/>
    <row r="992" s="20" customFormat="1"/>
    <row r="993" s="20" customFormat="1"/>
    <row r="994" s="20" customFormat="1"/>
    <row r="995" s="20" customFormat="1"/>
    <row r="996" s="20" customFormat="1"/>
    <row r="997" s="20" customFormat="1"/>
    <row r="998" s="20" customFormat="1"/>
    <row r="999" s="20" customFormat="1"/>
    <row r="1000" s="20" customFormat="1"/>
    <row r="1001" s="20" customFormat="1"/>
    <row r="1002" s="20" customFormat="1"/>
    <row r="1003" s="20" customFormat="1"/>
    <row r="1004" s="20" customFormat="1"/>
    <row r="1005" s="20" customFormat="1"/>
    <row r="1006" s="20" customFormat="1"/>
    <row r="1007" s="20" customFormat="1"/>
    <row r="1008" s="20" customFormat="1"/>
    <row r="1009" s="20" customFormat="1"/>
    <row r="1010" s="20" customFormat="1"/>
    <row r="1011" s="20" customFormat="1"/>
    <row r="1012" s="20" customFormat="1"/>
    <row r="1013" s="20" customFormat="1"/>
    <row r="1014" s="20" customFormat="1"/>
    <row r="1015" s="20" customFormat="1"/>
    <row r="1016" s="20" customFormat="1"/>
    <row r="1017" s="20" customFormat="1"/>
    <row r="1018" s="20" customFormat="1"/>
    <row r="1019" s="20" customFormat="1"/>
    <row r="1020" s="20" customFormat="1"/>
    <row r="1021" s="20" customFormat="1"/>
    <row r="1022" s="20" customFormat="1"/>
    <row r="1023" s="20" customFormat="1"/>
    <row r="1024" s="20" customFormat="1"/>
    <row r="1025" s="20" customFormat="1"/>
    <row r="1026" s="20" customFormat="1"/>
    <row r="1027" s="20" customFormat="1"/>
    <row r="1028" s="20" customFormat="1"/>
    <row r="1029" s="20" customFormat="1"/>
    <row r="1030" s="20" customFormat="1"/>
    <row r="1031" s="20" customFormat="1"/>
    <row r="1032" s="20" customFormat="1"/>
    <row r="1033" s="20" customFormat="1"/>
    <row r="1034" s="20" customFormat="1"/>
    <row r="1035" s="20" customFormat="1"/>
    <row r="1036" s="20" customFormat="1"/>
    <row r="1037" s="20" customFormat="1"/>
    <row r="1038" s="20" customFormat="1"/>
    <row r="1039" s="20" customFormat="1"/>
    <row r="1040" s="20" customFormat="1"/>
    <row r="1041" s="20" customFormat="1"/>
    <row r="1042" s="20" customFormat="1"/>
    <row r="1043" s="20" customFormat="1"/>
    <row r="1044" s="20" customFormat="1"/>
    <row r="1045" s="20" customFormat="1"/>
    <row r="1046" s="20" customFormat="1"/>
    <row r="1047" s="20" customFormat="1"/>
    <row r="1048" s="20" customFormat="1"/>
    <row r="1049" s="20" customFormat="1"/>
    <row r="1050" s="20" customFormat="1"/>
    <row r="1051" s="20" customFormat="1"/>
    <row r="1052" s="20" customFormat="1"/>
    <row r="1053" s="20" customFormat="1"/>
    <row r="1054" s="20" customFormat="1"/>
    <row r="1055" s="20" customFormat="1"/>
    <row r="1056" s="20" customFormat="1"/>
    <row r="1057" s="20" customFormat="1"/>
    <row r="1058" s="20" customFormat="1"/>
    <row r="1059" s="20" customFormat="1"/>
    <row r="1060" s="20" customFormat="1"/>
    <row r="1061" s="20" customFormat="1"/>
    <row r="1062" s="20" customFormat="1"/>
    <row r="1063" s="20" customFormat="1"/>
    <row r="1064" s="20" customFormat="1"/>
    <row r="1065" s="20" customFormat="1"/>
    <row r="1066" s="20" customFormat="1"/>
    <row r="1067" s="20" customFormat="1"/>
    <row r="1068" s="20" customFormat="1"/>
    <row r="1069" s="20" customFormat="1"/>
    <row r="1070" s="20" customFormat="1"/>
    <row r="1071" s="20" customFormat="1"/>
    <row r="1072" s="20" customFormat="1"/>
    <row r="1073" s="20" customFormat="1"/>
    <row r="1074" s="20" customFormat="1"/>
    <row r="1075" s="20" customFormat="1"/>
    <row r="1076" s="20" customFormat="1"/>
    <row r="1077" s="20" customFormat="1"/>
    <row r="1078" s="20" customFormat="1"/>
    <row r="1079" s="20" customFormat="1"/>
    <row r="1080" s="20" customFormat="1"/>
    <row r="1081" s="20" customFormat="1"/>
    <row r="1082" s="20" customFormat="1"/>
    <row r="1083" s="20" customFormat="1"/>
    <row r="1084" s="20" customFormat="1"/>
    <row r="1085" s="20" customFormat="1"/>
    <row r="1086" s="20" customFormat="1"/>
    <row r="1087" s="20" customFormat="1"/>
    <row r="1088" s="20" customFormat="1"/>
    <row r="1089" s="20" customFormat="1"/>
    <row r="1090" s="20" customFormat="1"/>
    <row r="1091" s="20" customFormat="1"/>
    <row r="1092" s="20" customFormat="1"/>
    <row r="1093" s="20" customFormat="1"/>
    <row r="1094" s="20" customFormat="1"/>
    <row r="1095" s="20" customFormat="1"/>
    <row r="1096" s="20" customFormat="1"/>
    <row r="1097" s="20" customFormat="1"/>
    <row r="1098" s="20" customFormat="1"/>
    <row r="1099" s="20" customFormat="1"/>
    <row r="1100" s="20" customFormat="1"/>
    <row r="1101" s="20" customFormat="1"/>
    <row r="1102" s="20" customFormat="1"/>
    <row r="1103" s="20" customFormat="1"/>
    <row r="1104" s="20" customFormat="1"/>
    <row r="1105" s="20" customFormat="1"/>
    <row r="1106" s="20" customFormat="1"/>
    <row r="1107" s="20" customFormat="1"/>
    <row r="1108" s="20" customFormat="1"/>
    <row r="1109" s="20" customFormat="1"/>
    <row r="1110" s="20" customFormat="1"/>
    <row r="1111" s="20" customFormat="1"/>
    <row r="1112" s="20" customFormat="1"/>
    <row r="1113" s="20" customFormat="1"/>
    <row r="1114" s="20" customFormat="1"/>
    <row r="1115" s="20" customFormat="1"/>
    <row r="1116" s="20" customFormat="1"/>
    <row r="1117" s="20" customFormat="1"/>
    <row r="1118" s="20" customFormat="1"/>
    <row r="1119" s="20" customFormat="1"/>
    <row r="1120" s="20" customFormat="1"/>
    <row r="1121" s="20" customFormat="1"/>
    <row r="1122" s="20" customFormat="1"/>
    <row r="1123" s="20" customFormat="1"/>
    <row r="1124" s="20" customFormat="1"/>
    <row r="1125" s="20" customFormat="1"/>
    <row r="1126" s="20" customFormat="1"/>
    <row r="1127" s="20" customFormat="1"/>
    <row r="1128" s="20" customFormat="1"/>
    <row r="1129" s="20" customFormat="1"/>
    <row r="1130" s="20" customFormat="1"/>
    <row r="1131" s="20" customFormat="1"/>
    <row r="1132" s="20" customFormat="1"/>
    <row r="1133" s="20" customFormat="1"/>
    <row r="1134" s="20" customFormat="1"/>
    <row r="1135" s="20" customFormat="1"/>
    <row r="1136" s="20" customFormat="1"/>
    <row r="1137" s="20" customFormat="1"/>
    <row r="1138" s="20" customFormat="1"/>
    <row r="1139" s="20" customFormat="1"/>
    <row r="1140" s="20" customFormat="1"/>
    <row r="1141" s="20" customFormat="1"/>
    <row r="1142" s="20" customFormat="1"/>
    <row r="1143" s="20" customFormat="1"/>
    <row r="1144" s="20" customFormat="1"/>
    <row r="1145" s="20" customFormat="1"/>
    <row r="1146" s="20" customFormat="1"/>
    <row r="1147" s="20" customFormat="1"/>
    <row r="1148" s="20" customFormat="1"/>
    <row r="1149" s="20" customFormat="1"/>
    <row r="1150" s="20" customFormat="1"/>
    <row r="1151" s="20" customFormat="1"/>
    <row r="1152" s="20" customFormat="1"/>
    <row r="1153" s="20" customFormat="1"/>
    <row r="1154" s="20" customFormat="1"/>
    <row r="1155" s="20" customFormat="1"/>
    <row r="1156" s="20" customFormat="1"/>
    <row r="1157" s="20" customFormat="1"/>
    <row r="1158" s="20" customFormat="1"/>
    <row r="1159" s="20" customFormat="1"/>
    <row r="1160" s="20" customFormat="1"/>
    <row r="1161" s="20" customFormat="1"/>
    <row r="1162" s="20" customFormat="1"/>
    <row r="1163" s="20" customFormat="1"/>
    <row r="1164" s="20" customFormat="1"/>
    <row r="1165" s="20" customFormat="1"/>
    <row r="1166" s="20" customFormat="1"/>
    <row r="1167" s="20" customFormat="1"/>
    <row r="1168" s="20" customFormat="1"/>
    <row r="1169" s="20" customFormat="1"/>
    <row r="1170" s="20" customFormat="1"/>
    <row r="1171" s="20" customFormat="1"/>
    <row r="1172" s="20" customFormat="1"/>
    <row r="1173" s="20" customFormat="1"/>
    <row r="1174" s="20" customFormat="1"/>
    <row r="1175" s="20" customFormat="1"/>
    <row r="1176" s="20" customFormat="1"/>
    <row r="1177" s="20" customFormat="1"/>
    <row r="1178" s="20" customFormat="1"/>
    <row r="1179" s="20" customFormat="1"/>
    <row r="1180" s="20" customFormat="1"/>
    <row r="1181" s="20" customFormat="1"/>
    <row r="1182" s="20" customFormat="1"/>
    <row r="1183" s="20" customFormat="1"/>
    <row r="1184" s="20" customFormat="1"/>
    <row r="1185" s="20" customFormat="1"/>
    <row r="1186" s="20" customFormat="1"/>
    <row r="1187" s="20" customFormat="1"/>
    <row r="1188" s="20" customFormat="1"/>
    <row r="1189" s="20" customFormat="1"/>
    <row r="1190" s="20" customFormat="1"/>
    <row r="1191" s="20" customFormat="1"/>
    <row r="1192" s="20" customFormat="1"/>
    <row r="1193" s="20" customFormat="1"/>
    <row r="1194" s="20" customFormat="1"/>
    <row r="1195" s="20" customFormat="1"/>
    <row r="1196" s="20" customFormat="1"/>
    <row r="1197" s="20" customFormat="1"/>
    <row r="1198" s="20" customFormat="1"/>
    <row r="1199" s="20" customFormat="1"/>
    <row r="1200" s="20" customFormat="1"/>
    <row r="1201" s="20" customFormat="1"/>
    <row r="1202" s="20" customFormat="1"/>
    <row r="1203" s="20" customFormat="1"/>
    <row r="1204" s="20" customFormat="1"/>
    <row r="1205" s="20" customFormat="1"/>
    <row r="1206" s="20" customFormat="1"/>
    <row r="1207" s="20" customFormat="1"/>
    <row r="1208" s="20" customFormat="1"/>
    <row r="1209" s="20" customFormat="1"/>
    <row r="1210" s="20" customFormat="1"/>
    <row r="1211" s="20" customFormat="1"/>
    <row r="1212" s="20" customFormat="1"/>
    <row r="1213" s="20" customFormat="1"/>
    <row r="1214" s="20" customFormat="1"/>
    <row r="1215" s="20" customFormat="1"/>
    <row r="1216" s="20" customFormat="1"/>
    <row r="1217" s="20" customFormat="1"/>
    <row r="1218" s="20" customFormat="1"/>
    <row r="1219" s="20" customFormat="1"/>
    <row r="1220" s="20" customFormat="1"/>
    <row r="1221" s="20" customFormat="1"/>
    <row r="1222" s="20" customFormat="1"/>
    <row r="1223" s="20" customFormat="1"/>
    <row r="1224" s="20" customFormat="1"/>
    <row r="1225" s="20" customFormat="1"/>
    <row r="1226" s="20" customFormat="1"/>
    <row r="1227" s="20" customFormat="1"/>
    <row r="1228" s="20" customFormat="1"/>
    <row r="1229" s="20" customFormat="1"/>
    <row r="1230" s="20" customFormat="1"/>
    <row r="1231" s="20" customFormat="1"/>
    <row r="1232" s="20" customFormat="1"/>
    <row r="1233" s="20" customFormat="1"/>
    <row r="1234" s="20" customFormat="1"/>
    <row r="1235" s="20" customFormat="1"/>
    <row r="1236" s="20" customFormat="1"/>
    <row r="1237" s="20" customFormat="1"/>
    <row r="1238" s="20" customFormat="1"/>
    <row r="1239" s="20" customFormat="1"/>
    <row r="1240" s="20" customFormat="1"/>
    <row r="1241" s="20" customFormat="1"/>
    <row r="1242" s="20" customFormat="1"/>
    <row r="1243" s="20" customFormat="1"/>
    <row r="1244" s="20" customFormat="1"/>
    <row r="1245" s="20" customFormat="1"/>
    <row r="1246" s="20" customFormat="1"/>
    <row r="1247" s="20" customFormat="1"/>
    <row r="1248" s="20" customFormat="1"/>
    <row r="1249" s="20" customFormat="1"/>
    <row r="1250" s="20" customFormat="1"/>
    <row r="1251" s="20" customFormat="1"/>
    <row r="1252" s="20" customFormat="1"/>
    <row r="1253" s="20" customFormat="1"/>
    <row r="1254" s="20" customFormat="1"/>
    <row r="1255" s="20" customFormat="1"/>
    <row r="1256" s="20" customFormat="1"/>
    <row r="1257" s="20" customFormat="1"/>
    <row r="1258" s="20" customFormat="1"/>
    <row r="1259" s="20" customFormat="1"/>
    <row r="1260" s="20" customFormat="1"/>
    <row r="1261" s="20" customFormat="1"/>
    <row r="1262" s="20" customFormat="1"/>
    <row r="1263" s="20" customFormat="1"/>
    <row r="1264" s="20" customFormat="1"/>
    <row r="1265" s="20" customFormat="1"/>
    <row r="1266" s="20" customFormat="1"/>
    <row r="1267" s="20" customFormat="1"/>
    <row r="1268" s="20" customFormat="1"/>
    <row r="1269" s="20" customFormat="1"/>
    <row r="1270" s="20" customFormat="1"/>
    <row r="1271" s="20" customFormat="1"/>
    <row r="1272" s="20" customFormat="1"/>
    <row r="1273" s="20" customFormat="1"/>
    <row r="1274" s="20" customFormat="1"/>
    <row r="1275" s="20" customFormat="1"/>
    <row r="1276" s="20" customFormat="1"/>
    <row r="1277" s="20" customFormat="1"/>
    <row r="1278" s="20" customFormat="1"/>
    <row r="1279" s="20" customFormat="1"/>
    <row r="1280" s="20" customFormat="1"/>
    <row r="1281" s="20" customFormat="1"/>
    <row r="1282" s="20" customFormat="1"/>
    <row r="1283" s="20" customFormat="1"/>
    <row r="1284" s="20" customFormat="1"/>
    <row r="1285" s="20" customFormat="1"/>
    <row r="1286" s="20" customFormat="1"/>
    <row r="1287" s="20" customFormat="1"/>
    <row r="1288" s="20" customFormat="1"/>
    <row r="1289" s="20" customFormat="1"/>
    <row r="1290" s="20" customFormat="1"/>
    <row r="1291" s="20" customFormat="1"/>
    <row r="1292" s="20" customFormat="1"/>
    <row r="1293" s="20" customFormat="1"/>
    <row r="1294" s="20" customFormat="1"/>
    <row r="1295" s="20" customFormat="1"/>
    <row r="1296" s="20" customFormat="1"/>
    <row r="1297" s="20" customFormat="1"/>
    <row r="1298" s="20" customFormat="1"/>
    <row r="1299" s="20" customFormat="1"/>
    <row r="1300" s="20" customFormat="1"/>
    <row r="1301" s="20" customFormat="1"/>
    <row r="1302" s="20" customFormat="1"/>
    <row r="1303" s="20" customFormat="1"/>
    <row r="1304" s="20" customFormat="1"/>
    <row r="1305" s="20" customFormat="1"/>
    <row r="1306" s="20" customFormat="1"/>
    <row r="1307" s="20" customFormat="1"/>
    <row r="1308" s="20" customFormat="1"/>
    <row r="1309" s="20" customFormat="1"/>
    <row r="1310" s="20" customFormat="1"/>
    <row r="1311" s="20" customFormat="1"/>
    <row r="1312" s="20" customFormat="1"/>
    <row r="1313" s="20" customFormat="1"/>
    <row r="1314" s="20" customFormat="1"/>
    <row r="1315" s="20" customFormat="1"/>
    <row r="1316" s="20" customFormat="1"/>
    <row r="1317" s="20" customFormat="1"/>
    <row r="1318" s="20" customFormat="1"/>
    <row r="1319" s="20" customFormat="1"/>
    <row r="1320" s="20" customFormat="1"/>
    <row r="1321" s="20" customFormat="1"/>
    <row r="1322" s="20" customFormat="1"/>
    <row r="1323" s="20" customFormat="1"/>
    <row r="1324" s="20" customFormat="1"/>
    <row r="1325" s="20" customFormat="1"/>
    <row r="1326" s="20" customFormat="1"/>
    <row r="1327" s="20" customFormat="1"/>
    <row r="1328" s="20" customFormat="1"/>
    <row r="1329" s="20" customFormat="1"/>
    <row r="1330" s="20" customFormat="1"/>
    <row r="1331" s="20" customFormat="1"/>
    <row r="1332" s="20" customFormat="1"/>
    <row r="1333" s="20" customFormat="1"/>
    <row r="1334" s="20" customFormat="1"/>
    <row r="1335" s="20" customFormat="1"/>
    <row r="1336" s="20" customFormat="1"/>
    <row r="1337" s="20" customFormat="1"/>
    <row r="1338" s="20" customFormat="1"/>
    <row r="1339" s="20" customFormat="1"/>
    <row r="1340" s="20" customFormat="1"/>
    <row r="1341" s="20" customFormat="1"/>
    <row r="1342" s="20" customFormat="1"/>
    <row r="1343" s="20" customFormat="1"/>
    <row r="1344" s="20" customFormat="1"/>
    <row r="1345" s="20" customFormat="1"/>
    <row r="1346" s="20" customFormat="1"/>
    <row r="1347" s="20" customFormat="1"/>
    <row r="1348" s="20" customFormat="1"/>
    <row r="1349" s="20" customFormat="1"/>
    <row r="1350" s="20" customFormat="1"/>
    <row r="1351" s="20" customFormat="1"/>
    <row r="1352" s="20" customFormat="1"/>
    <row r="1353" s="20" customFormat="1"/>
    <row r="1354" s="20" customFormat="1"/>
    <row r="1355" s="20" customFormat="1"/>
    <row r="1356" s="20" customFormat="1"/>
    <row r="1357" s="20" customFormat="1"/>
    <row r="1358" s="20" customFormat="1"/>
    <row r="1359" s="20" customFormat="1"/>
    <row r="1360" s="20" customFormat="1"/>
    <row r="1361" s="20" customFormat="1"/>
    <row r="1362" s="20" customFormat="1"/>
    <row r="1363" s="20" customFormat="1"/>
    <row r="1364" s="20" customFormat="1"/>
    <row r="1365" s="20" customFormat="1"/>
    <row r="1366" s="20" customFormat="1"/>
    <row r="1367" s="20" customFormat="1"/>
    <row r="1368" s="20" customFormat="1"/>
    <row r="1369" s="20" customFormat="1"/>
    <row r="1370" s="20" customFormat="1"/>
    <row r="1371" s="20" customFormat="1"/>
    <row r="1372" s="20" customFormat="1"/>
    <row r="1373" s="20" customFormat="1"/>
    <row r="1374" s="20" customFormat="1"/>
    <row r="1375" s="20" customFormat="1"/>
    <row r="1376" s="20" customFormat="1"/>
    <row r="1377" s="20" customFormat="1"/>
    <row r="1378" s="20" customFormat="1"/>
    <row r="1379" s="20" customFormat="1"/>
    <row r="1380" s="20" customFormat="1"/>
    <row r="1381" s="20" customFormat="1"/>
    <row r="1382" s="20" customFormat="1"/>
    <row r="1383" s="20" customFormat="1"/>
    <row r="1384" s="20" customFormat="1"/>
    <row r="1385" s="20" customFormat="1"/>
    <row r="1386" s="20" customFormat="1"/>
    <row r="1387" s="20" customFormat="1"/>
    <row r="1388" s="20" customFormat="1"/>
    <row r="1389" s="20" customFormat="1"/>
    <row r="1390" s="20" customFormat="1"/>
    <row r="1391" s="20" customFormat="1"/>
    <row r="1392" s="20" customFormat="1"/>
    <row r="1393" s="20" customFormat="1"/>
    <row r="1394" s="20" customFormat="1"/>
    <row r="1395" s="20" customFormat="1"/>
    <row r="1396" s="20" customFormat="1"/>
    <row r="1397" s="20" customFormat="1"/>
    <row r="1398" s="20" customFormat="1"/>
    <row r="1399" s="20" customFormat="1"/>
    <row r="1400" s="20" customFormat="1"/>
    <row r="1401" s="20" customFormat="1"/>
    <row r="1402" s="20" customFormat="1"/>
    <row r="1403" s="20" customFormat="1"/>
    <row r="1404" s="20" customFormat="1"/>
    <row r="1405" s="20" customFormat="1"/>
    <row r="1406" s="20" customFormat="1"/>
    <row r="1407" s="20" customFormat="1"/>
    <row r="1408" s="20" customFormat="1"/>
    <row r="1409" s="20" customFormat="1"/>
    <row r="1410" s="20" customFormat="1"/>
    <row r="1411" s="20" customFormat="1"/>
    <row r="1412" s="20" customFormat="1"/>
    <row r="1413" s="20" customFormat="1"/>
    <row r="1414" s="20" customFormat="1"/>
    <row r="1415" s="20" customFormat="1"/>
    <row r="1416" s="20" customFormat="1"/>
    <row r="1417" s="20" customFormat="1"/>
    <row r="1418" s="20" customFormat="1"/>
    <row r="1419" s="20" customFormat="1"/>
    <row r="1420" s="20" customFormat="1"/>
    <row r="1421" s="20" customFormat="1"/>
    <row r="1422" s="20" customFormat="1"/>
    <row r="1423" s="20" customFormat="1"/>
    <row r="1424" s="20" customFormat="1"/>
    <row r="1425" s="20" customFormat="1"/>
    <row r="1426" s="20" customFormat="1"/>
    <row r="1427" s="20" customFormat="1"/>
    <row r="1428" s="20" customFormat="1"/>
    <row r="1429" s="20" customFormat="1"/>
    <row r="1430" s="20" customFormat="1"/>
    <row r="1431" s="20" customFormat="1"/>
    <row r="1432" s="20" customFormat="1"/>
    <row r="1433" s="20" customFormat="1"/>
    <row r="1434" s="20" customFormat="1"/>
    <row r="1435" s="20" customFormat="1"/>
    <row r="1436" s="20" customFormat="1"/>
    <row r="1437" s="20" customFormat="1"/>
    <row r="1438" s="20" customFormat="1"/>
    <row r="1439" s="20" customFormat="1"/>
    <row r="1440" s="20" customFormat="1"/>
    <row r="1441" s="20" customFormat="1"/>
    <row r="1442" s="20" customFormat="1"/>
    <row r="1443" s="20" customFormat="1"/>
    <row r="1444" s="20" customFormat="1"/>
    <row r="1445" s="20" customFormat="1"/>
    <row r="1446" s="20" customFormat="1"/>
    <row r="1447" s="20" customFormat="1"/>
    <row r="1448" s="20" customFormat="1"/>
    <row r="1449" s="20" customFormat="1"/>
    <row r="1450" s="20" customFormat="1"/>
    <row r="1451" s="20" customFormat="1"/>
    <row r="1452" s="20" customFormat="1"/>
    <row r="1453" s="20" customFormat="1"/>
    <row r="1454" s="20" customFormat="1"/>
    <row r="1455" s="20" customFormat="1"/>
    <row r="1456" s="20" customFormat="1"/>
    <row r="1457" s="20" customFormat="1"/>
    <row r="1458" s="20" customFormat="1"/>
    <row r="1459" s="20" customFormat="1"/>
    <row r="1460" s="20" customFormat="1"/>
    <row r="1461" s="20" customFormat="1"/>
    <row r="1462" s="20" customFormat="1"/>
    <row r="1463" s="20" customFormat="1"/>
    <row r="1464" s="20" customFormat="1"/>
    <row r="1465" s="20" customFormat="1"/>
    <row r="1466" s="20" customFormat="1"/>
    <row r="1467" s="20" customFormat="1"/>
    <row r="1468" s="20" customFormat="1"/>
    <row r="1469" s="20" customFormat="1"/>
    <row r="1470" s="20" customFormat="1"/>
    <row r="1471" s="20" customFormat="1"/>
    <row r="1472" s="20" customFormat="1"/>
    <row r="1473" s="20" customFormat="1"/>
    <row r="1474" s="20" customFormat="1"/>
    <row r="1475" s="20" customFormat="1"/>
    <row r="1476" s="20" customFormat="1"/>
    <row r="1477" s="20" customFormat="1"/>
    <row r="1478" s="20" customFormat="1"/>
    <row r="1479" s="20" customFormat="1"/>
    <row r="1480" s="20" customFormat="1"/>
    <row r="1481" s="20" customFormat="1"/>
    <row r="1482" s="20" customFormat="1"/>
    <row r="1483" s="20" customFormat="1"/>
    <row r="1484" s="20" customFormat="1"/>
    <row r="1485" s="20" customFormat="1"/>
    <row r="1486" s="20" customFormat="1"/>
    <row r="1487" s="20" customFormat="1"/>
    <row r="1488" s="20" customFormat="1"/>
    <row r="1489" s="20" customFormat="1"/>
    <row r="1490" s="20" customFormat="1"/>
    <row r="1491" s="20" customFormat="1"/>
    <row r="1492" s="20" customFormat="1"/>
    <row r="1493" s="20" customFormat="1"/>
    <row r="1494" s="20" customFormat="1"/>
    <row r="1495" s="20" customFormat="1"/>
    <row r="1496" s="20" customFormat="1"/>
    <row r="1497" s="20" customFormat="1"/>
    <row r="1498" s="20" customFormat="1"/>
    <row r="1499" s="20" customFormat="1"/>
    <row r="1500" s="20" customFormat="1"/>
    <row r="1501" s="20" customFormat="1"/>
    <row r="1502" s="20" customFormat="1"/>
    <row r="1503" s="20" customFormat="1"/>
    <row r="1504" s="20" customFormat="1"/>
    <row r="1505" s="20" customFormat="1"/>
    <row r="1506" s="20" customFormat="1"/>
    <row r="1507" s="20" customFormat="1"/>
    <row r="1508" s="20" customFormat="1"/>
    <row r="1509" s="20" customFormat="1"/>
    <row r="1510" s="20" customFormat="1"/>
    <row r="1511" s="20" customFormat="1"/>
    <row r="1512" s="20" customFormat="1"/>
    <row r="1513" s="20" customFormat="1"/>
    <row r="1514" s="20" customFormat="1"/>
    <row r="1515" s="20" customFormat="1"/>
    <row r="1516" s="20" customFormat="1"/>
    <row r="1517" s="20" customFormat="1"/>
    <row r="1518" s="20" customFormat="1"/>
    <row r="1519" s="20" customFormat="1"/>
    <row r="1520" s="20" customFormat="1"/>
    <row r="1521" s="20" customFormat="1"/>
    <row r="1522" s="20" customFormat="1"/>
    <row r="1523" s="20" customFormat="1"/>
    <row r="1524" s="20" customFormat="1"/>
    <row r="1525" s="20" customFormat="1"/>
    <row r="1526" s="20" customFormat="1"/>
    <row r="1527" s="20" customFormat="1"/>
    <row r="1528" s="20" customFormat="1"/>
    <row r="1529" s="20" customFormat="1"/>
    <row r="1530" s="20" customFormat="1"/>
    <row r="1531" s="20" customFormat="1"/>
    <row r="1532" s="20" customFormat="1"/>
    <row r="1533" s="20" customFormat="1"/>
    <row r="1534" s="20" customFormat="1"/>
    <row r="1535" s="20" customFormat="1"/>
    <row r="1536" s="20" customFormat="1"/>
    <row r="1537" s="20" customFormat="1"/>
    <row r="1538" s="20" customFormat="1"/>
    <row r="1539" s="20" customFormat="1"/>
    <row r="1540" s="20" customFormat="1"/>
    <row r="1541" s="20" customFormat="1"/>
    <row r="1542" s="20" customFormat="1"/>
    <row r="1543" s="20" customFormat="1"/>
    <row r="1544" s="20" customFormat="1"/>
    <row r="1545" s="20" customFormat="1"/>
    <row r="1546" s="20" customFormat="1"/>
    <row r="1547" s="20" customFormat="1"/>
    <row r="1548" s="20" customFormat="1"/>
    <row r="1549" s="20" customFormat="1"/>
    <row r="1550" s="20" customFormat="1"/>
    <row r="1551" s="20" customFormat="1"/>
    <row r="1552" s="20" customFormat="1"/>
    <row r="1553" s="20" customFormat="1"/>
    <row r="1554" s="20" customFormat="1"/>
    <row r="1555" s="20" customFormat="1"/>
    <row r="1556" s="20" customFormat="1"/>
    <row r="1557" s="20" customFormat="1"/>
    <row r="1558" s="20" customFormat="1"/>
    <row r="1559" s="20" customFormat="1"/>
    <row r="1560" s="20" customFormat="1"/>
    <row r="1561" s="20" customFormat="1"/>
    <row r="1562" s="20" customFormat="1"/>
    <row r="1563" s="20" customFormat="1"/>
    <row r="1564" s="20" customFormat="1"/>
    <row r="1565" s="20" customFormat="1"/>
    <row r="1566" s="20" customFormat="1"/>
    <row r="1567" s="20" customFormat="1"/>
    <row r="1568" s="20" customFormat="1"/>
    <row r="1569" s="20" customFormat="1"/>
    <row r="1570" s="20" customFormat="1"/>
    <row r="1571" s="20" customFormat="1"/>
    <row r="1572" s="20" customFormat="1"/>
    <row r="1573" s="20" customFormat="1"/>
    <row r="1574" s="20" customFormat="1"/>
    <row r="1575" s="20" customFormat="1"/>
    <row r="1576" s="20" customFormat="1"/>
    <row r="1577" s="20" customFormat="1"/>
    <row r="1578" s="20" customFormat="1"/>
    <row r="1579" s="20" customFormat="1"/>
    <row r="1580" s="20" customFormat="1"/>
    <row r="1581" s="20" customFormat="1"/>
    <row r="1582" s="20" customFormat="1"/>
    <row r="1583" s="20" customFormat="1"/>
    <row r="1584" s="20" customFormat="1"/>
    <row r="1585" s="20" customFormat="1"/>
    <row r="1586" s="20" customFormat="1"/>
    <row r="1587" s="20" customFormat="1"/>
    <row r="1588" s="20" customFormat="1"/>
    <row r="1589" s="20" customFormat="1"/>
    <row r="1590" s="20" customFormat="1"/>
    <row r="1591" s="20" customFormat="1"/>
    <row r="1592" s="20" customFormat="1"/>
    <row r="1593" s="20" customFormat="1"/>
    <row r="1594" s="20" customFormat="1"/>
    <row r="1595" s="20" customFormat="1"/>
    <row r="1596" s="20" customFormat="1"/>
    <row r="1597" s="20" customFormat="1"/>
    <row r="1598" s="20" customFormat="1"/>
    <row r="1599" s="20" customFormat="1"/>
    <row r="1600" s="20" customFormat="1"/>
    <row r="1601" s="20" customFormat="1"/>
    <row r="1602" s="20" customFormat="1"/>
    <row r="1603" s="20" customFormat="1"/>
    <row r="1604" s="20" customFormat="1"/>
    <row r="1605" s="20" customFormat="1"/>
    <row r="1606" s="20" customFormat="1"/>
    <row r="1607" s="20" customFormat="1"/>
    <row r="1608" s="20" customFormat="1"/>
    <row r="1609" s="20" customFormat="1"/>
    <row r="1610" s="20" customFormat="1"/>
    <row r="1611" s="20" customFormat="1"/>
    <row r="1612" s="20" customFormat="1"/>
    <row r="1613" s="20" customFormat="1"/>
    <row r="1614" s="20" customFormat="1"/>
    <row r="1615" s="20" customFormat="1"/>
    <row r="1616" s="20" customFormat="1"/>
    <row r="1617" s="20" customFormat="1"/>
    <row r="1618" s="20" customFormat="1"/>
    <row r="1619" s="20" customFormat="1"/>
    <row r="1620" s="20" customFormat="1"/>
    <row r="1621" s="20" customFormat="1"/>
    <row r="1622" s="20" customFormat="1"/>
    <row r="1623" s="20" customFormat="1"/>
    <row r="1624" s="20" customFormat="1"/>
    <row r="1625" s="20" customFormat="1"/>
    <row r="1626" s="20" customFormat="1"/>
    <row r="1627" s="20" customFormat="1"/>
    <row r="1628" s="20" customFormat="1"/>
    <row r="1629" s="20" customFormat="1"/>
    <row r="1630" s="20" customFormat="1"/>
    <row r="1631" s="20" customFormat="1"/>
    <row r="1632" s="20" customFormat="1"/>
    <row r="1633" s="20" customFormat="1"/>
    <row r="1634" s="20" customFormat="1"/>
    <row r="1635" s="20" customFormat="1"/>
    <row r="1636" s="20" customFormat="1"/>
    <row r="1637" s="20" customFormat="1"/>
    <row r="1638" s="20" customFormat="1"/>
    <row r="1639" s="20" customFormat="1"/>
    <row r="1640" s="20" customFormat="1"/>
    <row r="1641" s="20" customFormat="1"/>
    <row r="1642" s="20" customFormat="1"/>
    <row r="1643" s="20" customFormat="1"/>
    <row r="1644" s="20" customFormat="1"/>
    <row r="1645" s="20" customFormat="1"/>
    <row r="1646" s="20" customFormat="1"/>
    <row r="1647" s="20" customFormat="1"/>
    <row r="1648" s="20" customFormat="1"/>
    <row r="1649" s="20" customFormat="1"/>
    <row r="1650" s="20" customFormat="1"/>
    <row r="1651" s="20" customFormat="1"/>
    <row r="1652" s="20" customFormat="1"/>
    <row r="1653" s="20" customFormat="1"/>
    <row r="1654" s="20" customFormat="1"/>
    <row r="1655" s="20" customFormat="1"/>
    <row r="1656" s="20" customFormat="1"/>
    <row r="1657" s="20" customFormat="1"/>
    <row r="1658" s="20" customFormat="1"/>
    <row r="1659" s="20" customFormat="1"/>
    <row r="1660" s="20" customFormat="1"/>
    <row r="1661" s="20" customFormat="1"/>
    <row r="1662" s="20" customFormat="1"/>
    <row r="1663" s="20" customFormat="1"/>
    <row r="1664" s="20" customFormat="1"/>
    <row r="1665" s="20" customFormat="1"/>
    <row r="1666" s="20" customFormat="1"/>
    <row r="1667" s="20" customFormat="1"/>
    <row r="1668" s="20" customFormat="1"/>
    <row r="1669" s="20" customFormat="1"/>
    <row r="1670" s="20" customFormat="1"/>
    <row r="1671" s="20" customFormat="1"/>
    <row r="1672" s="20" customFormat="1"/>
    <row r="1673" s="20" customFormat="1"/>
    <row r="1674" s="20" customFormat="1"/>
    <row r="1675" s="20" customFormat="1"/>
    <row r="1676" s="20" customFormat="1"/>
    <row r="1677" s="20" customFormat="1"/>
    <row r="1678" s="20" customFormat="1"/>
    <row r="1679" s="20" customFormat="1"/>
    <row r="1680" s="20" customFormat="1"/>
    <row r="1681" s="20" customFormat="1"/>
    <row r="1682" s="20" customFormat="1"/>
    <row r="1683" s="20" customFormat="1"/>
    <row r="1684" s="20" customFormat="1"/>
    <row r="1685" s="20" customFormat="1"/>
    <row r="1686" s="20" customFormat="1"/>
    <row r="1687" s="20" customFormat="1"/>
    <row r="1688" s="20" customFormat="1"/>
    <row r="1689" s="20" customFormat="1"/>
    <row r="1690" s="20" customFormat="1"/>
    <row r="1691" s="20" customFormat="1"/>
    <row r="1692" s="20" customFormat="1"/>
    <row r="1693" s="20" customFormat="1"/>
    <row r="1694" s="20" customFormat="1"/>
    <row r="1695" s="20" customFormat="1"/>
    <row r="1696" s="20" customFormat="1"/>
    <row r="1697" s="20" customFormat="1"/>
    <row r="1698" s="20" customFormat="1"/>
    <row r="1699" s="20" customFormat="1"/>
    <row r="1700" s="20" customFormat="1"/>
    <row r="1701" s="20" customFormat="1"/>
    <row r="1702" s="20" customFormat="1"/>
    <row r="1703" s="20" customFormat="1"/>
    <row r="1704" s="20" customFormat="1"/>
    <row r="1705" s="20" customFormat="1"/>
    <row r="1706" s="20" customFormat="1"/>
    <row r="1707" s="20" customFormat="1"/>
    <row r="1708" s="20" customFormat="1"/>
    <row r="1709" s="20" customFormat="1"/>
    <row r="1710" s="20" customFormat="1"/>
    <row r="1711" s="20" customFormat="1"/>
    <row r="1712" s="20" customFormat="1"/>
    <row r="1713" s="20" customFormat="1"/>
    <row r="1714" s="20" customFormat="1"/>
    <row r="1715" s="20" customFormat="1"/>
    <row r="1716" s="20" customFormat="1"/>
    <row r="1717" s="20" customFormat="1"/>
    <row r="1718" s="20" customFormat="1"/>
    <row r="1719" s="20" customFormat="1"/>
    <row r="1720" s="20" customFormat="1"/>
    <row r="1721" s="20" customFormat="1"/>
    <row r="1722" s="20" customFormat="1"/>
    <row r="1723" s="20" customFormat="1"/>
    <row r="1724" s="20" customFormat="1"/>
    <row r="1725" s="20" customFormat="1"/>
    <row r="1726" s="20" customFormat="1"/>
    <row r="1727" s="20" customFormat="1"/>
    <row r="1728" s="20" customFormat="1"/>
    <row r="1729" s="20" customFormat="1"/>
    <row r="1730" s="20" customFormat="1"/>
    <row r="1731" s="20" customFormat="1"/>
    <row r="1732" s="20" customFormat="1"/>
    <row r="1733" s="20" customFormat="1"/>
    <row r="1734" s="20" customFormat="1"/>
    <row r="1735" s="20" customFormat="1"/>
    <row r="1736" s="20" customFormat="1"/>
    <row r="1737" s="20" customFormat="1"/>
    <row r="1738" s="20" customFormat="1"/>
    <row r="1739" s="20" customFormat="1"/>
    <row r="1740" s="20" customFormat="1"/>
    <row r="1741" s="20" customFormat="1"/>
    <row r="1742" s="20" customFormat="1"/>
    <row r="1743" s="20" customFormat="1"/>
    <row r="1744" s="20" customFormat="1"/>
    <row r="1745" s="20" customFormat="1"/>
    <row r="1746" s="20" customFormat="1"/>
    <row r="1747" s="20" customFormat="1"/>
    <row r="1748" s="20" customFormat="1"/>
    <row r="1749" s="20" customFormat="1"/>
    <row r="1750" s="20" customFormat="1"/>
    <row r="1751" s="20" customFormat="1"/>
    <row r="1752" s="20" customFormat="1"/>
    <row r="1753" s="20" customFormat="1"/>
    <row r="1754" s="20" customFormat="1"/>
    <row r="1755" s="20" customFormat="1"/>
    <row r="1756" s="20" customFormat="1"/>
    <row r="1757" s="20" customFormat="1"/>
    <row r="1758" s="20" customFormat="1"/>
    <row r="1759" s="20" customFormat="1"/>
    <row r="1760" s="20" customFormat="1"/>
    <row r="1761" s="20" customFormat="1"/>
    <row r="1762" s="20" customFormat="1"/>
    <row r="1763" s="20" customFormat="1"/>
    <row r="1764" s="20" customFormat="1"/>
    <row r="1765" s="20" customFormat="1"/>
    <row r="1766" s="20" customFormat="1"/>
    <row r="1767" s="20" customFormat="1"/>
    <row r="1768" s="20" customFormat="1"/>
    <row r="1769" s="20" customFormat="1"/>
    <row r="1770" s="20" customFormat="1"/>
    <row r="1771" s="20" customFormat="1"/>
    <row r="1772" s="20" customFormat="1"/>
    <row r="1773" s="20" customFormat="1"/>
    <row r="1774" s="20" customFormat="1"/>
    <row r="1775" s="20" customFormat="1"/>
    <row r="1776" s="20" customFormat="1"/>
    <row r="1777" s="20" customFormat="1"/>
    <row r="1778" s="20" customFormat="1"/>
    <row r="1779" s="20" customFormat="1"/>
    <row r="1780" s="20" customFormat="1"/>
    <row r="1781" s="20" customFormat="1"/>
    <row r="1782" s="20" customFormat="1"/>
    <row r="1783" s="20" customFormat="1"/>
    <row r="1784" s="20" customFormat="1"/>
    <row r="1785" s="20" customFormat="1"/>
    <row r="1786" s="20" customFormat="1"/>
    <row r="1787" s="20" customFormat="1"/>
    <row r="1788" s="20" customFormat="1"/>
    <row r="1789" s="20" customFormat="1"/>
    <row r="1790" s="20" customFormat="1"/>
    <row r="1791" s="20" customFormat="1"/>
    <row r="1792" s="20" customFormat="1"/>
    <row r="1793" s="20" customFormat="1"/>
    <row r="1794" s="20" customFormat="1"/>
    <row r="1795" s="20" customFormat="1"/>
    <row r="1796" s="20" customFormat="1"/>
    <row r="1797" s="20" customFormat="1"/>
    <row r="1798" s="20" customFormat="1"/>
    <row r="1799" s="20" customFormat="1"/>
    <row r="1800" s="20" customFormat="1"/>
    <row r="1801" s="20" customFormat="1"/>
    <row r="1802" s="20" customFormat="1"/>
    <row r="1803" s="20" customFormat="1"/>
    <row r="1804" s="20" customFormat="1"/>
    <row r="1805" s="20" customFormat="1"/>
    <row r="1806" s="20" customFormat="1"/>
    <row r="1807" s="20" customFormat="1"/>
    <row r="1808" s="20" customFormat="1"/>
    <row r="1809" s="20" customFormat="1"/>
    <row r="1810" s="20" customFormat="1"/>
    <row r="1811" s="20" customFormat="1"/>
    <row r="1812" s="20" customFormat="1"/>
    <row r="1813" s="20" customFormat="1"/>
    <row r="1814" s="20" customFormat="1"/>
    <row r="1815" s="20" customFormat="1"/>
    <row r="1816" s="20" customFormat="1"/>
    <row r="1817" s="20" customFormat="1"/>
    <row r="1818" s="20" customFormat="1"/>
    <row r="1819" s="20" customFormat="1"/>
    <row r="1820" s="20" customFormat="1"/>
    <row r="1821" s="20" customFormat="1"/>
    <row r="1822" s="20" customFormat="1"/>
    <row r="1823" s="20" customFormat="1"/>
    <row r="1824" s="20" customFormat="1"/>
    <row r="1825" s="20" customFormat="1"/>
    <row r="1826" s="20" customFormat="1"/>
    <row r="1827" s="20" customFormat="1"/>
    <row r="1828" s="20" customFormat="1"/>
    <row r="1829" s="20" customFormat="1"/>
    <row r="1830" s="20" customFormat="1"/>
    <row r="1831" s="20" customFormat="1"/>
    <row r="1832" s="20" customFormat="1"/>
    <row r="1833" s="20" customFormat="1"/>
    <row r="1834" s="20" customFormat="1"/>
    <row r="1835" s="20" customFormat="1"/>
    <row r="1836" s="20" customFormat="1"/>
    <row r="1837" s="20" customFormat="1"/>
    <row r="1838" s="20" customFormat="1"/>
    <row r="1839" s="20" customFormat="1"/>
    <row r="1840" s="20" customFormat="1"/>
    <row r="1841" s="20" customFormat="1"/>
    <row r="1842" s="20" customFormat="1"/>
    <row r="1843" s="20" customFormat="1"/>
    <row r="1844" s="20" customFormat="1"/>
    <row r="1845" s="20" customFormat="1"/>
    <row r="1846" s="20" customFormat="1"/>
    <row r="1847" s="20" customFormat="1"/>
    <row r="1848" s="20" customFormat="1"/>
    <row r="1849" s="20" customFormat="1"/>
    <row r="1850" s="20" customFormat="1"/>
    <row r="1851" s="20" customFormat="1"/>
    <row r="1852" s="20" customFormat="1"/>
    <row r="1853" s="20" customFormat="1"/>
    <row r="1854" s="20" customFormat="1"/>
    <row r="1855" s="20" customFormat="1"/>
    <row r="1856" s="20" customFormat="1"/>
    <row r="1857" s="20" customFormat="1"/>
    <row r="1858" s="20" customFormat="1"/>
    <row r="1859" s="20" customFormat="1"/>
    <row r="1860" s="20" customFormat="1"/>
    <row r="1861" s="20" customFormat="1"/>
    <row r="1862" s="20" customFormat="1"/>
    <row r="1863" s="20" customFormat="1"/>
    <row r="1864" s="20" customFormat="1"/>
    <row r="1865" s="20" customFormat="1"/>
    <row r="1866" s="20" customFormat="1"/>
    <row r="1867" s="20" customFormat="1"/>
    <row r="1868" s="20" customFormat="1"/>
    <row r="1869" s="20" customFormat="1"/>
    <row r="1870" s="20" customFormat="1"/>
    <row r="1871" s="20" customFormat="1"/>
    <row r="1872" s="20" customFormat="1"/>
    <row r="1873" s="20" customFormat="1"/>
    <row r="1874" s="20" customFormat="1"/>
    <row r="1875" s="20" customFormat="1"/>
    <row r="1876" s="20" customFormat="1"/>
    <row r="1877" s="20" customFormat="1"/>
    <row r="1878" s="20" customFormat="1"/>
    <row r="1879" s="20" customFormat="1"/>
    <row r="1880" s="20" customFormat="1"/>
    <row r="1881" s="20" customFormat="1"/>
    <row r="1882" s="20" customFormat="1"/>
    <row r="1883" s="20" customFormat="1"/>
    <row r="1884" s="20" customFormat="1"/>
    <row r="1885" s="20" customFormat="1"/>
    <row r="1886" s="20" customFormat="1"/>
    <row r="1887" s="20" customFormat="1"/>
    <row r="1888" s="20" customFormat="1"/>
    <row r="1889" s="20" customFormat="1"/>
    <row r="1890" s="20" customFormat="1"/>
    <row r="1891" s="20" customFormat="1"/>
    <row r="1892" s="20" customFormat="1"/>
    <row r="1893" s="20" customFormat="1"/>
    <row r="1894" s="20" customFormat="1"/>
    <row r="1895" s="20" customFormat="1"/>
    <row r="1896" s="20" customFormat="1"/>
    <row r="1897" s="20" customFormat="1"/>
    <row r="1898" s="20" customFormat="1"/>
    <row r="1899" s="20" customFormat="1"/>
    <row r="1900" s="20" customFormat="1"/>
    <row r="1901" s="20" customFormat="1"/>
    <row r="1902" s="20" customFormat="1"/>
    <row r="1903" s="20" customFormat="1"/>
    <row r="1904" s="20" customFormat="1"/>
    <row r="1905" s="20" customFormat="1"/>
    <row r="1906" s="20" customFormat="1"/>
    <row r="1907" s="20" customFormat="1"/>
    <row r="1908" s="20" customFormat="1"/>
    <row r="1909" s="20" customFormat="1"/>
    <row r="1910" s="20" customFormat="1"/>
    <row r="1911" s="20" customFormat="1"/>
    <row r="1912" s="20" customFormat="1"/>
    <row r="1913" s="20" customFormat="1"/>
    <row r="1914" s="20" customFormat="1"/>
    <row r="1915" s="20" customFormat="1"/>
    <row r="1916" s="20" customFormat="1"/>
    <row r="1917" s="20" customFormat="1"/>
    <row r="1918" s="20" customFormat="1"/>
    <row r="1919" s="20" customFormat="1"/>
    <row r="1920" s="20" customFormat="1"/>
    <row r="1921" s="20" customFormat="1"/>
    <row r="1922" s="20" customFormat="1"/>
    <row r="1923" s="20" customFormat="1"/>
    <row r="1924" s="20" customFormat="1"/>
    <row r="1925" s="20" customFormat="1"/>
    <row r="1926" s="20" customFormat="1"/>
    <row r="1927" s="20" customFormat="1"/>
    <row r="1928" s="20" customFormat="1"/>
    <row r="1929" s="20" customFormat="1"/>
    <row r="1930" s="20" customFormat="1"/>
    <row r="1931" s="20" customFormat="1"/>
    <row r="1932" s="20" customFormat="1"/>
    <row r="1933" s="20" customFormat="1"/>
    <row r="1934" s="20" customFormat="1"/>
    <row r="1935" s="20" customFormat="1"/>
    <row r="1936" s="20" customFormat="1"/>
    <row r="1937" s="20" customFormat="1"/>
    <row r="1938" s="20" customFormat="1"/>
    <row r="1939" s="20" customFormat="1"/>
    <row r="1940" s="20" customFormat="1"/>
    <row r="1941" s="20" customFormat="1"/>
    <row r="1942" s="20" customFormat="1"/>
    <row r="1943" s="20" customFormat="1"/>
    <row r="1944" s="20" customFormat="1"/>
    <row r="1945" s="20" customFormat="1"/>
    <row r="1946" s="20" customFormat="1"/>
    <row r="1947" s="20" customFormat="1"/>
    <row r="1948" s="20" customFormat="1"/>
    <row r="1949" s="20" customFormat="1"/>
    <row r="1950" s="20" customFormat="1"/>
    <row r="1951" s="20" customFormat="1"/>
    <row r="1952" s="20" customFormat="1"/>
    <row r="1953" s="20" customFormat="1"/>
    <row r="1954" s="20" customFormat="1"/>
    <row r="1955" s="20" customFormat="1"/>
    <row r="1956" s="20" customFormat="1"/>
    <row r="1957" s="20" customFormat="1"/>
    <row r="1958" s="20" customFormat="1"/>
    <row r="1959" s="20" customFormat="1"/>
    <row r="1960" s="20" customFormat="1"/>
    <row r="1961" s="20" customFormat="1"/>
    <row r="1962" s="20" customFormat="1"/>
    <row r="1963" s="20" customFormat="1"/>
    <row r="1964" s="20" customFormat="1"/>
    <row r="1965" s="20" customFormat="1"/>
    <row r="1966" s="20" customFormat="1"/>
    <row r="1967" s="20" customFormat="1"/>
    <row r="1968" s="20" customFormat="1"/>
    <row r="1969" s="20" customFormat="1"/>
    <row r="1970" s="20" customFormat="1"/>
    <row r="1971" s="20" customFormat="1"/>
    <row r="1972" s="20" customFormat="1"/>
    <row r="1973" s="20" customFormat="1"/>
    <row r="1974" s="20" customFormat="1"/>
    <row r="1975" s="20" customFormat="1"/>
    <row r="1976" s="20" customFormat="1"/>
    <row r="1977" s="20" customFormat="1"/>
    <row r="1978" s="20" customFormat="1"/>
    <row r="1979" s="20" customFormat="1"/>
    <row r="1980" s="20" customFormat="1"/>
    <row r="1981" s="20" customFormat="1"/>
    <row r="1982" s="20" customFormat="1"/>
    <row r="1983" s="20" customFormat="1"/>
    <row r="1984" s="20" customFormat="1"/>
    <row r="1985" s="20" customFormat="1"/>
    <row r="1986" s="20" customFormat="1"/>
    <row r="1987" s="20" customFormat="1"/>
    <row r="1988" s="20" customFormat="1"/>
    <row r="1989" s="20" customFormat="1"/>
    <row r="1990" s="20" customFormat="1"/>
    <row r="1991" s="20" customFormat="1"/>
    <row r="1992" s="20" customFormat="1"/>
    <row r="1993" s="20" customFormat="1"/>
    <row r="1994" s="20" customFormat="1"/>
    <row r="1995" s="20" customFormat="1"/>
    <row r="1996" s="20" customFormat="1"/>
    <row r="1997" s="20" customFormat="1"/>
    <row r="1998" s="20" customFormat="1"/>
    <row r="1999" s="20" customFormat="1"/>
    <row r="2000" s="20" customFormat="1"/>
    <row r="2001" s="20" customFormat="1"/>
    <row r="2002" s="20" customFormat="1"/>
    <row r="2003" s="20" customFormat="1"/>
    <row r="2004" s="20" customFormat="1"/>
    <row r="2005" s="20" customFormat="1"/>
    <row r="2006" s="20" customFormat="1"/>
    <row r="2007" s="20" customFormat="1"/>
    <row r="2008" s="20" customFormat="1"/>
    <row r="2009" s="20" customFormat="1"/>
    <row r="2010" s="20" customFormat="1"/>
    <row r="2011" s="20" customFormat="1"/>
    <row r="2012" s="20" customFormat="1"/>
    <row r="2013" s="20" customFormat="1"/>
    <row r="2014" s="20" customFormat="1"/>
    <row r="2015" s="20" customFormat="1"/>
    <row r="2016" s="20" customFormat="1"/>
    <row r="2017" s="20" customFormat="1"/>
    <row r="2018" s="20" customFormat="1"/>
    <row r="2019" s="20" customFormat="1"/>
    <row r="2020" s="20" customFormat="1"/>
    <row r="2021" s="20" customFormat="1"/>
    <row r="2022" s="20" customFormat="1"/>
    <row r="2023" s="20" customFormat="1"/>
    <row r="2024" s="20" customFormat="1"/>
    <row r="2025" s="20" customFormat="1"/>
    <row r="2026" s="20" customFormat="1"/>
    <row r="2027" s="20" customFormat="1"/>
    <row r="2028" s="20" customFormat="1"/>
    <row r="2029" s="20" customFormat="1"/>
    <row r="2030" s="20" customFormat="1"/>
    <row r="2031" s="20" customFormat="1"/>
    <row r="2032" s="20" customFormat="1"/>
    <row r="2033" s="20" customFormat="1"/>
    <row r="2034" s="20" customFormat="1"/>
    <row r="2035" s="20" customFormat="1"/>
    <row r="2036" s="20" customFormat="1"/>
    <row r="2037" s="20" customFormat="1"/>
    <row r="2038" s="20" customFormat="1"/>
    <row r="2039" s="20" customFormat="1"/>
    <row r="2040" s="20" customFormat="1"/>
    <row r="2041" s="20" customFormat="1"/>
    <row r="2042" s="20" customFormat="1"/>
    <row r="2043" s="20" customFormat="1"/>
    <row r="2044" s="20" customFormat="1"/>
    <row r="2045" s="20" customFormat="1"/>
    <row r="2046" s="20" customFormat="1"/>
    <row r="2047" s="20" customFormat="1"/>
    <row r="2048" s="20" customFormat="1"/>
    <row r="2049" s="20" customFormat="1"/>
    <row r="2050" s="20" customFormat="1"/>
    <row r="2051" s="20" customFormat="1"/>
    <row r="2052" s="20" customFormat="1"/>
    <row r="2053" s="20" customFormat="1"/>
    <row r="2054" s="20" customFormat="1"/>
    <row r="2055" s="20" customFormat="1"/>
    <row r="2056" s="20" customFormat="1"/>
    <row r="2057" s="20" customFormat="1"/>
    <row r="2058" s="20" customFormat="1"/>
    <row r="2059" s="20" customFormat="1"/>
    <row r="2060" s="20" customFormat="1"/>
    <row r="2061" s="20" customFormat="1"/>
    <row r="2062" s="20" customFormat="1"/>
    <row r="2063" s="20" customFormat="1"/>
    <row r="2064" s="20" customFormat="1"/>
    <row r="2065" s="20" customFormat="1"/>
    <row r="2066" s="20" customFormat="1"/>
    <row r="2067" s="20" customFormat="1"/>
    <row r="2068" s="20" customFormat="1"/>
    <row r="2069" s="20" customFormat="1"/>
    <row r="2070" s="20" customFormat="1"/>
    <row r="2071" s="20" customFormat="1"/>
    <row r="2072" s="20" customFormat="1"/>
    <row r="2073" s="20" customFormat="1"/>
    <row r="2074" s="20" customFormat="1"/>
    <row r="2075" s="20" customFormat="1"/>
    <row r="2076" s="20" customFormat="1"/>
    <row r="2077" s="20" customFormat="1"/>
    <row r="2078" s="20" customFormat="1"/>
    <row r="2079" s="20" customFormat="1"/>
    <row r="2080" s="20" customFormat="1"/>
    <row r="2081" s="20" customFormat="1"/>
    <row r="2082" s="20" customFormat="1"/>
    <row r="2083" s="20" customFormat="1"/>
    <row r="2084" s="20" customFormat="1"/>
    <row r="2085" s="20" customFormat="1"/>
    <row r="2086" s="20" customFormat="1"/>
    <row r="2087" s="20" customFormat="1"/>
    <row r="2088" s="20" customFormat="1"/>
    <row r="2089" s="20" customFormat="1"/>
    <row r="2090" s="20" customFormat="1"/>
    <row r="2091" s="20" customFormat="1"/>
    <row r="2092" s="20" customFormat="1"/>
    <row r="2093" s="20" customFormat="1"/>
    <row r="2094" s="20" customFormat="1"/>
    <row r="2095" s="20" customFormat="1"/>
    <row r="2096" s="20" customFormat="1"/>
    <row r="2097" s="20" customFormat="1"/>
    <row r="2098" s="20" customFormat="1"/>
    <row r="2099" s="20" customFormat="1"/>
    <row r="2100" s="20" customFormat="1"/>
    <row r="2101" s="20" customFormat="1"/>
    <row r="2102" s="20" customFormat="1"/>
    <row r="2103" s="20" customFormat="1"/>
    <row r="2104" s="20" customFormat="1"/>
    <row r="2105" s="20" customFormat="1"/>
    <row r="2106" s="20" customFormat="1"/>
    <row r="2107" s="20" customFormat="1"/>
    <row r="2108" s="20" customFormat="1"/>
    <row r="2109" s="20" customFormat="1"/>
    <row r="2110" s="20" customFormat="1"/>
    <row r="2111" s="20" customFormat="1"/>
    <row r="2112" s="20" customFormat="1"/>
    <row r="2113" s="20" customFormat="1"/>
    <row r="2114" s="20" customFormat="1"/>
    <row r="2115" s="20" customFormat="1"/>
    <row r="2116" s="20" customFormat="1"/>
    <row r="2117" s="20" customFormat="1"/>
    <row r="2118" s="20" customFormat="1"/>
    <row r="2119" s="20" customFormat="1"/>
    <row r="2120" s="20" customFormat="1"/>
    <row r="2121" s="20" customFormat="1"/>
    <row r="2122" s="20" customFormat="1"/>
    <row r="2123" s="20" customFormat="1"/>
    <row r="2124" s="20" customFormat="1"/>
    <row r="2125" s="20" customFormat="1"/>
    <row r="2126" s="20" customFormat="1"/>
    <row r="2127" s="20" customFormat="1"/>
    <row r="2128" s="20" customFormat="1"/>
    <row r="2129" s="20" customFormat="1"/>
    <row r="2130" s="20" customFormat="1"/>
    <row r="2131" s="20" customFormat="1"/>
    <row r="2132" s="20" customFormat="1"/>
    <row r="2133" s="20" customFormat="1"/>
    <row r="2134" s="20" customFormat="1"/>
    <row r="2135" s="20" customFormat="1"/>
    <row r="2136" s="20" customFormat="1"/>
    <row r="2137" s="20" customFormat="1"/>
    <row r="2138" s="20" customFormat="1"/>
    <row r="2139" s="20" customFormat="1"/>
    <row r="2140" s="20" customFormat="1"/>
    <row r="2141" s="20" customFormat="1"/>
    <row r="2142" s="20" customFormat="1"/>
    <row r="2143" s="20" customFormat="1"/>
    <row r="2144" s="20" customFormat="1"/>
    <row r="2145" s="20" customFormat="1"/>
    <row r="2146" s="20" customFormat="1"/>
    <row r="2147" s="20" customFormat="1"/>
    <row r="2148" s="20" customFormat="1"/>
    <row r="2149" s="20" customFormat="1"/>
    <row r="2150" s="20" customFormat="1"/>
    <row r="2151" s="20" customFormat="1"/>
    <row r="2152" s="20" customFormat="1"/>
    <row r="2153" s="20" customFormat="1"/>
    <row r="2154" s="20" customFormat="1"/>
    <row r="2155" s="20" customFormat="1"/>
    <row r="2156" s="20" customFormat="1"/>
    <row r="2157" s="20" customFormat="1"/>
    <row r="2158" s="20" customFormat="1"/>
    <row r="2159" s="20" customFormat="1"/>
    <row r="2160" s="20" customFormat="1"/>
    <row r="2161" s="20" customFormat="1"/>
    <row r="2162" s="20" customFormat="1"/>
    <row r="2163" s="20" customFormat="1"/>
    <row r="2164" s="20" customFormat="1"/>
    <row r="2165" s="20" customFormat="1"/>
    <row r="2166" s="20" customFormat="1"/>
    <row r="2167" s="20" customFormat="1"/>
    <row r="2168" s="20" customFormat="1"/>
    <row r="2169" s="20" customFormat="1"/>
    <row r="2170" s="20" customFormat="1"/>
    <row r="2171" s="20" customFormat="1"/>
    <row r="2172" s="20" customFormat="1"/>
    <row r="2173" s="20" customFormat="1"/>
    <row r="2174" s="20" customFormat="1"/>
    <row r="2175" s="20" customFormat="1"/>
    <row r="2176" s="20" customFormat="1"/>
    <row r="2177" s="20" customFormat="1"/>
    <row r="2178" s="20" customFormat="1"/>
    <row r="2179" s="20" customFormat="1"/>
    <row r="2180" s="20" customFormat="1"/>
    <row r="2181" s="20" customFormat="1"/>
    <row r="2182" s="20" customFormat="1"/>
    <row r="2183" s="20" customFormat="1"/>
    <row r="2184" s="20" customFormat="1"/>
    <row r="2185" s="20" customFormat="1"/>
    <row r="2186" s="20" customFormat="1"/>
    <row r="2187" s="20" customFormat="1"/>
    <row r="2188" s="20" customFormat="1"/>
    <row r="2189" s="20" customFormat="1"/>
    <row r="2190" s="20" customFormat="1"/>
    <row r="2191" s="20" customFormat="1"/>
    <row r="2192" s="20" customFormat="1"/>
    <row r="2193" s="20" customFormat="1"/>
    <row r="2194" s="20" customFormat="1"/>
    <row r="2195" s="20" customFormat="1"/>
    <row r="2196" s="20" customFormat="1"/>
    <row r="2197" s="20" customFormat="1"/>
    <row r="2198" s="20" customFormat="1"/>
    <row r="2199" s="20" customFormat="1"/>
    <row r="2200" s="20" customFormat="1"/>
    <row r="2201" s="20" customFormat="1"/>
    <row r="2202" s="20" customFormat="1"/>
    <row r="2203" s="20" customFormat="1"/>
    <row r="2204" s="20" customFormat="1"/>
    <row r="2205" s="20" customFormat="1"/>
    <row r="2206" s="20" customFormat="1"/>
    <row r="2207" s="20" customFormat="1"/>
    <row r="2208" s="20" customFormat="1"/>
    <row r="2209" s="20" customFormat="1"/>
    <row r="2210" s="20" customFormat="1"/>
    <row r="2211" s="20" customFormat="1"/>
    <row r="2212" s="20" customFormat="1"/>
    <row r="2213" s="20" customFormat="1"/>
    <row r="2214" s="20" customFormat="1"/>
    <row r="2215" s="20" customFormat="1"/>
    <row r="2216" s="20" customFormat="1"/>
    <row r="2217" s="20" customFormat="1"/>
    <row r="2218" s="20" customFormat="1"/>
    <row r="2219" s="20" customFormat="1"/>
    <row r="2220" s="20" customFormat="1"/>
    <row r="2221" s="20" customFormat="1"/>
    <row r="2222" s="20" customFormat="1"/>
    <row r="2223" s="20" customFormat="1"/>
    <row r="2224" s="20" customFormat="1"/>
    <row r="2225" s="20" customFormat="1"/>
    <row r="2226" s="20" customFormat="1"/>
    <row r="2227" s="20" customFormat="1"/>
    <row r="2228" s="20" customFormat="1"/>
    <row r="2229" s="20" customFormat="1"/>
    <row r="2230" s="20" customFormat="1"/>
    <row r="2231" s="20" customFormat="1"/>
    <row r="2232" s="20" customFormat="1"/>
    <row r="2233" s="20" customFormat="1"/>
    <row r="2234" s="20" customFormat="1"/>
    <row r="2235" s="20" customFormat="1"/>
    <row r="2236" s="20" customFormat="1"/>
    <row r="2237" s="20" customFormat="1"/>
    <row r="2238" s="20" customFormat="1"/>
    <row r="2239" s="20" customFormat="1"/>
    <row r="2240" s="20" customFormat="1"/>
    <row r="2241" s="20" customFormat="1"/>
    <row r="2242" s="20" customFormat="1"/>
    <row r="2243" s="20" customFormat="1"/>
    <row r="2244" s="20" customFormat="1"/>
    <row r="2245" s="20" customFormat="1"/>
    <row r="2246" s="20" customFormat="1"/>
    <row r="2247" s="20" customFormat="1"/>
    <row r="2248" s="20" customFormat="1"/>
    <row r="2249" s="20" customFormat="1"/>
    <row r="2250" s="20" customFormat="1"/>
    <row r="2251" s="20" customFormat="1"/>
    <row r="2252" s="20" customFormat="1"/>
    <row r="2253" s="20" customFormat="1"/>
    <row r="2254" s="20" customFormat="1"/>
    <row r="2255" s="20" customFormat="1"/>
    <row r="2256" s="20" customFormat="1"/>
    <row r="2257" s="20" customFormat="1"/>
    <row r="2258" s="20" customFormat="1"/>
    <row r="2259" s="20" customFormat="1"/>
    <row r="2260" s="20" customFormat="1"/>
    <row r="2261" s="20" customFormat="1"/>
    <row r="2262" s="20" customFormat="1"/>
    <row r="2263" s="20" customFormat="1"/>
    <row r="2264" s="20" customFormat="1"/>
    <row r="2265" s="20" customFormat="1"/>
    <row r="2266" s="20" customFormat="1"/>
    <row r="2267" s="20" customFormat="1"/>
    <row r="2268" s="20" customFormat="1"/>
    <row r="2269" s="20" customFormat="1"/>
    <row r="2270" s="20" customFormat="1"/>
    <row r="2271" s="20" customFormat="1"/>
    <row r="2272" s="20" customFormat="1"/>
    <row r="2273" s="20" customFormat="1"/>
    <row r="2274" s="20" customFormat="1"/>
    <row r="2275" s="20" customFormat="1"/>
    <row r="2276" s="20" customFormat="1"/>
    <row r="2277" s="20" customFormat="1"/>
    <row r="2278" s="20" customFormat="1"/>
    <row r="2279" s="20" customFormat="1"/>
    <row r="2280" s="20" customFormat="1"/>
    <row r="2281" s="20" customFormat="1"/>
    <row r="2282" s="20" customFormat="1"/>
    <row r="2283" s="20" customFormat="1"/>
    <row r="2284" s="20" customFormat="1"/>
    <row r="2285" s="20" customFormat="1"/>
    <row r="2286" s="20" customFormat="1"/>
    <row r="2287" s="20" customFormat="1"/>
    <row r="2288" s="20" customFormat="1"/>
    <row r="2289" s="20" customFormat="1"/>
    <row r="2290" s="20" customFormat="1"/>
    <row r="2291" s="20" customFormat="1"/>
    <row r="2292" s="20" customFormat="1"/>
    <row r="2293" s="20" customFormat="1"/>
    <row r="2294" s="20" customFormat="1"/>
    <row r="2295" s="20" customFormat="1"/>
    <row r="2296" s="20" customFormat="1"/>
    <row r="2297" s="20" customFormat="1"/>
    <row r="2298" s="20" customFormat="1"/>
    <row r="2299" s="20" customFormat="1"/>
    <row r="2300" s="20" customFormat="1"/>
    <row r="2301" s="20" customFormat="1"/>
    <row r="2302" s="20" customFormat="1"/>
    <row r="2303" s="20" customFormat="1"/>
    <row r="2304" s="20" customFormat="1"/>
    <row r="2305" s="20" customFormat="1"/>
    <row r="2306" s="20" customFormat="1"/>
    <row r="2307" s="20" customFormat="1"/>
    <row r="2308" s="20" customFormat="1"/>
    <row r="2309" s="20" customFormat="1"/>
    <row r="2310" s="20" customFormat="1"/>
    <row r="2311" s="20" customFormat="1"/>
    <row r="2312" s="20" customFormat="1"/>
    <row r="2313" s="20" customFormat="1"/>
    <row r="2314" s="20" customFormat="1"/>
    <row r="2315" s="20" customFormat="1"/>
    <row r="2316" s="20" customFormat="1"/>
    <row r="2317" s="20" customFormat="1"/>
    <row r="2318" s="20" customFormat="1"/>
    <row r="2319" s="20" customFormat="1"/>
    <row r="2320" s="20" customFormat="1"/>
    <row r="2321" s="20" customFormat="1"/>
    <row r="2322" s="20" customFormat="1"/>
    <row r="2323" s="20" customFormat="1"/>
    <row r="2324" s="20" customFormat="1"/>
    <row r="2325" s="20" customFormat="1"/>
    <row r="2326" s="20" customFormat="1"/>
    <row r="2327" s="20" customFormat="1"/>
    <row r="2328" s="20" customFormat="1"/>
    <row r="2329" s="20" customFormat="1"/>
    <row r="2330" s="20" customFormat="1"/>
    <row r="2331" s="20" customFormat="1"/>
    <row r="2332" s="20" customFormat="1"/>
    <row r="2333" s="20" customFormat="1"/>
    <row r="2334" s="20" customFormat="1"/>
    <row r="2335" s="20" customFormat="1"/>
    <row r="2336" s="20" customFormat="1"/>
    <row r="2337" s="20" customFormat="1"/>
    <row r="2338" s="20" customFormat="1"/>
    <row r="2339" s="20" customFormat="1"/>
    <row r="2340" s="20" customFormat="1"/>
    <row r="2341" s="20" customFormat="1"/>
    <row r="2342" s="20" customFormat="1"/>
    <row r="2343" s="20" customFormat="1"/>
    <row r="2344" s="20" customFormat="1"/>
    <row r="2345" s="20" customFormat="1"/>
    <row r="2346" s="20" customFormat="1"/>
    <row r="2347" s="20" customFormat="1"/>
    <row r="2348" s="20" customFormat="1"/>
    <row r="2349" s="20" customFormat="1"/>
    <row r="2350" s="20" customFormat="1"/>
    <row r="2351" s="20" customFormat="1"/>
    <row r="2352" s="20" customFormat="1"/>
    <row r="2353" s="20" customFormat="1"/>
    <row r="2354" s="20" customFormat="1"/>
    <row r="2355" s="20" customFormat="1"/>
    <row r="2356" s="20" customFormat="1"/>
    <row r="2357" s="20" customFormat="1"/>
    <row r="2358" s="20" customFormat="1"/>
    <row r="2359" s="20" customFormat="1"/>
    <row r="2360" s="20" customFormat="1"/>
    <row r="2361" s="20" customFormat="1"/>
    <row r="2362" s="20" customFormat="1"/>
    <row r="2363" s="20" customFormat="1"/>
    <row r="2364" s="20" customFormat="1"/>
    <row r="2365" s="20" customFormat="1"/>
    <row r="2366" s="20" customFormat="1"/>
    <row r="2367" s="20" customFormat="1"/>
    <row r="2368" s="20" customFormat="1"/>
    <row r="2369" s="20" customFormat="1"/>
    <row r="2370" s="20" customFormat="1"/>
    <row r="2371" s="20" customFormat="1"/>
    <row r="2372" s="20" customFormat="1"/>
    <row r="2373" s="20" customFormat="1"/>
    <row r="2374" s="20" customFormat="1"/>
    <row r="2375" s="20" customFormat="1"/>
    <row r="2376" s="20" customFormat="1"/>
    <row r="2377" s="20" customFormat="1"/>
    <row r="2378" s="20" customFormat="1"/>
    <row r="2379" s="20" customFormat="1"/>
    <row r="2380" s="20" customFormat="1"/>
    <row r="2381" s="20" customFormat="1"/>
    <row r="2382" s="20" customFormat="1"/>
    <row r="2383" s="20" customFormat="1"/>
    <row r="2384" s="20" customFormat="1"/>
    <row r="2385" s="20" customFormat="1"/>
    <row r="2386" s="20" customFormat="1"/>
    <row r="2387" s="20" customFormat="1"/>
    <row r="2388" s="20" customFormat="1"/>
    <row r="2389" s="20" customFormat="1"/>
    <row r="2390" s="20" customFormat="1"/>
    <row r="2391" s="20" customFormat="1"/>
    <row r="2392" s="20" customFormat="1"/>
    <row r="2393" s="20" customFormat="1"/>
    <row r="2394" s="20" customFormat="1"/>
    <row r="2395" s="20" customFormat="1"/>
    <row r="2396" s="20" customFormat="1"/>
    <row r="2397" s="20" customFormat="1"/>
    <row r="2398" s="20" customFormat="1"/>
    <row r="2399" s="20" customFormat="1"/>
    <row r="2400" s="20" customFormat="1"/>
    <row r="2401" s="20" customFormat="1"/>
    <row r="2402" s="20" customFormat="1"/>
    <row r="2403" s="20" customFormat="1"/>
    <row r="2404" s="20" customFormat="1"/>
    <row r="2405" s="20" customFormat="1"/>
    <row r="2406" s="20" customFormat="1"/>
    <row r="2407" s="20" customFormat="1"/>
    <row r="2408" s="20" customFormat="1"/>
    <row r="2409" s="20" customFormat="1"/>
    <row r="2410" s="20" customFormat="1"/>
    <row r="2411" s="20" customFormat="1"/>
    <row r="2412" s="20" customFormat="1"/>
    <row r="2413" s="20" customFormat="1"/>
    <row r="2414" s="20" customFormat="1"/>
    <row r="2415" s="20" customFormat="1"/>
    <row r="2416" s="20" customFormat="1"/>
    <row r="2417" s="20" customFormat="1"/>
    <row r="2418" s="20" customFormat="1"/>
    <row r="2419" s="20" customFormat="1"/>
    <row r="2420" s="20" customFormat="1"/>
    <row r="2421" s="20" customFormat="1"/>
    <row r="2422" s="20" customFormat="1"/>
    <row r="2423" s="20" customFormat="1"/>
    <row r="2424" s="20" customFormat="1"/>
    <row r="2425" s="20" customFormat="1"/>
    <row r="2426" s="20" customFormat="1"/>
    <row r="2427" s="20" customFormat="1"/>
    <row r="2428" s="20" customFormat="1"/>
    <row r="2429" s="20" customFormat="1"/>
    <row r="2430" s="20" customFormat="1"/>
    <row r="2431" s="20" customFormat="1"/>
    <row r="2432" s="20" customFormat="1"/>
    <row r="2433" s="20" customFormat="1"/>
    <row r="2434" s="20" customFormat="1"/>
    <row r="2435" s="20" customFormat="1"/>
    <row r="2436" s="20" customFormat="1"/>
    <row r="2437" s="20" customFormat="1"/>
    <row r="2438" s="20" customFormat="1"/>
    <row r="2439" s="20" customFormat="1"/>
    <row r="2440" s="20" customFormat="1"/>
    <row r="2441" s="20" customFormat="1"/>
    <row r="2442" s="20" customFormat="1"/>
    <row r="2443" s="20" customFormat="1"/>
    <row r="2444" s="20" customFormat="1"/>
    <row r="2445" s="20" customFormat="1"/>
    <row r="2446" s="20" customFormat="1"/>
    <row r="2447" s="20" customFormat="1"/>
    <row r="2448" s="20" customFormat="1"/>
    <row r="2449" s="20" customFormat="1"/>
    <row r="2450" s="20" customFormat="1"/>
    <row r="2451" s="20" customFormat="1"/>
    <row r="2452" s="20" customFormat="1"/>
    <row r="2453" s="20" customFormat="1"/>
    <row r="2454" s="20" customFormat="1"/>
    <row r="2455" s="20" customFormat="1"/>
    <row r="2456" s="20" customFormat="1"/>
    <row r="2457" s="20" customFormat="1"/>
    <row r="2458" s="20" customFormat="1"/>
    <row r="2459" s="20" customFormat="1"/>
    <row r="2460" s="20" customFormat="1"/>
    <row r="2461" s="20" customFormat="1"/>
    <row r="2462" s="20" customFormat="1"/>
    <row r="2463" s="20" customFormat="1"/>
    <row r="2464" s="20" customFormat="1"/>
    <row r="2465" s="20" customFormat="1"/>
    <row r="2466" s="20" customFormat="1"/>
    <row r="2467" s="20" customFormat="1"/>
    <row r="2468" s="20" customFormat="1"/>
    <row r="2469" s="20" customFormat="1"/>
    <row r="2470" s="20" customFormat="1"/>
    <row r="2471" s="20" customFormat="1"/>
    <row r="2472" s="20" customFormat="1"/>
    <row r="2473" s="20" customFormat="1"/>
    <row r="2474" s="20" customFormat="1"/>
    <row r="2475" s="20" customFormat="1"/>
    <row r="2476" s="20" customFormat="1"/>
    <row r="2477" s="20" customFormat="1"/>
    <row r="2478" s="20" customFormat="1"/>
    <row r="2479" s="20" customFormat="1"/>
    <row r="2480" s="20" customFormat="1"/>
    <row r="2481" s="20" customFormat="1"/>
    <row r="2482" s="20" customFormat="1"/>
    <row r="2483" s="20" customFormat="1"/>
    <row r="2484" s="20" customFormat="1"/>
    <row r="2485" s="20" customFormat="1"/>
    <row r="2486" s="20" customFormat="1"/>
    <row r="2487" s="20" customFormat="1"/>
    <row r="2488" s="20" customFormat="1"/>
    <row r="2489" s="20" customFormat="1"/>
    <row r="2490" s="20" customFormat="1"/>
    <row r="2491" s="20" customFormat="1"/>
    <row r="2492" s="20" customFormat="1"/>
    <row r="2493" s="20" customFormat="1"/>
    <row r="2494" s="20" customFormat="1"/>
    <row r="2495" s="20" customFormat="1"/>
    <row r="2496" s="20" customFormat="1"/>
    <row r="2497" s="20" customFormat="1"/>
    <row r="2498" s="20" customFormat="1"/>
    <row r="2499" s="20" customFormat="1"/>
    <row r="2500" s="20" customFormat="1"/>
    <row r="2501" s="20" customFormat="1"/>
    <row r="2502" s="20" customFormat="1"/>
    <row r="2503" s="20" customFormat="1"/>
    <row r="2504" s="20" customFormat="1"/>
    <row r="2505" s="20" customFormat="1"/>
    <row r="2506" s="20" customFormat="1"/>
    <row r="2507" s="20" customFormat="1"/>
    <row r="2508" s="20" customFormat="1"/>
    <row r="2509" s="20" customFormat="1"/>
    <row r="2510" s="20" customFormat="1"/>
    <row r="2511" s="20" customFormat="1"/>
    <row r="2512" s="20" customFormat="1"/>
    <row r="2513" s="20" customFormat="1"/>
    <row r="2514" s="20" customFormat="1"/>
    <row r="2515" s="20" customFormat="1"/>
    <row r="2516" s="20" customFormat="1"/>
    <row r="2517" s="20" customFormat="1"/>
    <row r="2518" s="20" customFormat="1"/>
    <row r="2519" s="20" customFormat="1"/>
    <row r="2520" s="20" customFormat="1"/>
    <row r="2521" s="20" customFormat="1"/>
    <row r="2522" s="20" customFormat="1"/>
    <row r="2523" s="20" customFormat="1"/>
    <row r="2524" s="20" customFormat="1"/>
    <row r="2525" s="20" customFormat="1"/>
    <row r="2526" s="20" customFormat="1"/>
    <row r="2527" s="20" customFormat="1"/>
    <row r="2528" s="20" customFormat="1"/>
    <row r="2529" s="20" customFormat="1"/>
    <row r="2530" s="20" customFormat="1"/>
    <row r="2531" s="20" customFormat="1"/>
    <row r="2532" s="20" customFormat="1"/>
    <row r="2533" s="20" customFormat="1"/>
    <row r="2534" s="20" customFormat="1"/>
    <row r="2535" s="20" customFormat="1"/>
    <row r="2536" s="20" customFormat="1"/>
    <row r="2537" s="20" customFormat="1"/>
    <row r="2538" s="20" customFormat="1"/>
    <row r="2539" s="20" customFormat="1"/>
    <row r="2540" s="20" customFormat="1"/>
    <row r="2541" s="20" customFormat="1"/>
    <row r="2542" s="20" customFormat="1"/>
    <row r="2543" s="20" customFormat="1"/>
    <row r="2544" s="20" customFormat="1"/>
    <row r="2545" s="20" customFormat="1"/>
    <row r="2546" s="20" customFormat="1"/>
    <row r="2547" s="20" customFormat="1"/>
    <row r="2548" s="20" customFormat="1"/>
    <row r="2549" s="20" customFormat="1"/>
    <row r="2550" s="20" customFormat="1"/>
    <row r="2551" s="20" customFormat="1"/>
    <row r="2552" s="20" customFormat="1"/>
    <row r="2553" s="20" customFormat="1"/>
    <row r="2554" s="20" customFormat="1"/>
    <row r="2555" s="20" customFormat="1"/>
    <row r="2556" s="20" customFormat="1"/>
    <row r="2557" s="20" customFormat="1"/>
    <row r="2558" s="20" customFormat="1"/>
    <row r="2559" s="20" customFormat="1"/>
    <row r="2560" s="20" customFormat="1"/>
    <row r="2561" s="20" customFormat="1"/>
    <row r="2562" s="20" customFormat="1"/>
    <row r="2563" s="20" customFormat="1"/>
    <row r="2564" s="20" customFormat="1"/>
    <row r="2565" s="20" customFormat="1"/>
    <row r="2566" s="20" customFormat="1"/>
    <row r="2567" s="20" customFormat="1"/>
    <row r="2568" s="20" customFormat="1"/>
    <row r="2569" s="20" customFormat="1"/>
    <row r="2570" s="20" customFormat="1"/>
    <row r="2571" s="20" customFormat="1"/>
    <row r="2572" s="20" customFormat="1"/>
    <row r="2573" s="20" customFormat="1"/>
    <row r="2574" s="20" customFormat="1"/>
    <row r="2575" s="20" customFormat="1"/>
    <row r="2576" s="20" customFormat="1"/>
    <row r="2577" s="20" customFormat="1"/>
    <row r="2578" s="20" customFormat="1"/>
    <row r="2579" s="20" customFormat="1"/>
    <row r="2580" s="20" customFormat="1"/>
    <row r="2581" s="20" customFormat="1"/>
    <row r="2582" s="20" customFormat="1"/>
    <row r="2583" s="20" customFormat="1"/>
    <row r="2584" s="20" customFormat="1"/>
    <row r="2585" s="20" customFormat="1"/>
    <row r="2586" s="20" customFormat="1"/>
    <row r="2587" s="20" customFormat="1"/>
    <row r="2588" s="20" customFormat="1"/>
    <row r="2589" s="20" customFormat="1"/>
    <row r="2590" s="20" customFormat="1"/>
    <row r="2591" s="20" customFormat="1"/>
    <row r="2592" s="20" customFormat="1"/>
    <row r="2593" s="20" customFormat="1"/>
    <row r="2594" s="20" customFormat="1"/>
    <row r="2595" s="20" customFormat="1"/>
    <row r="2596" s="20" customFormat="1"/>
    <row r="2597" s="20" customFormat="1"/>
    <row r="2598" s="20" customFormat="1"/>
    <row r="2599" s="20" customFormat="1"/>
    <row r="2600" s="20" customFormat="1"/>
    <row r="2601" s="20" customFormat="1"/>
    <row r="2602" s="20" customFormat="1"/>
    <row r="2603" s="20" customFormat="1"/>
    <row r="2604" s="20" customFormat="1"/>
    <row r="2605" s="20" customFormat="1"/>
    <row r="2606" s="20" customFormat="1"/>
    <row r="2607" s="20" customFormat="1"/>
    <row r="2608" s="20" customFormat="1"/>
    <row r="2609" s="20" customFormat="1"/>
    <row r="2610" s="20" customFormat="1"/>
    <row r="2611" s="20" customFormat="1"/>
    <row r="2612" s="20" customFormat="1"/>
    <row r="2613" s="20" customFormat="1"/>
    <row r="2614" s="20" customFormat="1"/>
    <row r="2615" s="20" customFormat="1"/>
    <row r="2616" s="20" customFormat="1"/>
    <row r="2617" s="20" customFormat="1"/>
    <row r="2618" s="20" customFormat="1"/>
    <row r="2619" s="20" customFormat="1"/>
    <row r="2620" s="20" customFormat="1"/>
    <row r="2621" s="20" customFormat="1"/>
    <row r="2622" s="20" customFormat="1"/>
    <row r="2623" s="20" customFormat="1"/>
    <row r="2624" s="20" customFormat="1"/>
    <row r="2625" s="20" customFormat="1"/>
    <row r="2626" s="20" customFormat="1"/>
    <row r="2627" s="20" customFormat="1"/>
    <row r="2628" s="20" customFormat="1"/>
    <row r="2629" s="20" customFormat="1"/>
    <row r="2630" s="20" customFormat="1"/>
    <row r="2631" s="20" customFormat="1"/>
    <row r="2632" s="20" customFormat="1"/>
    <row r="2633" s="20" customFormat="1"/>
    <row r="2634" s="20" customFormat="1"/>
    <row r="2635" s="20" customFormat="1"/>
    <row r="2636" s="20" customFormat="1"/>
    <row r="2637" s="20" customFormat="1"/>
    <row r="2638" s="20" customFormat="1"/>
    <row r="2639" s="20" customFormat="1"/>
    <row r="2640" s="20" customFormat="1"/>
    <row r="2641" s="20" customFormat="1"/>
    <row r="2642" s="20" customFormat="1"/>
    <row r="2643" s="20" customFormat="1"/>
    <row r="2644" s="20" customFormat="1"/>
    <row r="2645" s="20" customFormat="1"/>
    <row r="2646" s="20" customFormat="1"/>
    <row r="2647" s="20" customFormat="1"/>
    <row r="2648" s="20" customFormat="1"/>
    <row r="2649" s="20" customFormat="1"/>
    <row r="2650" s="20" customFormat="1"/>
    <row r="2651" s="20" customFormat="1"/>
    <row r="2652" s="20" customFormat="1"/>
    <row r="2653" s="20" customFormat="1"/>
    <row r="2654" s="20" customFormat="1"/>
    <row r="2655" s="20" customFormat="1"/>
    <row r="2656" s="20" customFormat="1"/>
    <row r="2657" s="20" customFormat="1"/>
    <row r="2658" s="20" customFormat="1"/>
    <row r="2659" s="20" customFormat="1"/>
    <row r="2660" s="20" customFormat="1"/>
    <row r="2661" s="20" customFormat="1"/>
    <row r="2662" s="20" customFormat="1"/>
    <row r="2663" s="20" customFormat="1"/>
    <row r="2664" s="20" customFormat="1"/>
    <row r="2665" s="20" customFormat="1"/>
    <row r="2666" s="20" customFormat="1"/>
    <row r="2667" s="20" customFormat="1"/>
    <row r="2668" s="20" customFormat="1"/>
    <row r="2669" s="20" customFormat="1"/>
    <row r="2670" s="20" customFormat="1"/>
    <row r="2671" s="20" customFormat="1"/>
    <row r="2672" s="20" customFormat="1"/>
    <row r="2673" s="20" customFormat="1"/>
    <row r="2674" s="20" customFormat="1"/>
    <row r="2675" s="20" customFormat="1"/>
    <row r="2676" s="20" customFormat="1"/>
    <row r="2677" s="20" customFormat="1"/>
    <row r="2678" s="20" customFormat="1"/>
    <row r="2679" s="20" customFormat="1"/>
    <row r="2680" s="20" customFormat="1"/>
    <row r="2681" s="20" customFormat="1"/>
    <row r="2682" s="20" customFormat="1"/>
    <row r="2683" s="20" customFormat="1"/>
    <row r="2684" s="20" customFormat="1"/>
    <row r="2685" s="20" customFormat="1"/>
    <row r="2686" s="20" customFormat="1"/>
    <row r="2687" s="20" customFormat="1"/>
    <row r="2688" s="20" customFormat="1"/>
    <row r="2689" s="20" customFormat="1"/>
    <row r="2690" s="20" customFormat="1"/>
    <row r="2691" s="20" customFormat="1"/>
    <row r="2692" s="20" customFormat="1"/>
    <row r="2693" s="20" customFormat="1"/>
    <row r="2694" s="20" customFormat="1"/>
    <row r="2695" s="20" customFormat="1"/>
    <row r="2696" s="20" customFormat="1"/>
    <row r="2697" s="20" customFormat="1"/>
    <row r="2698" s="20" customFormat="1"/>
    <row r="2699" s="20" customFormat="1"/>
    <row r="2700" s="20" customFormat="1"/>
    <row r="2701" s="20" customFormat="1"/>
    <row r="2702" s="20" customFormat="1"/>
    <row r="2703" s="20" customFormat="1"/>
    <row r="2704" s="20" customFormat="1"/>
    <row r="2705" s="20" customFormat="1"/>
    <row r="2706" s="20" customFormat="1"/>
    <row r="2707" s="20" customFormat="1"/>
    <row r="2708" s="20" customFormat="1"/>
    <row r="2709" s="20" customFormat="1"/>
    <row r="2710" s="20" customFormat="1"/>
    <row r="2711" s="20" customFormat="1"/>
    <row r="2712" s="20" customFormat="1"/>
    <row r="2713" s="20" customFormat="1"/>
    <row r="2714" s="20" customFormat="1"/>
    <row r="2715" s="20" customFormat="1"/>
    <row r="2716" s="20" customFormat="1"/>
    <row r="2717" s="20" customFormat="1"/>
    <row r="2718" s="20" customFormat="1"/>
    <row r="2719" s="20" customFormat="1"/>
    <row r="2720" s="20" customFormat="1"/>
    <row r="2721" s="20" customFormat="1"/>
    <row r="2722" s="20" customFormat="1"/>
    <row r="2723" s="20" customFormat="1"/>
    <row r="2724" s="20" customFormat="1"/>
    <row r="2725" s="20" customFormat="1"/>
    <row r="2726" s="20" customFormat="1"/>
    <row r="2727" s="20" customFormat="1"/>
    <row r="2728" s="20" customFormat="1"/>
    <row r="2729" s="20" customFormat="1"/>
    <row r="2730" s="20" customFormat="1"/>
    <row r="2731" s="20" customFormat="1"/>
    <row r="2732" s="20" customFormat="1"/>
    <row r="2733" s="20" customFormat="1"/>
    <row r="2734" s="20" customFormat="1"/>
    <row r="2735" s="20" customFormat="1"/>
    <row r="2736" s="20" customFormat="1"/>
    <row r="2737" s="20" customFormat="1"/>
    <row r="2738" s="20" customFormat="1"/>
    <row r="2739" s="20" customFormat="1"/>
    <row r="2740" s="20" customFormat="1"/>
    <row r="2741" s="20" customFormat="1"/>
    <row r="2742" s="20" customFormat="1"/>
    <row r="2743" s="20" customFormat="1"/>
    <row r="2744" s="20" customFormat="1"/>
    <row r="2745" s="20" customFormat="1"/>
    <row r="2746" s="20" customFormat="1"/>
    <row r="2747" s="20" customFormat="1"/>
    <row r="2748" s="20" customFormat="1"/>
    <row r="2749" s="20" customFormat="1"/>
    <row r="2750" s="20" customFormat="1"/>
    <row r="2751" s="20" customFormat="1"/>
    <row r="2752" s="20" customFormat="1"/>
    <row r="2753" s="20" customFormat="1"/>
    <row r="2754" s="20" customFormat="1"/>
    <row r="2755" s="20" customFormat="1"/>
    <row r="2756" s="20" customFormat="1"/>
    <row r="2757" s="20" customFormat="1"/>
    <row r="2758" s="20" customFormat="1"/>
    <row r="2759" s="20" customFormat="1"/>
    <row r="2760" s="20" customFormat="1"/>
    <row r="2761" s="20" customFormat="1"/>
    <row r="2762" s="20" customFormat="1"/>
    <row r="2763" s="20" customFormat="1"/>
    <row r="2764" s="20" customFormat="1"/>
    <row r="2765" s="20" customFormat="1"/>
    <row r="2766" s="20" customFormat="1"/>
    <row r="2767" s="20" customFormat="1"/>
    <row r="2768" s="20" customFormat="1"/>
    <row r="2769" s="20" customFormat="1"/>
    <row r="2770" s="20" customFormat="1"/>
    <row r="2771" s="20" customFormat="1"/>
    <row r="2772" s="20" customFormat="1"/>
    <row r="2773" s="20" customFormat="1"/>
    <row r="2774" s="20" customFormat="1"/>
    <row r="2775" s="20" customFormat="1"/>
    <row r="2776" s="20" customFormat="1"/>
    <row r="2777" s="20" customFormat="1"/>
    <row r="2778" s="20" customFormat="1"/>
    <row r="2779" s="20" customFormat="1"/>
    <row r="2780" s="20" customFormat="1"/>
    <row r="2781" s="20" customFormat="1"/>
    <row r="2782" s="20" customFormat="1"/>
    <row r="2783" s="20" customFormat="1"/>
    <row r="2784" s="20" customFormat="1"/>
    <row r="2785" s="20" customFormat="1"/>
    <row r="2786" s="20" customFormat="1"/>
    <row r="2787" s="20" customFormat="1"/>
    <row r="2788" s="20" customFormat="1"/>
    <row r="2789" s="20" customFormat="1"/>
    <row r="2790" s="20" customFormat="1"/>
    <row r="2791" s="20" customFormat="1"/>
    <row r="2792" s="20" customFormat="1"/>
    <row r="2793" s="20" customFormat="1"/>
    <row r="2794" s="20" customFormat="1"/>
    <row r="2795" s="20" customFormat="1"/>
    <row r="2796" s="20" customFormat="1"/>
    <row r="2797" s="20" customFormat="1"/>
    <row r="2798" s="20" customFormat="1"/>
    <row r="2799" s="20" customFormat="1"/>
    <row r="2800" s="20" customFormat="1"/>
    <row r="2801" s="20" customFormat="1"/>
    <row r="2802" s="20" customFormat="1"/>
    <row r="2803" s="20" customFormat="1"/>
    <row r="2804" s="20" customFormat="1"/>
    <row r="2805" s="20" customFormat="1"/>
    <row r="2806" s="20" customFormat="1"/>
    <row r="2807" s="20" customFormat="1"/>
    <row r="2808" s="20" customFormat="1"/>
    <row r="2809" s="20" customFormat="1"/>
    <row r="2810" s="20" customFormat="1"/>
    <row r="2811" s="20" customFormat="1"/>
    <row r="2812" s="20" customFormat="1"/>
    <row r="2813" s="20" customFormat="1"/>
    <row r="2814" s="20" customFormat="1"/>
    <row r="2815" s="20" customFormat="1"/>
    <row r="2816" s="20" customFormat="1"/>
    <row r="2817" s="20" customFormat="1"/>
    <row r="2818" s="20" customFormat="1"/>
    <row r="2819" s="20" customFormat="1"/>
    <row r="2820" s="20" customFormat="1"/>
    <row r="2821" s="20" customFormat="1"/>
    <row r="2822" s="20" customFormat="1"/>
    <row r="2823" s="20" customFormat="1"/>
    <row r="2824" s="20" customFormat="1"/>
    <row r="2825" s="20" customFormat="1"/>
    <row r="2826" s="20" customFormat="1"/>
    <row r="2827" s="20" customFormat="1"/>
    <row r="2828" s="20" customFormat="1"/>
    <row r="2829" s="20" customFormat="1"/>
    <row r="2830" s="20" customFormat="1"/>
    <row r="2831" s="20" customFormat="1"/>
    <row r="2832" s="20" customFormat="1"/>
    <row r="2833" s="20" customFormat="1"/>
    <row r="2834" s="20" customFormat="1"/>
    <row r="2835" s="20" customFormat="1"/>
    <row r="2836" s="20" customFormat="1"/>
    <row r="2837" s="20" customFormat="1"/>
    <row r="2838" s="20" customFormat="1"/>
    <row r="2839" s="20" customFormat="1"/>
    <row r="2840" s="20" customFormat="1"/>
    <row r="2841" s="20" customFormat="1"/>
    <row r="2842" s="20" customFormat="1"/>
    <row r="2843" s="20" customFormat="1"/>
    <row r="2844" s="20" customFormat="1"/>
    <row r="2845" s="20" customFormat="1"/>
    <row r="2846" s="20" customFormat="1"/>
    <row r="2847" s="20" customFormat="1"/>
    <row r="2848" s="20" customFormat="1"/>
    <row r="2849" s="20" customFormat="1"/>
    <row r="2850" s="20" customFormat="1"/>
    <row r="2851" s="20" customFormat="1"/>
    <row r="2852" s="20" customFormat="1"/>
    <row r="2853" s="20" customFormat="1"/>
    <row r="2854" s="20" customFormat="1"/>
    <row r="2855" s="20" customFormat="1"/>
    <row r="2856" s="20" customFormat="1"/>
    <row r="2857" s="20" customFormat="1"/>
    <row r="2858" s="20" customFormat="1"/>
    <row r="2859" s="20" customFormat="1"/>
    <row r="2860" s="20" customFormat="1"/>
    <row r="2861" s="20" customFormat="1"/>
    <row r="2862" s="20" customFormat="1"/>
    <row r="2863" s="20" customFormat="1"/>
    <row r="2864" s="20" customFormat="1"/>
    <row r="2865" s="20" customFormat="1"/>
    <row r="2866" s="20" customFormat="1"/>
    <row r="2867" s="20" customFormat="1"/>
    <row r="2868" s="20" customFormat="1"/>
    <row r="2869" s="20" customFormat="1"/>
    <row r="2870" s="20" customFormat="1"/>
    <row r="2871" s="20" customFormat="1"/>
    <row r="2872" s="20" customFormat="1"/>
    <row r="2873" s="20" customFormat="1"/>
    <row r="2874" s="20" customFormat="1"/>
    <row r="2875" s="20" customFormat="1"/>
    <row r="2876" s="20" customFormat="1"/>
    <row r="2877" s="20" customFormat="1"/>
    <row r="2878" s="20" customFormat="1"/>
    <row r="2879" s="20" customFormat="1"/>
    <row r="2880" s="20" customFormat="1"/>
    <row r="2881" s="20" customFormat="1"/>
    <row r="2882" s="20" customFormat="1"/>
    <row r="2883" s="20" customFormat="1"/>
    <row r="2884" s="20" customFormat="1"/>
    <row r="2885" s="20" customFormat="1"/>
    <row r="2886" s="20" customFormat="1"/>
    <row r="2887" s="20" customFormat="1"/>
    <row r="2888" s="20" customFormat="1"/>
    <row r="2889" s="20" customFormat="1"/>
    <row r="2890" s="20" customFormat="1"/>
    <row r="2891" s="20" customFormat="1"/>
    <row r="2892" s="20" customFormat="1"/>
    <row r="2893" s="20" customFormat="1"/>
    <row r="2894" s="20" customFormat="1"/>
    <row r="2895" s="20" customFormat="1"/>
    <row r="2896" s="20" customFormat="1"/>
    <row r="2897" s="20" customFormat="1"/>
    <row r="2898" s="20" customFormat="1"/>
    <row r="2899" s="20" customFormat="1"/>
    <row r="2900" s="20" customFormat="1"/>
    <row r="2901" s="20" customFormat="1"/>
    <row r="2902" s="20" customFormat="1"/>
    <row r="2903" s="20" customFormat="1"/>
    <row r="2904" s="20" customFormat="1"/>
    <row r="2905" s="20" customFormat="1"/>
    <row r="2906" s="20" customFormat="1"/>
    <row r="2907" s="20" customFormat="1"/>
    <row r="2908" s="20" customFormat="1"/>
    <row r="2909" s="20" customFormat="1"/>
    <row r="2910" s="20" customFormat="1"/>
    <row r="2911" s="20" customFormat="1"/>
    <row r="2912" s="20" customFormat="1"/>
    <row r="2913" s="20" customFormat="1"/>
    <row r="2914" s="20" customFormat="1"/>
    <row r="2915" s="20" customFormat="1"/>
    <row r="2916" s="20" customFormat="1"/>
    <row r="2917" s="20" customFormat="1"/>
    <row r="2918" s="20" customFormat="1"/>
    <row r="2919" s="20" customFormat="1"/>
    <row r="2920" s="20" customFormat="1"/>
    <row r="2921" s="20" customFormat="1"/>
    <row r="2922" s="20" customFormat="1"/>
    <row r="2923" s="20" customFormat="1"/>
    <row r="2924" s="20" customFormat="1"/>
    <row r="2925" s="20" customFormat="1"/>
    <row r="2926" s="20" customFormat="1"/>
    <row r="2927" s="20" customFormat="1"/>
    <row r="2928" s="20" customFormat="1"/>
    <row r="2929" s="20" customFormat="1"/>
    <row r="2930" s="20" customFormat="1"/>
    <row r="2931" s="20" customFormat="1"/>
    <row r="2932" s="20" customFormat="1"/>
    <row r="2933" s="20" customFormat="1"/>
    <row r="2934" s="20" customFormat="1"/>
    <row r="2935" s="20" customFormat="1"/>
    <row r="2936" s="20" customFormat="1"/>
    <row r="2937" s="20" customFormat="1"/>
    <row r="2938" s="20" customFormat="1"/>
    <row r="2939" s="20" customFormat="1"/>
    <row r="2940" s="20" customFormat="1"/>
    <row r="2941" s="20" customFormat="1"/>
    <row r="2942" s="20" customFormat="1"/>
    <row r="2943" s="20" customFormat="1"/>
    <row r="2944" s="20" customFormat="1"/>
    <row r="2945" s="20" customFormat="1"/>
    <row r="2946" s="20" customFormat="1"/>
    <row r="2947" s="20" customFormat="1"/>
    <row r="2948" s="20" customFormat="1"/>
    <row r="2949" s="20" customFormat="1"/>
    <row r="2950" s="20" customFormat="1"/>
    <row r="2951" s="20" customFormat="1"/>
    <row r="2952" s="20" customFormat="1"/>
    <row r="2953" s="20" customFormat="1"/>
    <row r="2954" s="20" customFormat="1"/>
    <row r="2955" s="20" customFormat="1"/>
    <row r="2956" s="20" customFormat="1"/>
    <row r="2957" s="20" customFormat="1"/>
    <row r="2958" s="20" customFormat="1"/>
    <row r="2959" s="20" customFormat="1"/>
    <row r="2960" s="20" customFormat="1"/>
    <row r="2961" s="20" customFormat="1"/>
    <row r="2962" s="20" customFormat="1"/>
    <row r="2963" s="20" customFormat="1"/>
    <row r="2964" s="20" customFormat="1"/>
    <row r="2965" s="20" customFormat="1"/>
    <row r="2966" s="20" customFormat="1"/>
    <row r="2967" s="20" customFormat="1"/>
    <row r="2968" s="20" customFormat="1"/>
    <row r="2969" s="20" customFormat="1"/>
    <row r="2970" s="20" customFormat="1"/>
    <row r="2971" s="20" customFormat="1"/>
    <row r="2972" s="20" customFormat="1"/>
    <row r="2973" s="20" customFormat="1"/>
    <row r="2974" s="20" customFormat="1"/>
    <row r="2975" s="20" customFormat="1"/>
    <row r="2976" s="20" customFormat="1"/>
    <row r="2977" s="20" customFormat="1"/>
    <row r="2978" s="20" customFormat="1"/>
    <row r="2979" s="20" customFormat="1"/>
    <row r="2980" s="20" customFormat="1"/>
    <row r="2981" s="20" customFormat="1"/>
    <row r="2982" s="20" customFormat="1"/>
    <row r="2983" s="20" customFormat="1"/>
    <row r="2984" s="20" customFormat="1"/>
    <row r="2985" s="20" customFormat="1"/>
    <row r="2986" s="20" customFormat="1"/>
    <row r="2987" s="20" customFormat="1"/>
    <row r="2988" s="20" customFormat="1"/>
    <row r="2989" s="20" customFormat="1"/>
    <row r="2990" s="20" customFormat="1"/>
    <row r="2991" s="20" customFormat="1"/>
    <row r="2992" s="20" customFormat="1"/>
    <row r="2993" s="20" customFormat="1"/>
    <row r="2994" s="20" customFormat="1"/>
    <row r="2995" s="20" customFormat="1"/>
    <row r="2996" s="20" customFormat="1"/>
    <row r="2997" s="20" customFormat="1"/>
    <row r="2998" s="20" customFormat="1"/>
    <row r="2999" s="20" customFormat="1"/>
    <row r="3000" s="20" customFormat="1"/>
    <row r="3001" s="20" customFormat="1"/>
    <row r="3002" s="20" customFormat="1"/>
    <row r="3003" s="20" customFormat="1"/>
    <row r="3004" s="20" customFormat="1"/>
    <row r="3005" s="20" customFormat="1"/>
    <row r="3006" s="20" customFormat="1"/>
    <row r="3007" s="20" customFormat="1"/>
    <row r="3008" s="20" customFormat="1"/>
    <row r="3009" s="20" customFormat="1"/>
    <row r="3010" s="20" customFormat="1"/>
    <row r="3011" s="20" customFormat="1"/>
    <row r="3012" s="20" customFormat="1"/>
    <row r="3013" s="20" customFormat="1"/>
    <row r="3014" s="20" customFormat="1"/>
    <row r="3015" s="20" customFormat="1"/>
    <row r="3016" s="20" customFormat="1"/>
    <row r="3017" s="20" customFormat="1"/>
    <row r="3018" s="20" customFormat="1"/>
    <row r="3019" s="20" customFormat="1"/>
    <row r="3020" s="20" customFormat="1"/>
    <row r="3021" s="20" customFormat="1"/>
    <row r="3022" s="20" customFormat="1"/>
    <row r="3023" s="20" customFormat="1"/>
    <row r="3024" s="20" customFormat="1"/>
    <row r="3025" s="20" customFormat="1"/>
    <row r="3026" s="20" customFormat="1"/>
    <row r="3027" s="20" customFormat="1"/>
    <row r="3028" s="20" customFormat="1"/>
    <row r="3029" s="20" customFormat="1"/>
    <row r="3030" s="20" customFormat="1"/>
    <row r="3031" s="20" customFormat="1"/>
    <row r="3032" s="20" customFormat="1"/>
    <row r="3033" s="20" customFormat="1"/>
    <row r="3034" s="20" customFormat="1"/>
    <row r="3035" s="20" customFormat="1"/>
    <row r="3036" s="20" customFormat="1"/>
    <row r="3037" s="20" customFormat="1"/>
    <row r="3038" s="20" customFormat="1"/>
    <row r="3039" s="20" customFormat="1"/>
    <row r="3040" s="20" customFormat="1"/>
    <row r="3041" s="20" customFormat="1"/>
    <row r="3042" s="20" customFormat="1"/>
    <row r="3043" s="20" customFormat="1"/>
    <row r="3044" s="20" customFormat="1"/>
    <row r="3045" s="20" customFormat="1"/>
    <row r="3046" s="20" customFormat="1"/>
    <row r="3047" s="20" customFormat="1"/>
    <row r="3048" s="20" customFormat="1"/>
    <row r="3049" s="20" customFormat="1"/>
    <row r="3050" s="20" customFormat="1"/>
    <row r="3051" s="20" customFormat="1"/>
    <row r="3052" s="20" customFormat="1"/>
    <row r="3053" s="20" customFormat="1"/>
    <row r="3054" s="20" customFormat="1"/>
    <row r="3055" s="20" customFormat="1"/>
    <row r="3056" s="20" customFormat="1"/>
    <row r="3057" s="20" customFormat="1"/>
    <row r="3058" s="20" customFormat="1"/>
    <row r="3059" s="20" customFormat="1"/>
    <row r="3060" s="20" customFormat="1"/>
    <row r="3061" s="20" customFormat="1"/>
    <row r="3062" s="20" customFormat="1"/>
    <row r="3063" s="20" customFormat="1"/>
    <row r="3064" s="20" customFormat="1"/>
    <row r="3065" s="20" customFormat="1"/>
    <row r="3066" s="20" customFormat="1"/>
    <row r="3067" s="20" customFormat="1"/>
    <row r="3068" s="20" customFormat="1"/>
    <row r="3069" s="20" customFormat="1"/>
    <row r="3070" s="20" customFormat="1"/>
    <row r="3071" s="20" customFormat="1"/>
    <row r="3072" s="20" customFormat="1"/>
    <row r="3073" s="20" customFormat="1"/>
    <row r="3074" s="20" customFormat="1"/>
    <row r="3075" s="20" customFormat="1"/>
    <row r="3076" s="20" customFormat="1"/>
    <row r="3077" s="20" customFormat="1"/>
    <row r="3078" s="20" customFormat="1"/>
    <row r="3079" s="20" customFormat="1"/>
    <row r="3080" s="20" customFormat="1"/>
    <row r="3081" s="20" customFormat="1"/>
    <row r="3082" s="20" customFormat="1"/>
    <row r="3083" s="20" customFormat="1"/>
    <row r="3084" s="20" customFormat="1"/>
    <row r="3085" s="20" customFormat="1"/>
    <row r="3086" s="20" customFormat="1"/>
    <row r="3087" s="20" customFormat="1"/>
    <row r="3088" s="20" customFormat="1"/>
    <row r="3089" s="20" customFormat="1"/>
    <row r="3090" s="20" customFormat="1"/>
    <row r="3091" s="20" customFormat="1"/>
    <row r="3092" s="20" customFormat="1"/>
    <row r="3093" s="20" customFormat="1"/>
    <row r="3094" s="20" customFormat="1"/>
    <row r="3095" s="20" customFormat="1"/>
    <row r="3096" s="20" customFormat="1"/>
    <row r="3097" s="20" customFormat="1"/>
    <row r="3098" s="20" customFormat="1"/>
    <row r="3099" s="20" customFormat="1"/>
    <row r="3100" s="20" customFormat="1"/>
    <row r="3101" s="20" customFormat="1"/>
    <row r="3102" s="20" customFormat="1"/>
    <row r="3103" s="20" customFormat="1"/>
    <row r="3104" s="20" customFormat="1"/>
    <row r="3105" s="20" customFormat="1"/>
    <row r="3106" s="20" customFormat="1"/>
    <row r="3107" s="20" customFormat="1"/>
    <row r="3108" s="20" customFormat="1"/>
    <row r="3109" s="20" customFormat="1"/>
    <row r="3110" s="20" customFormat="1"/>
    <row r="3111" s="20" customFormat="1"/>
    <row r="3112" s="20" customFormat="1"/>
    <row r="3113" s="20" customFormat="1"/>
    <row r="3114" s="20" customFormat="1"/>
    <row r="3115" s="20" customFormat="1"/>
    <row r="3116" s="20" customFormat="1"/>
    <row r="3117" s="20" customFormat="1"/>
    <row r="3118" s="20" customFormat="1"/>
    <row r="3119" s="20" customFormat="1"/>
    <row r="3120" s="20" customFormat="1"/>
    <row r="3121" s="20" customFormat="1"/>
    <row r="3122" s="20" customFormat="1"/>
    <row r="3123" s="20" customFormat="1"/>
    <row r="3124" s="20" customFormat="1"/>
    <row r="3125" s="20" customFormat="1"/>
    <row r="3126" s="20" customFormat="1"/>
    <row r="3127" s="20" customFormat="1"/>
    <row r="3128" s="20" customFormat="1"/>
    <row r="3129" s="20" customFormat="1"/>
    <row r="3130" s="20" customFormat="1"/>
    <row r="3131" s="20" customFormat="1"/>
    <row r="3132" s="20" customFormat="1"/>
    <row r="3133" s="20" customFormat="1"/>
    <row r="3134" s="20" customFormat="1"/>
    <row r="3135" s="20" customFormat="1"/>
    <row r="3136" s="20" customFormat="1"/>
    <row r="3137" s="20" customFormat="1"/>
    <row r="3138" s="20" customFormat="1"/>
    <row r="3139" s="20" customFormat="1"/>
    <row r="3140" s="20" customFormat="1"/>
    <row r="3141" s="20" customFormat="1"/>
    <row r="3142" s="20" customFormat="1"/>
    <row r="3143" s="20" customFormat="1"/>
    <row r="3144" s="20" customFormat="1"/>
    <row r="3145" s="20" customFormat="1"/>
    <row r="3146" s="20" customFormat="1"/>
    <row r="3147" s="20" customFormat="1"/>
    <row r="3148" s="20" customFormat="1"/>
    <row r="3149" s="20" customFormat="1"/>
    <row r="3150" s="20" customFormat="1"/>
    <row r="3151" s="20" customFormat="1"/>
    <row r="3152" s="20" customFormat="1"/>
    <row r="3153" s="20" customFormat="1"/>
    <row r="3154" s="20" customFormat="1"/>
    <row r="3155" s="20" customFormat="1"/>
    <row r="3156" s="20" customFormat="1"/>
    <row r="3157" s="20" customFormat="1"/>
    <row r="3158" s="20" customFormat="1"/>
    <row r="3159" s="20" customFormat="1"/>
    <row r="3160" s="20" customFormat="1"/>
    <row r="3161" s="20" customFormat="1"/>
    <row r="3162" s="20" customFormat="1"/>
    <row r="3163" s="20" customFormat="1"/>
    <row r="3164" s="20" customFormat="1"/>
    <row r="3165" s="20" customFormat="1"/>
    <row r="3166" s="20" customFormat="1"/>
    <row r="3167" s="20" customFormat="1"/>
    <row r="3168" s="20" customFormat="1"/>
    <row r="3169" s="20" customFormat="1"/>
    <row r="3170" s="20" customFormat="1"/>
    <row r="3171" s="20" customFormat="1"/>
    <row r="3172" s="20" customFormat="1"/>
    <row r="3173" s="20" customFormat="1"/>
    <row r="3174" s="20" customFormat="1"/>
    <row r="3175" s="20" customFormat="1"/>
    <row r="3176" s="20" customFormat="1"/>
    <row r="3177" s="20" customFormat="1"/>
    <row r="3178" s="20" customFormat="1"/>
    <row r="3179" s="20" customFormat="1"/>
    <row r="3180" s="20" customFormat="1"/>
    <row r="3181" s="20" customFormat="1"/>
    <row r="3182" s="20" customFormat="1"/>
    <row r="3183" s="20" customFormat="1"/>
    <row r="3184" s="20" customFormat="1"/>
    <row r="3185" s="20" customFormat="1"/>
    <row r="3186" s="20" customFormat="1"/>
    <row r="3187" s="20" customFormat="1"/>
    <row r="3188" s="20" customFormat="1"/>
    <row r="3189" s="20" customFormat="1"/>
    <row r="3190" s="20" customFormat="1"/>
    <row r="3191" s="20" customFormat="1"/>
    <row r="3192" s="20" customFormat="1"/>
    <row r="3193" s="20" customFormat="1"/>
    <row r="3194" s="20" customFormat="1"/>
    <row r="3195" s="20" customFormat="1"/>
    <row r="3196" s="20" customFormat="1"/>
    <row r="3197" s="20" customFormat="1"/>
    <row r="3198" s="20" customFormat="1"/>
    <row r="3199" s="20" customFormat="1"/>
    <row r="3200" s="20" customFormat="1"/>
    <row r="3201" s="20" customFormat="1"/>
    <row r="3202" s="20" customFormat="1"/>
    <row r="3203" s="20" customFormat="1"/>
    <row r="3204" s="20" customFormat="1"/>
    <row r="3205" s="20" customFormat="1"/>
    <row r="3206" s="20" customFormat="1"/>
    <row r="3207" s="20" customFormat="1"/>
    <row r="3208" s="20" customFormat="1"/>
    <row r="3209" s="20" customFormat="1"/>
    <row r="3210" s="20" customFormat="1"/>
    <row r="3211" s="20" customFormat="1"/>
    <row r="3212" s="20" customFormat="1"/>
    <row r="3213" s="20" customFormat="1"/>
    <row r="3214" s="20" customFormat="1"/>
    <row r="3215" s="20" customFormat="1"/>
    <row r="3216" s="20" customFormat="1"/>
    <row r="3217" s="20" customFormat="1"/>
    <row r="3218" s="20" customFormat="1"/>
    <row r="3219" s="20" customFormat="1"/>
    <row r="3220" s="20" customFormat="1"/>
    <row r="3221" s="20" customFormat="1"/>
    <row r="3222" s="20" customFormat="1"/>
    <row r="3223" s="20" customFormat="1"/>
    <row r="3224" s="20" customFormat="1"/>
    <row r="3225" s="20" customFormat="1"/>
    <row r="3226" s="20" customFormat="1"/>
    <row r="3227" s="20" customFormat="1"/>
    <row r="3228" s="20" customFormat="1"/>
    <row r="3229" s="20" customFormat="1"/>
    <row r="3230" s="20" customFormat="1"/>
    <row r="3231" s="20" customFormat="1"/>
    <row r="3232" s="20" customFormat="1"/>
    <row r="3233" s="20" customFormat="1"/>
    <row r="3234" s="20" customFormat="1"/>
    <row r="3235" s="20" customFormat="1"/>
    <row r="3236" s="20" customFormat="1"/>
    <row r="3237" s="20" customFormat="1"/>
    <row r="3238" s="20" customFormat="1"/>
    <row r="3239" s="20" customFormat="1"/>
    <row r="3240" s="20" customFormat="1"/>
    <row r="3241" s="20" customFormat="1"/>
    <row r="3242" s="20" customFormat="1"/>
    <row r="3243" s="20" customFormat="1"/>
    <row r="3244" s="20" customFormat="1"/>
    <row r="3245" s="20" customFormat="1"/>
    <row r="3246" s="20" customFormat="1"/>
    <row r="3247" s="20" customFormat="1"/>
    <row r="3248" s="20" customFormat="1"/>
    <row r="3249" s="20" customFormat="1"/>
    <row r="3250" s="20" customFormat="1"/>
    <row r="3251" s="20" customFormat="1"/>
    <row r="3252" s="20" customFormat="1"/>
    <row r="3253" s="20" customFormat="1"/>
    <row r="3254" s="20" customFormat="1"/>
    <row r="3255" s="20" customFormat="1"/>
    <row r="3256" s="20" customFormat="1"/>
    <row r="3257" s="20" customFormat="1"/>
    <row r="3258" s="20" customFormat="1"/>
    <row r="3259" s="20" customFormat="1"/>
    <row r="3260" s="20" customFormat="1"/>
    <row r="3261" s="20" customFormat="1"/>
    <row r="3262" s="20" customFormat="1"/>
    <row r="3263" s="20" customFormat="1"/>
    <row r="3264" s="20" customFormat="1"/>
    <row r="3265" s="20" customFormat="1"/>
    <row r="3266" s="20" customFormat="1"/>
    <row r="3267" s="20" customFormat="1"/>
    <row r="3268" s="20" customFormat="1"/>
    <row r="3269" s="20" customFormat="1"/>
    <row r="3270" s="20" customFormat="1"/>
    <row r="3271" s="20" customFormat="1"/>
    <row r="3272" s="20" customFormat="1"/>
    <row r="3273" s="20" customFormat="1"/>
    <row r="3274" s="20" customFormat="1"/>
    <row r="3275" s="20" customFormat="1"/>
    <row r="3276" s="20" customFormat="1"/>
    <row r="3277" s="20" customFormat="1"/>
    <row r="3278" s="20" customFormat="1"/>
    <row r="3279" s="20" customFormat="1"/>
    <row r="3280" s="20" customFormat="1"/>
    <row r="3281" s="20" customFormat="1"/>
    <row r="3282" s="20" customFormat="1"/>
    <row r="3283" s="20" customFormat="1"/>
    <row r="3284" s="20" customFormat="1"/>
    <row r="3285" s="20" customFormat="1"/>
    <row r="3286" s="20" customFormat="1"/>
    <row r="3287" s="20" customFormat="1"/>
    <row r="3288" s="20" customFormat="1"/>
    <row r="3289" s="20" customFormat="1"/>
    <row r="3290" s="20" customFormat="1"/>
    <row r="3291" s="20" customFormat="1"/>
    <row r="3292" s="20" customFormat="1"/>
    <row r="3293" s="20" customFormat="1"/>
    <row r="3294" s="20" customFormat="1"/>
    <row r="3295" s="20" customFormat="1"/>
    <row r="3296" s="20" customFormat="1"/>
    <row r="3297" s="20" customFormat="1"/>
    <row r="3298" s="20" customFormat="1"/>
    <row r="3299" s="20" customFormat="1"/>
    <row r="3300" s="20" customFormat="1"/>
    <row r="3301" s="20" customFormat="1"/>
    <row r="3302" s="20" customFormat="1"/>
    <row r="3303" s="20" customFormat="1"/>
    <row r="3304" s="20" customFormat="1"/>
    <row r="3305" s="20" customFormat="1"/>
    <row r="3306" s="20" customFormat="1"/>
    <row r="3307" s="20" customFormat="1"/>
    <row r="3308" s="20" customFormat="1"/>
    <row r="3309" s="20" customFormat="1"/>
    <row r="3310" s="20" customFormat="1"/>
    <row r="3311" s="20" customFormat="1"/>
    <row r="3312" s="20" customFormat="1"/>
    <row r="3313" s="20" customFormat="1"/>
    <row r="3314" s="20" customFormat="1"/>
    <row r="3315" s="20" customFormat="1"/>
    <row r="3316" s="20" customFormat="1"/>
    <row r="3317" s="20" customFormat="1"/>
    <row r="3318" s="20" customFormat="1"/>
    <row r="3319" s="20" customFormat="1"/>
    <row r="3320" s="20" customFormat="1"/>
    <row r="3321" s="20" customFormat="1"/>
    <row r="3322" s="20" customFormat="1"/>
    <row r="3323" s="20" customFormat="1"/>
    <row r="3324" s="20" customFormat="1"/>
    <row r="3325" s="20" customFormat="1"/>
    <row r="3326" s="20" customFormat="1"/>
    <row r="3327" s="20" customFormat="1"/>
    <row r="3328" s="20" customFormat="1"/>
    <row r="3329" s="20" customFormat="1"/>
    <row r="3330" s="20" customFormat="1"/>
    <row r="3331" s="20" customFormat="1"/>
    <row r="3332" s="20" customFormat="1"/>
    <row r="3333" s="20" customFormat="1"/>
    <row r="3334" s="20" customFormat="1"/>
    <row r="3335" s="20" customFormat="1"/>
    <row r="3336" s="20" customFormat="1"/>
    <row r="3337" s="20" customFormat="1"/>
    <row r="3338" s="20" customFormat="1"/>
    <row r="3339" s="20" customFormat="1"/>
    <row r="3340" s="20" customFormat="1"/>
    <row r="3341" s="20" customFormat="1"/>
    <row r="3342" s="20" customFormat="1"/>
    <row r="3343" s="20" customFormat="1"/>
    <row r="3344" s="20" customFormat="1"/>
    <row r="3345" s="20" customFormat="1"/>
    <row r="3346" s="20" customFormat="1"/>
    <row r="3347" s="20" customFormat="1"/>
    <row r="3348" s="20" customFormat="1"/>
    <row r="3349" s="20" customFormat="1"/>
    <row r="3350" s="20" customFormat="1"/>
    <row r="3351" s="20" customFormat="1"/>
    <row r="3352" s="20" customFormat="1"/>
    <row r="3353" s="20" customFormat="1"/>
    <row r="3354" s="20" customFormat="1"/>
    <row r="3355" s="20" customFormat="1"/>
    <row r="3356" s="20" customFormat="1"/>
    <row r="3357" s="20" customFormat="1"/>
    <row r="3358" s="20" customFormat="1"/>
    <row r="3359" s="20" customFormat="1"/>
    <row r="3360" s="20" customFormat="1"/>
    <row r="3361" s="20" customFormat="1"/>
    <row r="3362" s="20" customFormat="1"/>
    <row r="3363" s="20" customFormat="1"/>
    <row r="3364" s="20" customFormat="1"/>
    <row r="3365" s="20" customFormat="1"/>
    <row r="3366" s="20" customFormat="1"/>
    <row r="3367" s="20" customFormat="1"/>
    <row r="3368" s="20" customFormat="1"/>
    <row r="3369" s="20" customFormat="1"/>
    <row r="3370" s="20" customFormat="1"/>
    <row r="3371" s="20" customFormat="1"/>
    <row r="3372" s="20" customFormat="1"/>
    <row r="3373" s="20" customFormat="1"/>
    <row r="3374" s="20" customFormat="1"/>
    <row r="3375" s="20" customFormat="1"/>
    <row r="3376" s="20" customFormat="1"/>
    <row r="3377" s="20" customFormat="1"/>
    <row r="3378" s="20" customFormat="1"/>
    <row r="3379" s="20" customFormat="1"/>
    <row r="3380" s="20" customFormat="1"/>
    <row r="3381" s="20" customFormat="1"/>
    <row r="3382" s="20" customFormat="1"/>
    <row r="3383" s="20" customFormat="1"/>
    <row r="3384" s="20" customFormat="1"/>
    <row r="3385" s="20" customFormat="1"/>
    <row r="3386" s="20" customFormat="1"/>
    <row r="3387" s="20" customFormat="1"/>
    <row r="3388" s="20" customFormat="1"/>
    <row r="3389" s="20" customFormat="1"/>
    <row r="3390" s="20" customFormat="1"/>
    <row r="3391" s="20" customFormat="1"/>
    <row r="3392" s="20" customFormat="1"/>
    <row r="3393" s="20" customFormat="1"/>
    <row r="3394" s="20" customFormat="1"/>
    <row r="3395" s="20" customFormat="1"/>
    <row r="3396" s="20" customFormat="1"/>
    <row r="3397" s="20" customFormat="1"/>
    <row r="3398" s="20" customFormat="1"/>
    <row r="3399" s="20" customFormat="1"/>
    <row r="3400" s="20" customFormat="1"/>
    <row r="3401" s="20" customFormat="1"/>
    <row r="3402" s="20" customFormat="1"/>
    <row r="3403" s="20" customFormat="1"/>
    <row r="3404" s="20" customFormat="1"/>
    <row r="3405" s="20" customFormat="1"/>
    <row r="3406" s="20" customFormat="1"/>
    <row r="3407" s="20" customFormat="1"/>
    <row r="3408" s="20" customFormat="1"/>
    <row r="3409" s="20" customFormat="1"/>
    <row r="3410" s="20" customFormat="1"/>
    <row r="3411" s="20" customFormat="1"/>
    <row r="3412" s="20" customFormat="1"/>
    <row r="3413" s="20" customFormat="1"/>
    <row r="3414" s="20" customFormat="1"/>
    <row r="3415" s="20" customFormat="1"/>
    <row r="3416" s="20" customFormat="1"/>
    <row r="3417" s="20" customFormat="1"/>
    <row r="3418" s="20" customFormat="1"/>
    <row r="3419" s="20" customFormat="1"/>
    <row r="3420" s="20" customFormat="1"/>
    <row r="3421" s="20" customFormat="1"/>
    <row r="3422" s="20" customFormat="1"/>
    <row r="3423" s="20" customFormat="1"/>
    <row r="3424" s="20" customFormat="1"/>
    <row r="3425" s="20" customFormat="1"/>
    <row r="3426" s="20" customFormat="1"/>
    <row r="3427" s="20" customFormat="1"/>
    <row r="3428" s="20" customFormat="1"/>
    <row r="3429" s="20" customFormat="1"/>
    <row r="3430" s="20" customFormat="1"/>
    <row r="3431" s="20" customFormat="1"/>
    <row r="3432" s="20" customFormat="1"/>
    <row r="3433" s="20" customFormat="1"/>
    <row r="3434" s="20" customFormat="1"/>
    <row r="3435" s="20" customFormat="1"/>
    <row r="3436" s="20" customFormat="1"/>
    <row r="3437" s="20" customFormat="1"/>
    <row r="3438" s="20" customFormat="1"/>
    <row r="3439" s="20" customFormat="1"/>
    <row r="3440" s="20" customFormat="1"/>
    <row r="3441" s="20" customFormat="1"/>
    <row r="3442" s="20" customFormat="1"/>
    <row r="3443" s="20" customFormat="1"/>
    <row r="3444" s="20" customFormat="1"/>
    <row r="3445" s="20" customFormat="1"/>
    <row r="3446" s="20" customFormat="1"/>
    <row r="3447" s="20" customFormat="1"/>
    <row r="3448" s="20" customFormat="1"/>
    <row r="3449" s="20" customFormat="1"/>
    <row r="3450" s="20" customFormat="1"/>
    <row r="3451" s="20" customFormat="1"/>
    <row r="3452" s="20" customFormat="1"/>
    <row r="3453" s="20" customFormat="1"/>
    <row r="3454" s="20" customFormat="1"/>
    <row r="3455" s="20" customFormat="1"/>
    <row r="3456" s="20" customFormat="1"/>
    <row r="3457" s="20" customFormat="1"/>
    <row r="3458" s="20" customFormat="1"/>
    <row r="3459" s="20" customFormat="1"/>
    <row r="3460" s="20" customFormat="1"/>
    <row r="3461" s="20" customFormat="1"/>
    <row r="3462" s="20" customFormat="1"/>
    <row r="3463" s="20" customFormat="1"/>
    <row r="3464" s="20" customFormat="1"/>
    <row r="3465" s="20" customFormat="1"/>
    <row r="3466" s="20" customFormat="1"/>
    <row r="3467" s="20" customFormat="1"/>
    <row r="3468" s="20" customFormat="1"/>
    <row r="3469" s="20" customFormat="1"/>
    <row r="3470" s="20" customFormat="1"/>
    <row r="3471" s="20" customFormat="1"/>
    <row r="3472" s="20" customFormat="1"/>
    <row r="3473" s="20" customFormat="1"/>
    <row r="3474" s="20" customFormat="1"/>
    <row r="3475" s="20" customFormat="1"/>
    <row r="3476" s="20" customFormat="1"/>
    <row r="3477" s="20" customFormat="1"/>
    <row r="3478" s="20" customFormat="1"/>
    <row r="3479" s="20" customFormat="1"/>
    <row r="3480" s="20" customFormat="1"/>
    <row r="3481" s="20" customFormat="1"/>
    <row r="3482" s="20" customFormat="1"/>
    <row r="3483" s="20" customFormat="1"/>
    <row r="3484" s="20" customFormat="1"/>
    <row r="3485" s="20" customFormat="1"/>
    <row r="3486" s="20" customFormat="1"/>
    <row r="3487" s="20" customFormat="1"/>
    <row r="3488" s="20" customFormat="1"/>
    <row r="3489" s="20" customFormat="1"/>
    <row r="3490" s="20" customFormat="1"/>
    <row r="3491" s="20" customFormat="1"/>
    <row r="3492" s="20" customFormat="1"/>
    <row r="3493" s="20" customFormat="1"/>
    <row r="3494" s="20" customFormat="1"/>
    <row r="3495" s="20" customFormat="1"/>
    <row r="3496" s="20" customFormat="1"/>
    <row r="3497" s="20" customFormat="1"/>
    <row r="3498" s="20" customFormat="1"/>
    <row r="3499" s="20" customFormat="1"/>
    <row r="3500" s="20" customFormat="1"/>
    <row r="3501" s="20" customFormat="1"/>
    <row r="3502" s="20" customFormat="1"/>
    <row r="3503" s="20" customFormat="1"/>
    <row r="3504" s="20" customFormat="1"/>
    <row r="3505" s="20" customFormat="1"/>
    <row r="3506" s="20" customFormat="1"/>
    <row r="3507" s="20" customFormat="1"/>
    <row r="3508" s="20" customFormat="1"/>
    <row r="3509" s="20" customFormat="1"/>
    <row r="3510" s="20" customFormat="1"/>
    <row r="3511" s="20" customFormat="1"/>
    <row r="3512" s="20" customFormat="1"/>
    <row r="3513" s="20" customFormat="1"/>
    <row r="3514" s="20" customFormat="1"/>
    <row r="3515" s="20" customFormat="1"/>
    <row r="3516" s="20" customFormat="1"/>
    <row r="3517" s="20" customFormat="1"/>
    <row r="3518" s="20" customFormat="1"/>
    <row r="3519" s="20" customFormat="1"/>
    <row r="3520" s="20" customFormat="1"/>
    <row r="3521" s="20" customFormat="1"/>
    <row r="3522" s="20" customFormat="1"/>
    <row r="3523" s="20" customFormat="1"/>
    <row r="3524" s="20" customFormat="1"/>
    <row r="3525" s="20" customFormat="1"/>
    <row r="3526" s="20" customFormat="1"/>
    <row r="3527" s="20" customFormat="1"/>
    <row r="3528" s="20" customFormat="1"/>
    <row r="3529" s="20" customFormat="1"/>
    <row r="3530" s="20" customFormat="1"/>
    <row r="3531" s="20" customFormat="1"/>
    <row r="3532" s="20" customFormat="1"/>
    <row r="3533" s="20" customFormat="1"/>
    <row r="3534" s="20" customFormat="1"/>
    <row r="3535" s="20" customFormat="1"/>
    <row r="3536" s="20" customFormat="1"/>
    <row r="3537" s="20" customFormat="1"/>
    <row r="3538" s="20" customFormat="1"/>
    <row r="3539" s="20" customFormat="1"/>
    <row r="3540" s="20" customFormat="1"/>
    <row r="3541" s="20" customFormat="1"/>
    <row r="3542" s="20" customFormat="1"/>
    <row r="3543" s="20" customFormat="1"/>
    <row r="3544" s="20" customFormat="1"/>
    <row r="3545" s="20" customFormat="1"/>
    <row r="3546" s="20" customFormat="1"/>
    <row r="3547" s="20" customFormat="1"/>
    <row r="3548" s="20" customFormat="1"/>
    <row r="3549" s="20" customFormat="1"/>
    <row r="3550" s="20" customFormat="1"/>
    <row r="3551" s="20" customFormat="1"/>
    <row r="3552" s="20" customFormat="1"/>
    <row r="3553" s="20" customFormat="1"/>
    <row r="3554" s="20" customFormat="1"/>
    <row r="3555" s="20" customFormat="1"/>
    <row r="3556" s="20" customFormat="1"/>
    <row r="3557" s="20" customFormat="1"/>
    <row r="3558" s="20" customFormat="1"/>
    <row r="3559" s="20" customFormat="1"/>
    <row r="3560" s="20" customFormat="1"/>
    <row r="3561" s="20" customFormat="1"/>
    <row r="3562" s="20" customFormat="1"/>
    <row r="3563" s="20" customFormat="1"/>
    <row r="3564" s="20" customFormat="1"/>
    <row r="3565" s="20" customFormat="1"/>
    <row r="3566" s="20" customFormat="1"/>
    <row r="3567" s="20" customFormat="1"/>
    <row r="3568" s="20" customFormat="1"/>
    <row r="3569" s="20" customFormat="1"/>
    <row r="3570" s="20" customFormat="1"/>
    <row r="3571" s="20" customFormat="1"/>
    <row r="3572" s="20" customFormat="1"/>
    <row r="3573" s="20" customFormat="1"/>
    <row r="3574" s="20" customFormat="1"/>
    <row r="3575" s="20" customFormat="1"/>
    <row r="3576" s="20" customFormat="1"/>
    <row r="3577" s="20" customFormat="1"/>
    <row r="3578" s="20" customFormat="1"/>
    <row r="3579" s="20" customFormat="1"/>
    <row r="3580" s="20" customFormat="1"/>
    <row r="3581" s="20" customFormat="1"/>
    <row r="3582" s="20" customFormat="1"/>
    <row r="3583" s="20" customFormat="1"/>
    <row r="3584" s="20" customFormat="1"/>
    <row r="3585" s="20" customFormat="1"/>
    <row r="3586" s="20" customFormat="1"/>
    <row r="3587" s="20" customFormat="1"/>
    <row r="3588" s="20" customFormat="1"/>
    <row r="3589" s="20" customFormat="1"/>
    <row r="3590" s="20" customFormat="1"/>
    <row r="3591" s="20" customFormat="1"/>
    <row r="3592" s="20" customFormat="1"/>
    <row r="3593" s="20" customFormat="1"/>
    <row r="3594" s="20" customFormat="1"/>
    <row r="3595" s="20" customFormat="1"/>
    <row r="3596" s="20" customFormat="1"/>
    <row r="3597" s="20" customFormat="1"/>
    <row r="3598" s="20" customFormat="1"/>
    <row r="3599" s="20" customFormat="1"/>
    <row r="3600" s="20" customFormat="1"/>
    <row r="3601" s="20" customFormat="1"/>
    <row r="3602" s="20" customFormat="1"/>
    <row r="3603" s="20" customFormat="1"/>
    <row r="3604" s="20" customFormat="1"/>
    <row r="3605" s="20" customFormat="1"/>
    <row r="3606" s="20" customFormat="1"/>
    <row r="3607" s="20" customFormat="1"/>
    <row r="3608" s="20" customFormat="1"/>
    <row r="3609" s="20" customFormat="1"/>
    <row r="3610" s="20" customFormat="1"/>
    <row r="3611" s="20" customFormat="1"/>
    <row r="3612" s="20" customFormat="1"/>
    <row r="3613" s="20" customFormat="1"/>
    <row r="3614" s="20" customFormat="1"/>
    <row r="3615" s="20" customFormat="1"/>
    <row r="3616" s="20" customFormat="1"/>
    <row r="3617" s="20" customFormat="1"/>
    <row r="3618" s="20" customFormat="1"/>
    <row r="3619" s="20" customFormat="1"/>
    <row r="3620" s="20" customFormat="1"/>
    <row r="3621" s="20" customFormat="1"/>
    <row r="3622" s="20" customFormat="1"/>
    <row r="3623" s="20" customFormat="1"/>
    <row r="3624" s="20" customFormat="1"/>
    <row r="3625" s="20" customFormat="1"/>
    <row r="3626" s="20" customFormat="1"/>
    <row r="3627" s="20" customFormat="1"/>
    <row r="3628" s="20" customFormat="1"/>
    <row r="3629" s="20" customFormat="1"/>
    <row r="3630" s="20" customFormat="1"/>
    <row r="3631" s="20" customFormat="1"/>
    <row r="3632" s="20" customFormat="1"/>
    <row r="3633" s="20" customFormat="1"/>
    <row r="3634" s="20" customFormat="1"/>
    <row r="3635" s="20" customFormat="1"/>
    <row r="3636" s="20" customFormat="1"/>
    <row r="3637" s="20" customFormat="1"/>
    <row r="3638" s="20" customFormat="1"/>
    <row r="3639" s="20" customFormat="1"/>
    <row r="3640" s="20" customFormat="1"/>
    <row r="3641" s="20" customFormat="1"/>
    <row r="3642" s="20" customFormat="1"/>
    <row r="3643" s="20" customFormat="1"/>
    <row r="3644" s="20" customFormat="1"/>
    <row r="3645" s="20" customFormat="1"/>
    <row r="3646" s="20" customFormat="1"/>
    <row r="3647" s="20" customFormat="1"/>
    <row r="3648" s="20" customFormat="1"/>
    <row r="3649" s="20" customFormat="1"/>
    <row r="3650" s="20" customFormat="1"/>
    <row r="3651" s="20" customFormat="1"/>
    <row r="3652" s="20" customFormat="1"/>
    <row r="3653" s="20" customFormat="1"/>
    <row r="3654" s="20" customFormat="1"/>
    <row r="3655" s="20" customFormat="1"/>
    <row r="3656" s="20" customFormat="1"/>
    <row r="3657" s="20" customFormat="1"/>
    <row r="3658" s="20" customFormat="1"/>
    <row r="3659" s="20" customFormat="1"/>
    <row r="3660" s="20" customFormat="1"/>
    <row r="3661" s="20" customFormat="1"/>
    <row r="3662" s="20" customFormat="1"/>
    <row r="3663" s="20" customFormat="1"/>
    <row r="3664" s="20" customFormat="1"/>
    <row r="3665" s="20" customFormat="1"/>
    <row r="3666" s="20" customFormat="1"/>
    <row r="3667" s="20" customFormat="1"/>
    <row r="3668" s="20" customFormat="1"/>
    <row r="3669" s="20" customFormat="1"/>
    <row r="3670" s="20" customFormat="1"/>
    <row r="3671" s="20" customFormat="1"/>
    <row r="3672" s="20" customFormat="1"/>
    <row r="3673" s="20" customFormat="1"/>
    <row r="3674" s="20" customFormat="1"/>
    <row r="3675" s="20" customFormat="1"/>
    <row r="3676" s="20" customFormat="1"/>
    <row r="3677" s="20" customFormat="1"/>
    <row r="3678" s="20" customFormat="1"/>
    <row r="3679" s="20" customFormat="1"/>
    <row r="3680" s="20" customFormat="1"/>
    <row r="3681" s="20" customFormat="1"/>
    <row r="3682" s="20" customFormat="1"/>
    <row r="3683" s="20" customFormat="1"/>
    <row r="3684" s="20" customFormat="1"/>
    <row r="3685" s="20" customFormat="1"/>
    <row r="3686" s="20" customFormat="1"/>
    <row r="3687" s="20" customFormat="1"/>
    <row r="3688" s="20" customFormat="1"/>
    <row r="3689" s="20" customFormat="1"/>
    <row r="3690" s="20" customFormat="1"/>
    <row r="3691" s="20" customFormat="1"/>
    <row r="3692" s="20" customFormat="1"/>
    <row r="3693" s="20" customFormat="1"/>
    <row r="3694" s="20" customFormat="1"/>
    <row r="3695" s="20" customFormat="1"/>
    <row r="3696" s="20" customFormat="1"/>
    <row r="3697" s="20" customFormat="1"/>
    <row r="3698" s="20" customFormat="1"/>
    <row r="3699" s="20" customFormat="1"/>
    <row r="3700" s="20" customFormat="1"/>
    <row r="3701" s="20" customFormat="1"/>
    <row r="3702" s="20" customFormat="1"/>
    <row r="3703" s="20" customFormat="1"/>
    <row r="3704" s="20" customFormat="1"/>
    <row r="3705" s="20" customFormat="1"/>
    <row r="3706" s="20" customFormat="1"/>
    <row r="3707" s="20" customFormat="1"/>
    <row r="3708" s="20" customFormat="1"/>
    <row r="3709" s="20" customFormat="1"/>
    <row r="3710" s="20" customFormat="1"/>
    <row r="3711" s="20" customFormat="1"/>
    <row r="3712" s="20" customFormat="1"/>
    <row r="3713" s="20" customFormat="1"/>
    <row r="3714" s="20" customFormat="1"/>
    <row r="3715" s="20" customFormat="1"/>
    <row r="3716" s="20" customFormat="1"/>
    <row r="3717" s="20" customFormat="1"/>
    <row r="3718" s="20" customFormat="1"/>
    <row r="3719" s="20" customFormat="1"/>
    <row r="3720" s="20" customFormat="1"/>
    <row r="3721" s="20" customFormat="1"/>
    <row r="3722" s="20" customFormat="1"/>
    <row r="3723" s="20" customFormat="1"/>
    <row r="3724" s="20" customFormat="1"/>
    <row r="3725" s="20" customFormat="1"/>
    <row r="3726" s="20" customFormat="1"/>
    <row r="3727" s="20" customFormat="1"/>
    <row r="3728" s="20" customFormat="1"/>
    <row r="3729" s="20" customFormat="1"/>
    <row r="3730" s="20" customFormat="1"/>
    <row r="3731" s="20" customFormat="1"/>
    <row r="3732" s="20" customFormat="1"/>
    <row r="3733" s="20" customFormat="1"/>
    <row r="3734" s="20" customFormat="1"/>
    <row r="3735" s="20" customFormat="1"/>
    <row r="3736" s="20" customFormat="1"/>
    <row r="3737" s="20" customFormat="1"/>
    <row r="3738" s="20" customFormat="1"/>
    <row r="3739" s="20" customFormat="1"/>
    <row r="3740" s="20" customFormat="1"/>
    <row r="3741" s="20" customFormat="1"/>
    <row r="3742" s="20" customFormat="1"/>
    <row r="3743" s="20" customFormat="1"/>
    <row r="3744" s="20" customFormat="1"/>
    <row r="3745" s="20" customFormat="1"/>
    <row r="3746" s="20" customFormat="1"/>
    <row r="3747" s="20" customFormat="1"/>
    <row r="3748" s="20" customFormat="1"/>
    <row r="3749" s="20" customFormat="1"/>
    <row r="3750" s="20" customFormat="1"/>
    <row r="3751" s="20" customFormat="1"/>
    <row r="3752" s="20" customFormat="1"/>
    <row r="3753" s="20" customFormat="1"/>
    <row r="3754" s="20" customFormat="1"/>
    <row r="3755" s="20" customFormat="1"/>
    <row r="3756" s="20" customFormat="1"/>
    <row r="3757" s="20" customFormat="1"/>
    <row r="3758" s="20" customFormat="1"/>
    <row r="3759" s="20" customFormat="1"/>
    <row r="3760" s="20" customFormat="1"/>
    <row r="3761" s="20" customFormat="1"/>
    <row r="3762" s="20" customFormat="1"/>
    <row r="3763" s="20" customFormat="1"/>
    <row r="3764" s="20" customFormat="1"/>
    <row r="3765" s="20" customFormat="1"/>
    <row r="3766" s="20" customFormat="1"/>
    <row r="3767" s="20" customFormat="1"/>
    <row r="3768" s="20" customFormat="1"/>
    <row r="3769" s="20" customFormat="1"/>
    <row r="3770" s="20" customFormat="1"/>
    <row r="3771" s="20" customFormat="1"/>
    <row r="3772" s="20" customFormat="1"/>
    <row r="3773" s="20" customFormat="1"/>
    <row r="3774" s="20" customFormat="1"/>
    <row r="3775" s="20" customFormat="1"/>
    <row r="3776" s="20" customFormat="1"/>
    <row r="3777" s="20" customFormat="1"/>
    <row r="3778" s="20" customFormat="1"/>
    <row r="3779" s="20" customFormat="1"/>
    <row r="3780" s="20" customFormat="1"/>
    <row r="3781" s="20" customFormat="1"/>
    <row r="3782" s="20" customFormat="1"/>
    <row r="3783" s="20" customFormat="1"/>
    <row r="3784" s="20" customFormat="1"/>
    <row r="3785" s="20" customFormat="1"/>
    <row r="3786" s="20" customFormat="1"/>
    <row r="3787" s="20" customFormat="1"/>
    <row r="3788" s="20" customFormat="1"/>
    <row r="3789" s="20" customFormat="1"/>
    <row r="3790" s="20" customFormat="1"/>
    <row r="3791" s="20" customFormat="1"/>
    <row r="3792" s="20" customFormat="1"/>
    <row r="3793" s="20" customFormat="1"/>
    <row r="3794" s="20" customFormat="1"/>
    <row r="3795" s="20" customFormat="1"/>
    <row r="3796" s="20" customFormat="1"/>
    <row r="3797" s="20" customFormat="1"/>
    <row r="3798" s="20" customFormat="1"/>
    <row r="3799" s="20" customFormat="1"/>
    <row r="3800" s="20" customFormat="1"/>
    <row r="3801" s="20" customFormat="1"/>
    <row r="3802" s="20" customFormat="1"/>
    <row r="3803" s="20" customFormat="1"/>
    <row r="3804" s="20" customFormat="1"/>
    <row r="3805" s="20" customFormat="1"/>
    <row r="3806" s="20" customFormat="1"/>
    <row r="3807" s="20" customFormat="1"/>
    <row r="3808" s="20" customFormat="1"/>
    <row r="3809" s="20" customFormat="1"/>
    <row r="3810" s="20" customFormat="1"/>
    <row r="3811" s="20" customFormat="1"/>
    <row r="3812" s="20" customFormat="1"/>
    <row r="3813" s="20" customFormat="1"/>
    <row r="3814" s="20" customFormat="1"/>
    <row r="3815" s="20" customFormat="1"/>
    <row r="3816" s="20" customFormat="1"/>
    <row r="3817" s="20" customFormat="1"/>
    <row r="3818" s="20" customFormat="1"/>
    <row r="3819" s="20" customFormat="1"/>
    <row r="3820" s="20" customFormat="1"/>
    <row r="3821" s="20" customFormat="1"/>
    <row r="3822" s="20" customFormat="1"/>
    <row r="3823" s="20" customFormat="1"/>
    <row r="3824" s="20" customFormat="1"/>
    <row r="3825" s="20" customFormat="1"/>
    <row r="3826" s="20" customFormat="1"/>
    <row r="3827" s="20" customFormat="1"/>
    <row r="3828" s="20" customFormat="1"/>
    <row r="3829" s="20" customFormat="1"/>
    <row r="3830" s="20" customFormat="1"/>
    <row r="3831" s="20" customFormat="1"/>
    <row r="3832" s="20" customFormat="1"/>
    <row r="3833" s="20" customFormat="1"/>
    <row r="3834" s="20" customFormat="1"/>
    <row r="3835" s="20" customFormat="1"/>
    <row r="3836" s="20" customFormat="1"/>
    <row r="3837" s="20" customFormat="1"/>
    <row r="3838" s="20" customFormat="1"/>
    <row r="3839" s="20" customFormat="1"/>
    <row r="3840" s="20" customFormat="1"/>
    <row r="3841" s="20" customFormat="1"/>
    <row r="3842" s="20" customFormat="1"/>
    <row r="3843" s="20" customFormat="1"/>
    <row r="3844" s="20" customFormat="1"/>
    <row r="3845" s="20" customFormat="1"/>
    <row r="3846" s="20" customFormat="1"/>
    <row r="3847" s="20" customFormat="1"/>
    <row r="3848" s="20" customFormat="1"/>
    <row r="3849" s="20" customFormat="1"/>
    <row r="3850" s="20" customFormat="1"/>
    <row r="3851" s="20" customFormat="1"/>
    <row r="3852" s="20" customFormat="1"/>
    <row r="3853" s="20" customFormat="1"/>
    <row r="3854" s="20" customFormat="1"/>
    <row r="3855" s="20" customFormat="1"/>
    <row r="3856" s="20" customFormat="1"/>
    <row r="3857" s="20" customFormat="1"/>
    <row r="3858" s="20" customFormat="1"/>
    <row r="3859" s="20" customFormat="1"/>
    <row r="3860" s="20" customFormat="1"/>
    <row r="3861" s="20" customFormat="1"/>
    <row r="3862" s="20" customFormat="1"/>
    <row r="3863" s="20" customFormat="1"/>
    <row r="3864" s="20" customFormat="1"/>
    <row r="3865" s="20" customFormat="1"/>
    <row r="3866" s="20" customFormat="1"/>
    <row r="3867" s="20" customFormat="1"/>
    <row r="3868" s="20" customFormat="1"/>
    <row r="3869" s="20" customFormat="1"/>
    <row r="3870" s="20" customFormat="1"/>
    <row r="3871" s="20" customFormat="1"/>
    <row r="3872" s="20" customFormat="1"/>
    <row r="3873" s="20" customFormat="1"/>
    <row r="3874" s="20" customFormat="1"/>
    <row r="3875" s="20" customFormat="1"/>
    <row r="3876" s="20" customFormat="1"/>
    <row r="3877" s="20" customFormat="1"/>
    <row r="3878" s="20" customFormat="1"/>
    <row r="3879" s="20" customFormat="1"/>
    <row r="3880" s="20" customFormat="1"/>
    <row r="3881" s="20" customFormat="1"/>
    <row r="3882" s="20" customFormat="1"/>
    <row r="3883" s="20" customFormat="1"/>
    <row r="3884" s="20" customFormat="1"/>
    <row r="3885" s="20" customFormat="1"/>
    <row r="3886" s="20" customFormat="1"/>
    <row r="3887" s="20" customFormat="1"/>
    <row r="3888" s="20" customFormat="1"/>
    <row r="3889" s="20" customFormat="1"/>
    <row r="3890" s="20" customFormat="1"/>
    <row r="3891" s="20" customFormat="1"/>
    <row r="3892" s="20" customFormat="1"/>
    <row r="3893" s="20" customFormat="1"/>
    <row r="3894" s="20" customFormat="1"/>
    <row r="3895" s="20" customFormat="1"/>
    <row r="3896" s="20" customFormat="1"/>
    <row r="3897" s="20" customFormat="1"/>
    <row r="3898" s="20" customFormat="1"/>
    <row r="3899" s="20" customFormat="1"/>
    <row r="3900" s="20" customFormat="1"/>
    <row r="3901" s="20" customFormat="1"/>
    <row r="3902" s="20" customFormat="1"/>
    <row r="3903" s="20" customFormat="1"/>
    <row r="3904" s="20" customFormat="1"/>
    <row r="3905" s="20" customFormat="1"/>
    <row r="3906" s="20" customFormat="1"/>
    <row r="3907" s="20" customFormat="1"/>
    <row r="3908" s="20" customFormat="1"/>
    <row r="3909" s="20" customFormat="1"/>
    <row r="3910" s="20" customFormat="1"/>
    <row r="3911" s="20" customFormat="1"/>
    <row r="3912" s="20" customFormat="1"/>
    <row r="3913" s="20" customFormat="1"/>
    <row r="3914" s="20" customFormat="1"/>
    <row r="3915" s="20" customFormat="1"/>
    <row r="3916" s="20" customFormat="1"/>
    <row r="3917" s="20" customFormat="1"/>
    <row r="3918" s="20" customFormat="1"/>
    <row r="3919" s="20" customFormat="1"/>
    <row r="3920" s="20" customFormat="1"/>
    <row r="3921" s="20" customFormat="1"/>
    <row r="3922" s="20" customFormat="1"/>
    <row r="3923" s="20" customFormat="1"/>
    <row r="3924" s="20" customFormat="1"/>
    <row r="3925" s="20" customFormat="1"/>
    <row r="3926" s="20" customFormat="1"/>
    <row r="3927" s="20" customFormat="1"/>
    <row r="3928" s="20" customFormat="1"/>
    <row r="3929" s="20" customFormat="1"/>
    <row r="3930" s="20" customFormat="1"/>
    <row r="3931" s="20" customFormat="1"/>
    <row r="3932" s="20" customFormat="1"/>
    <row r="3933" s="20" customFormat="1"/>
    <row r="3934" s="20" customFormat="1"/>
    <row r="3935" s="20" customFormat="1"/>
    <row r="3936" s="20" customFormat="1"/>
    <row r="3937" s="20" customFormat="1"/>
    <row r="3938" s="20" customFormat="1"/>
    <row r="3939" s="20" customFormat="1"/>
    <row r="3940" s="20" customFormat="1"/>
    <row r="3941" s="20" customFormat="1"/>
    <row r="3942" s="20" customFormat="1"/>
    <row r="3943" s="20" customFormat="1"/>
    <row r="3944" s="20" customFormat="1"/>
    <row r="3945" s="20" customFormat="1"/>
    <row r="3946" s="20" customFormat="1"/>
    <row r="3947" s="20" customFormat="1"/>
    <row r="3948" s="20" customFormat="1"/>
    <row r="3949" s="20" customFormat="1"/>
    <row r="3950" s="20" customFormat="1"/>
    <row r="3951" s="20" customFormat="1"/>
    <row r="3952" s="20" customFormat="1"/>
    <row r="3953" s="20" customFormat="1"/>
    <row r="3954" s="20" customFormat="1"/>
    <row r="3955" s="20" customFormat="1"/>
    <row r="3956" s="20" customFormat="1"/>
    <row r="3957" s="20" customFormat="1"/>
    <row r="3958" s="20" customFormat="1"/>
    <row r="3959" s="20" customFormat="1"/>
    <row r="3960" s="20" customFormat="1"/>
    <row r="3961" s="20" customFormat="1"/>
    <row r="3962" s="20" customFormat="1"/>
    <row r="3963" s="20" customFormat="1"/>
    <row r="3964" s="20" customFormat="1"/>
    <row r="3965" s="20" customFormat="1"/>
    <row r="3966" s="20" customFormat="1"/>
    <row r="3967" s="20" customFormat="1"/>
    <row r="3968" s="20" customFormat="1"/>
    <row r="3969" s="20" customFormat="1"/>
    <row r="3970" s="20" customFormat="1"/>
    <row r="3971" s="20" customFormat="1"/>
    <row r="3972" s="20" customFormat="1"/>
    <row r="3973" s="20" customFormat="1"/>
    <row r="3974" s="20" customFormat="1"/>
    <row r="3975" s="20" customFormat="1"/>
    <row r="3976" s="20" customFormat="1"/>
    <row r="3977" s="20" customFormat="1"/>
    <row r="3978" s="20" customFormat="1"/>
    <row r="3979" s="20" customFormat="1"/>
    <row r="3980" s="20" customFormat="1"/>
    <row r="3981" s="20" customFormat="1"/>
    <row r="3982" s="20" customFormat="1"/>
    <row r="3983" s="20" customFormat="1"/>
    <row r="3984" s="20" customFormat="1"/>
    <row r="3985" s="20" customFormat="1"/>
    <row r="3986" s="20" customFormat="1"/>
    <row r="3987" s="20" customFormat="1"/>
    <row r="3988" s="20" customFormat="1"/>
    <row r="3989" s="20" customFormat="1"/>
    <row r="3990" s="20" customFormat="1"/>
    <row r="3991" s="20" customFormat="1"/>
    <row r="3992" s="20" customFormat="1"/>
    <row r="3993" s="20" customFormat="1"/>
    <row r="3994" s="20" customFormat="1"/>
    <row r="3995" s="20" customFormat="1"/>
    <row r="3996" s="20" customFormat="1"/>
    <row r="3997" s="20" customFormat="1"/>
    <row r="3998" s="20" customFormat="1"/>
    <row r="3999" s="20" customFormat="1"/>
    <row r="4000" s="20" customFormat="1"/>
    <row r="4001" s="20" customFormat="1"/>
    <row r="4002" s="20" customFormat="1"/>
    <row r="4003" s="20" customFormat="1"/>
    <row r="4004" s="20" customFormat="1"/>
    <row r="4005" s="20" customFormat="1"/>
    <row r="4006" s="20" customFormat="1"/>
    <row r="4007" s="20" customFormat="1"/>
    <row r="4008" s="20" customFormat="1"/>
    <row r="4009" s="20" customFormat="1"/>
    <row r="4010" s="20" customFormat="1"/>
    <row r="4011" s="20" customFormat="1"/>
    <row r="4012" s="20" customFormat="1"/>
    <row r="4013" s="20" customFormat="1"/>
    <row r="4014" s="20" customFormat="1"/>
    <row r="4015" s="20" customFormat="1"/>
    <row r="4016" s="20" customFormat="1"/>
    <row r="4017" s="20" customFormat="1"/>
    <row r="4018" s="20" customFormat="1"/>
    <row r="4019" s="20" customFormat="1"/>
    <row r="4020" s="20" customFormat="1"/>
    <row r="4021" s="20" customFormat="1"/>
    <row r="4022" s="20" customFormat="1"/>
    <row r="4023" s="20" customFormat="1"/>
    <row r="4024" s="20" customFormat="1"/>
    <row r="4025" s="20" customFormat="1"/>
    <row r="4026" s="20" customFormat="1"/>
    <row r="4027" s="20" customFormat="1"/>
    <row r="4028" s="20" customFormat="1"/>
    <row r="4029" s="20" customFormat="1"/>
    <row r="4030" s="20" customFormat="1"/>
    <row r="4031" s="20" customFormat="1"/>
    <row r="4032" s="20" customFormat="1"/>
    <row r="4033" s="20" customFormat="1"/>
    <row r="4034" s="20" customFormat="1"/>
    <row r="4035" s="20" customFormat="1"/>
    <row r="4036" s="20" customFormat="1"/>
    <row r="4037" s="20" customFormat="1"/>
    <row r="4038" s="20" customFormat="1"/>
    <row r="4039" s="20" customFormat="1"/>
    <row r="4040" s="20" customFormat="1"/>
    <row r="4041" s="20" customFormat="1"/>
    <row r="4042" s="20" customFormat="1"/>
    <row r="4043" s="20" customFormat="1"/>
    <row r="4044" s="20" customFormat="1"/>
    <row r="4045" s="20" customFormat="1"/>
    <row r="4046" s="20" customFormat="1"/>
    <row r="4047" s="20" customFormat="1"/>
    <row r="4048" s="20" customFormat="1"/>
    <row r="4049" s="20" customFormat="1"/>
    <row r="4050" s="20" customFormat="1"/>
    <row r="4051" s="20" customFormat="1"/>
    <row r="4052" s="20" customFormat="1"/>
    <row r="4053" s="20" customFormat="1"/>
    <row r="4054" s="20" customFormat="1"/>
    <row r="4055" s="20" customFormat="1"/>
    <row r="4056" s="20" customFormat="1"/>
    <row r="4057" s="20" customFormat="1"/>
    <row r="4058" s="20" customFormat="1"/>
    <row r="4059" s="20" customFormat="1"/>
    <row r="4060" s="20" customFormat="1"/>
    <row r="4061" s="20" customFormat="1"/>
    <row r="4062" s="20" customFormat="1"/>
    <row r="4063" s="20" customFormat="1"/>
    <row r="4064" s="20" customFormat="1"/>
    <row r="4065" s="20" customFormat="1"/>
    <row r="4066" s="20" customFormat="1"/>
    <row r="4067" s="20" customFormat="1"/>
    <row r="4068" s="20" customFormat="1"/>
    <row r="4069" s="20" customFormat="1"/>
    <row r="4070" s="20" customFormat="1"/>
    <row r="4071" s="20" customFormat="1"/>
    <row r="4072" s="20" customFormat="1"/>
    <row r="4073" s="20" customFormat="1"/>
    <row r="4074" s="20" customFormat="1"/>
    <row r="4075" s="20" customFormat="1"/>
    <row r="4076" s="20" customFormat="1"/>
    <row r="4077" s="20" customFormat="1"/>
    <row r="4078" s="20" customFormat="1"/>
    <row r="4079" s="20" customFormat="1"/>
    <row r="4080" s="20" customFormat="1"/>
    <row r="4081" s="20" customFormat="1"/>
    <row r="4082" s="20" customFormat="1"/>
    <row r="4083" s="20" customFormat="1"/>
    <row r="4084" s="20" customFormat="1"/>
    <row r="4085" s="20" customFormat="1"/>
    <row r="4086" s="20" customFormat="1"/>
    <row r="4087" s="20" customFormat="1"/>
    <row r="4088" s="20" customFormat="1"/>
    <row r="4089" s="20" customFormat="1"/>
    <row r="4090" s="20" customFormat="1"/>
    <row r="4091" s="20" customFormat="1"/>
    <row r="4092" s="20" customFormat="1"/>
    <row r="4093" s="20" customFormat="1"/>
    <row r="4094" s="20" customFormat="1"/>
    <row r="4095" s="20" customFormat="1"/>
    <row r="4096" s="20" customFormat="1"/>
    <row r="4097" s="20" customFormat="1"/>
    <row r="4098" s="20" customFormat="1"/>
    <row r="4099" s="20" customFormat="1"/>
    <row r="4100" s="20" customFormat="1"/>
    <row r="4101" s="20" customFormat="1"/>
    <row r="4102" s="20" customFormat="1"/>
    <row r="4103" s="20" customFormat="1"/>
    <row r="4104" s="20" customFormat="1"/>
    <row r="4105" s="20" customFormat="1"/>
    <row r="4106" s="20" customFormat="1"/>
    <row r="4107" s="20" customFormat="1"/>
    <row r="4108" s="20" customFormat="1"/>
    <row r="4109" s="20" customFormat="1"/>
    <row r="4110" s="20" customFormat="1"/>
    <row r="4111" s="20" customFormat="1"/>
    <row r="4112" s="20" customFormat="1"/>
    <row r="4113" s="20" customFormat="1"/>
    <row r="4114" s="20" customFormat="1"/>
    <row r="4115" s="20" customFormat="1"/>
    <row r="4116" s="20" customFormat="1"/>
    <row r="4117" s="20" customFormat="1"/>
    <row r="4118" s="20" customFormat="1"/>
    <row r="4119" s="20" customFormat="1"/>
    <row r="4120" s="20" customFormat="1"/>
    <row r="4121" s="20" customFormat="1"/>
    <row r="4122" s="20" customFormat="1"/>
    <row r="4123" s="20" customFormat="1"/>
    <row r="4124" s="20" customFormat="1"/>
    <row r="4125" s="20" customFormat="1"/>
    <row r="4126" s="20" customFormat="1"/>
    <row r="4127" s="20" customFormat="1"/>
    <row r="4128" s="20" customFormat="1"/>
    <row r="4129" s="20" customFormat="1"/>
    <row r="4130" s="20" customFormat="1"/>
    <row r="4131" s="20" customFormat="1"/>
    <row r="4132" s="20" customFormat="1"/>
    <row r="4133" s="20" customFormat="1"/>
    <row r="4134" s="20" customFormat="1"/>
    <row r="4135" s="20" customFormat="1"/>
    <row r="4136" s="20" customFormat="1"/>
    <row r="4137" s="20" customFormat="1"/>
    <row r="4138" s="20" customFormat="1"/>
    <row r="4139" s="20" customFormat="1"/>
    <row r="4140" s="20" customFormat="1"/>
    <row r="4141" s="20" customFormat="1"/>
    <row r="4142" s="20" customFormat="1"/>
    <row r="4143" s="20" customFormat="1"/>
    <row r="4144" s="20" customFormat="1"/>
    <row r="4145" s="20" customFormat="1"/>
    <row r="4146" s="20" customFormat="1"/>
    <row r="4147" s="20" customFormat="1"/>
    <row r="4148" s="20" customFormat="1"/>
    <row r="4149" s="20" customFormat="1"/>
    <row r="4150" s="20" customFormat="1"/>
    <row r="4151" s="20" customFormat="1"/>
    <row r="4152" s="20" customFormat="1"/>
    <row r="4153" s="20" customFormat="1"/>
    <row r="4154" s="20" customFormat="1"/>
    <row r="4155" s="20" customFormat="1"/>
    <row r="4156" s="20" customFormat="1"/>
    <row r="4157" s="20" customFormat="1"/>
    <row r="4158" s="20" customFormat="1"/>
    <row r="4159" s="20" customFormat="1"/>
    <row r="4160" s="20" customFormat="1"/>
    <row r="4161" s="20" customFormat="1"/>
    <row r="4162" s="20" customFormat="1"/>
    <row r="4163" s="20" customFormat="1"/>
    <row r="4164" s="20" customFormat="1"/>
    <row r="4165" s="20" customFormat="1"/>
    <row r="4166" s="20" customFormat="1"/>
    <row r="4167" s="20" customFormat="1"/>
    <row r="4168" s="20" customFormat="1"/>
    <row r="4169" s="20" customFormat="1"/>
    <row r="4170" s="20" customFormat="1"/>
    <row r="4171" s="20" customFormat="1"/>
    <row r="4172" s="20" customFormat="1"/>
    <row r="4173" s="20" customFormat="1"/>
    <row r="4174" s="20" customFormat="1"/>
    <row r="4175" s="20" customFormat="1"/>
    <row r="4176" s="20" customFormat="1"/>
    <row r="4177" s="20" customFormat="1"/>
    <row r="4178" s="20" customFormat="1"/>
    <row r="4179" s="20" customFormat="1"/>
    <row r="4180" s="20" customFormat="1"/>
    <row r="4181" s="20" customFormat="1"/>
    <row r="4182" s="20" customFormat="1"/>
    <row r="4183" s="20" customFormat="1"/>
    <row r="4184" s="20" customFormat="1"/>
    <row r="4185" s="20" customFormat="1"/>
    <row r="4186" s="20" customFormat="1"/>
    <row r="4187" s="20" customFormat="1"/>
    <row r="4188" s="20" customFormat="1"/>
    <row r="4189" s="20" customFormat="1"/>
    <row r="4190" s="20" customFormat="1"/>
    <row r="4191" s="20" customFormat="1"/>
    <row r="4192" s="20" customFormat="1"/>
    <row r="4193" s="20" customFormat="1"/>
    <row r="4194" s="20" customFormat="1"/>
    <row r="4195" s="20" customFormat="1"/>
    <row r="4196" s="20" customFormat="1"/>
    <row r="4197" s="20" customFormat="1"/>
    <row r="4198" s="20" customFormat="1"/>
    <row r="4199" s="20" customFormat="1"/>
    <row r="4200" s="20" customFormat="1"/>
    <row r="4201" s="20" customFormat="1"/>
    <row r="4202" s="20" customFormat="1"/>
    <row r="4203" s="20" customFormat="1"/>
    <row r="4204" s="20" customFormat="1"/>
    <row r="4205" s="20" customFormat="1"/>
    <row r="4206" s="20" customFormat="1"/>
    <row r="4207" s="20" customFormat="1"/>
    <row r="4208" s="20" customFormat="1"/>
    <row r="4209" s="20" customFormat="1"/>
    <row r="4210" s="20" customFormat="1"/>
    <row r="4211" s="20" customFormat="1"/>
    <row r="4212" s="20" customFormat="1"/>
    <row r="4213" s="20" customFormat="1"/>
    <row r="4214" s="20" customFormat="1"/>
    <row r="4215" s="20" customFormat="1"/>
    <row r="4216" s="20" customFormat="1"/>
    <row r="4217" s="20" customFormat="1"/>
    <row r="4218" s="20" customFormat="1"/>
    <row r="4219" s="20" customFormat="1"/>
    <row r="4220" s="20" customFormat="1"/>
    <row r="4221" s="20" customFormat="1"/>
    <row r="4222" s="20" customFormat="1"/>
    <row r="4223" s="20" customFormat="1"/>
    <row r="4224" s="20" customFormat="1"/>
    <row r="4225" s="20" customFormat="1"/>
    <row r="4226" s="20" customFormat="1"/>
    <row r="4227" s="20" customFormat="1"/>
    <row r="4228" s="20" customFormat="1"/>
    <row r="4229" s="20" customFormat="1"/>
    <row r="4230" s="20" customFormat="1"/>
    <row r="4231" s="20" customFormat="1"/>
    <row r="4232" s="20" customFormat="1"/>
    <row r="4233" s="20" customFormat="1"/>
    <row r="4234" s="20" customFormat="1"/>
    <row r="4235" s="20" customFormat="1"/>
    <row r="4236" s="20" customFormat="1"/>
    <row r="4237" s="20" customFormat="1"/>
    <row r="4238" s="20" customFormat="1"/>
    <row r="4239" s="20" customFormat="1"/>
    <row r="4240" s="20" customFormat="1"/>
    <row r="4241" s="20" customFormat="1"/>
    <row r="4242" s="20" customFormat="1"/>
    <row r="4243" s="20" customFormat="1"/>
    <row r="4244" s="20" customFormat="1"/>
    <row r="4245" s="20" customFormat="1"/>
    <row r="4246" s="20" customFormat="1"/>
    <row r="4247" s="20" customFormat="1"/>
    <row r="4248" s="20" customFormat="1"/>
    <row r="4249" s="20" customFormat="1"/>
    <row r="4250" s="20" customFormat="1"/>
    <row r="4251" s="20" customFormat="1"/>
    <row r="4252" s="20" customFormat="1"/>
    <row r="4253" s="20" customFormat="1"/>
    <row r="4254" s="20" customFormat="1"/>
    <row r="4255" s="20" customFormat="1"/>
    <row r="4256" s="20" customFormat="1"/>
    <row r="4257" s="20" customFormat="1"/>
    <row r="4258" s="20" customFormat="1"/>
    <row r="4259" s="20" customFormat="1"/>
    <row r="4260" s="20" customFormat="1"/>
    <row r="4261" s="20" customFormat="1"/>
    <row r="4262" s="20" customFormat="1"/>
    <row r="4263" s="20" customFormat="1"/>
    <row r="4264" s="20" customFormat="1"/>
    <row r="4265" s="20" customFormat="1"/>
    <row r="4266" s="20" customFormat="1"/>
    <row r="4267" s="20" customFormat="1"/>
    <row r="4268" s="20" customFormat="1"/>
    <row r="4269" s="20" customFormat="1"/>
    <row r="4270" s="20" customFormat="1"/>
    <row r="4271" s="20" customFormat="1"/>
    <row r="4272" s="20" customFormat="1"/>
    <row r="4273" s="20" customFormat="1"/>
    <row r="4274" s="20" customFormat="1"/>
    <row r="4275" s="20" customFormat="1"/>
    <row r="4276" s="20" customFormat="1"/>
    <row r="4277" s="20" customFormat="1"/>
    <row r="4278" s="20" customFormat="1"/>
    <row r="4279" s="20" customFormat="1"/>
    <row r="4280" s="20" customFormat="1"/>
    <row r="4281" s="20" customFormat="1"/>
    <row r="4282" s="20" customFormat="1"/>
    <row r="4283" s="20" customFormat="1"/>
    <row r="4284" s="20" customFormat="1"/>
    <row r="4285" s="20" customFormat="1"/>
    <row r="4286" s="20" customFormat="1"/>
    <row r="4287" s="20" customFormat="1"/>
    <row r="4288" s="20" customFormat="1"/>
    <row r="4289" s="20" customFormat="1"/>
    <row r="4290" s="20" customFormat="1"/>
    <row r="4291" s="20" customFormat="1"/>
    <row r="4292" s="20" customFormat="1"/>
    <row r="4293" s="20" customFormat="1"/>
    <row r="4294" s="20" customFormat="1"/>
    <row r="4295" s="20" customFormat="1"/>
    <row r="4296" s="20" customFormat="1"/>
    <row r="4297" s="20" customFormat="1"/>
    <row r="4298" s="20" customFormat="1"/>
    <row r="4299" s="20" customFormat="1"/>
    <row r="4300" s="20" customFormat="1"/>
    <row r="4301" s="20" customFormat="1"/>
    <row r="4302" s="20" customFormat="1"/>
    <row r="4303" s="20" customFormat="1"/>
    <row r="4304" s="20" customFormat="1"/>
    <row r="4305" s="20" customFormat="1"/>
    <row r="4306" s="20" customFormat="1"/>
    <row r="4307" s="20" customFormat="1"/>
    <row r="4308" s="20" customFormat="1"/>
    <row r="4309" s="20" customFormat="1"/>
    <row r="4310" s="20" customFormat="1"/>
    <row r="4311" s="20" customFormat="1"/>
    <row r="4312" s="20" customFormat="1"/>
    <row r="4313" s="20" customFormat="1"/>
    <row r="4314" s="20" customFormat="1"/>
    <row r="4315" s="20" customFormat="1"/>
    <row r="4316" s="20" customFormat="1"/>
    <row r="4317" s="20" customFormat="1"/>
    <row r="4318" s="20" customFormat="1"/>
    <row r="4319" s="20" customFormat="1"/>
    <row r="4320" s="20" customFormat="1"/>
    <row r="4321" s="20" customFormat="1"/>
    <row r="4322" s="20" customFormat="1"/>
    <row r="4323" s="20" customFormat="1"/>
    <row r="4324" s="20" customFormat="1"/>
    <row r="4325" s="20" customFormat="1"/>
    <row r="4326" s="20" customFormat="1"/>
    <row r="4327" s="20" customFormat="1"/>
    <row r="4328" s="20" customFormat="1"/>
    <row r="4329" s="20" customFormat="1"/>
    <row r="4330" s="20" customFormat="1"/>
    <row r="4331" s="20" customFormat="1"/>
    <row r="4332" s="20" customFormat="1"/>
    <row r="4333" s="20" customFormat="1"/>
    <row r="4334" s="20" customFormat="1"/>
    <row r="4335" s="20" customFormat="1"/>
    <row r="4336" s="20" customFormat="1"/>
    <row r="4337" s="20" customFormat="1"/>
    <row r="4338" s="20" customFormat="1"/>
    <row r="4339" s="20" customFormat="1"/>
    <row r="4340" s="20" customFormat="1"/>
    <row r="4341" s="20" customFormat="1"/>
    <row r="4342" s="20" customFormat="1"/>
    <row r="4343" s="20" customFormat="1"/>
    <row r="4344" s="20" customFormat="1"/>
    <row r="4345" s="20" customFormat="1"/>
    <row r="4346" s="20" customFormat="1"/>
    <row r="4347" s="20" customFormat="1"/>
    <row r="4348" s="20" customFormat="1"/>
    <row r="4349" s="20" customFormat="1"/>
    <row r="4350" s="20" customFormat="1"/>
    <row r="4351" s="20" customFormat="1"/>
    <row r="4352" s="20" customFormat="1"/>
    <row r="4353" s="20" customFormat="1"/>
    <row r="4354" s="20" customFormat="1"/>
    <row r="4355" s="20" customFormat="1"/>
    <row r="4356" s="20" customFormat="1"/>
    <row r="4357" s="20" customFormat="1"/>
    <row r="4358" s="20" customFormat="1"/>
    <row r="4359" s="20" customFormat="1"/>
    <row r="4360" s="20" customFormat="1"/>
    <row r="4361" s="20" customFormat="1"/>
    <row r="4362" s="20" customFormat="1"/>
    <row r="4363" s="20" customFormat="1"/>
    <row r="4364" s="20" customFormat="1"/>
    <row r="4365" s="20" customFormat="1"/>
    <row r="4366" s="20" customFormat="1"/>
    <row r="4367" s="20" customFormat="1"/>
    <row r="4368" s="20" customFormat="1"/>
    <row r="4369" s="20" customFormat="1"/>
    <row r="4370" s="20" customFormat="1"/>
    <row r="4371" s="20" customFormat="1"/>
    <row r="4372" s="20" customFormat="1"/>
    <row r="4373" s="20" customFormat="1"/>
    <row r="4374" s="20" customFormat="1"/>
    <row r="4375" s="20" customFormat="1"/>
    <row r="4376" s="20" customFormat="1"/>
    <row r="4377" s="20" customFormat="1"/>
    <row r="4378" s="20" customFormat="1"/>
    <row r="4379" s="20" customFormat="1"/>
    <row r="4380" s="20" customFormat="1"/>
    <row r="4381" s="20" customFormat="1"/>
    <row r="4382" s="20" customFormat="1"/>
    <row r="4383" s="20" customFormat="1"/>
    <row r="4384" s="20" customFormat="1"/>
    <row r="4385" s="20" customFormat="1"/>
    <row r="4386" s="20" customFormat="1"/>
    <row r="4387" s="20" customFormat="1"/>
    <row r="4388" s="20" customFormat="1"/>
    <row r="4389" s="20" customFormat="1"/>
    <row r="4390" s="20" customFormat="1"/>
    <row r="4391" s="20" customFormat="1"/>
    <row r="4392" s="20" customFormat="1"/>
    <row r="4393" s="20" customFormat="1"/>
    <row r="4394" s="20" customFormat="1"/>
    <row r="4395" s="20" customFormat="1"/>
    <row r="4396" s="20" customFormat="1"/>
    <row r="4397" s="20" customFormat="1"/>
    <row r="4398" s="20" customFormat="1"/>
    <row r="4399" s="20" customFormat="1"/>
    <row r="4400" s="20" customFormat="1"/>
    <row r="4401" s="20" customFormat="1"/>
    <row r="4402" s="20" customFormat="1"/>
    <row r="4403" s="20" customFormat="1"/>
    <row r="4404" s="20" customFormat="1"/>
    <row r="4405" s="20" customFormat="1"/>
    <row r="4406" s="20" customFormat="1"/>
    <row r="4407" s="20" customFormat="1"/>
    <row r="4408" s="20" customFormat="1"/>
    <row r="4409" s="20" customFormat="1"/>
    <row r="4410" s="20" customFormat="1"/>
    <row r="4411" s="20" customFormat="1"/>
    <row r="4412" s="20" customFormat="1"/>
    <row r="4413" s="20" customFormat="1"/>
    <row r="4414" s="20" customFormat="1"/>
    <row r="4415" s="20" customFormat="1"/>
    <row r="4416" s="20" customFormat="1"/>
    <row r="4417" s="20" customFormat="1"/>
    <row r="4418" s="20" customFormat="1"/>
    <row r="4419" s="20" customFormat="1"/>
    <row r="4420" s="20" customFormat="1"/>
    <row r="4421" s="20" customFormat="1"/>
    <row r="4422" s="20" customFormat="1"/>
    <row r="4423" s="20" customFormat="1"/>
    <row r="4424" s="20" customFormat="1"/>
    <row r="4425" s="20" customFormat="1"/>
    <row r="4426" s="20" customFormat="1"/>
    <row r="4427" s="20" customFormat="1"/>
    <row r="4428" s="20" customFormat="1"/>
    <row r="4429" s="20" customFormat="1"/>
    <row r="4430" s="20" customFormat="1"/>
    <row r="4431" s="20" customFormat="1"/>
    <row r="4432" s="20" customFormat="1"/>
    <row r="4433" s="20" customFormat="1"/>
    <row r="4434" s="20" customFormat="1"/>
    <row r="4435" s="20" customFormat="1"/>
    <row r="4436" s="20" customFormat="1"/>
    <row r="4437" s="20" customFormat="1"/>
    <row r="4438" s="20" customFormat="1"/>
    <row r="4439" s="20" customFormat="1"/>
    <row r="4440" s="20" customFormat="1"/>
    <row r="4441" s="20" customFormat="1"/>
    <row r="4442" s="20" customFormat="1"/>
    <row r="4443" s="20" customFormat="1"/>
    <row r="4444" s="20" customFormat="1"/>
    <row r="4445" s="20" customFormat="1"/>
    <row r="4446" s="20" customFormat="1"/>
    <row r="4447" s="20" customFormat="1"/>
    <row r="4448" s="20" customFormat="1"/>
    <row r="4449" s="20" customFormat="1"/>
    <row r="4450" s="20" customFormat="1"/>
    <row r="4451" s="20" customFormat="1"/>
    <row r="4452" s="20" customFormat="1"/>
    <row r="4453" s="20" customFormat="1"/>
    <row r="4454" s="20" customFormat="1"/>
    <row r="4455" s="20" customFormat="1"/>
    <row r="4456" s="20" customFormat="1"/>
    <row r="4457" s="20" customFormat="1"/>
    <row r="4458" s="20" customFormat="1"/>
    <row r="4459" s="20" customFormat="1"/>
    <row r="4460" s="20" customFormat="1"/>
    <row r="4461" s="20" customFormat="1"/>
    <row r="4462" s="20" customFormat="1"/>
    <row r="4463" s="20" customFormat="1"/>
    <row r="4464" s="20" customFormat="1"/>
    <row r="4465" s="20" customFormat="1"/>
    <row r="4466" s="20" customFormat="1"/>
    <row r="4467" s="20" customFormat="1"/>
    <row r="4468" s="20" customFormat="1"/>
    <row r="4469" s="20" customFormat="1"/>
    <row r="4470" s="20" customFormat="1"/>
    <row r="4471" s="20" customFormat="1"/>
    <row r="4472" s="20" customFormat="1"/>
    <row r="4473" s="20" customFormat="1"/>
    <row r="4474" s="20" customFormat="1"/>
    <row r="4475" s="20" customFormat="1"/>
    <row r="4476" s="20" customFormat="1"/>
    <row r="4477" s="20" customFormat="1"/>
    <row r="4478" s="20" customFormat="1"/>
    <row r="4479" s="20" customFormat="1"/>
    <row r="4480" s="20" customFormat="1"/>
    <row r="4481" s="20" customFormat="1"/>
    <row r="4482" s="20" customFormat="1"/>
    <row r="4483" s="20" customFormat="1"/>
    <row r="4484" s="20" customFormat="1"/>
    <row r="4485" s="20" customFormat="1"/>
    <row r="4486" s="20" customFormat="1"/>
    <row r="4487" s="20" customFormat="1"/>
    <row r="4488" s="20" customFormat="1"/>
    <row r="4489" s="20" customFormat="1"/>
    <row r="4490" s="20" customFormat="1"/>
    <row r="4491" s="20" customFormat="1"/>
    <row r="4492" s="20" customFormat="1"/>
    <row r="4493" s="20" customFormat="1"/>
    <row r="4494" s="20" customFormat="1"/>
    <row r="4495" s="20" customFormat="1"/>
    <row r="4496" s="20" customFormat="1"/>
    <row r="4497" s="20" customFormat="1"/>
    <row r="4498" s="20" customFormat="1"/>
    <row r="4499" s="20" customFormat="1"/>
    <row r="4500" s="20" customFormat="1"/>
    <row r="4501" s="20" customFormat="1"/>
    <row r="4502" s="20" customFormat="1"/>
    <row r="4503" s="20" customFormat="1"/>
    <row r="4504" s="20" customFormat="1"/>
    <row r="4505" s="20" customFormat="1"/>
    <row r="4506" s="20" customFormat="1"/>
    <row r="4507" s="20" customFormat="1"/>
    <row r="4508" s="20" customFormat="1"/>
    <row r="4509" s="20" customFormat="1"/>
    <row r="4510" s="20" customFormat="1"/>
    <row r="4511" s="20" customFormat="1"/>
    <row r="4512" s="20" customFormat="1"/>
    <row r="4513" s="20" customFormat="1"/>
    <row r="4514" s="20" customFormat="1"/>
    <row r="4515" s="20" customFormat="1"/>
    <row r="4516" s="20" customFormat="1"/>
    <row r="4517" s="20" customFormat="1"/>
    <row r="4518" s="20" customFormat="1"/>
    <row r="4519" s="20" customFormat="1"/>
    <row r="4520" s="20" customFormat="1"/>
    <row r="4521" s="20" customFormat="1"/>
    <row r="4522" s="20" customFormat="1"/>
    <row r="4523" s="20" customFormat="1"/>
    <row r="4524" s="20" customFormat="1"/>
    <row r="4525" s="20" customFormat="1"/>
    <row r="4526" s="20" customFormat="1"/>
    <row r="4527" s="20" customFormat="1"/>
    <row r="4528" s="20" customFormat="1"/>
    <row r="4529" s="20" customFormat="1"/>
    <row r="4530" s="20" customFormat="1"/>
    <row r="4531" s="20" customFormat="1"/>
    <row r="4532" s="20" customFormat="1"/>
    <row r="4533" s="20" customFormat="1"/>
    <row r="4534" s="20" customFormat="1"/>
    <row r="4535" s="20" customFormat="1"/>
    <row r="4536" s="20" customFormat="1"/>
    <row r="4537" s="20" customFormat="1"/>
    <row r="4538" s="20" customFormat="1"/>
    <row r="4539" s="20" customFormat="1"/>
    <row r="4540" s="20" customFormat="1"/>
    <row r="4541" s="20" customFormat="1"/>
    <row r="4542" s="20" customFormat="1"/>
    <row r="4543" s="20" customFormat="1"/>
    <row r="4544" s="20" customFormat="1"/>
    <row r="4545" s="20" customFormat="1"/>
    <row r="4546" s="20" customFormat="1"/>
    <row r="4547" s="20" customFormat="1"/>
    <row r="4548" s="20" customFormat="1"/>
    <row r="4549" s="20" customFormat="1"/>
    <row r="4550" s="20" customFormat="1"/>
    <row r="4551" s="20" customFormat="1"/>
    <row r="4552" s="20" customFormat="1"/>
    <row r="4553" s="20" customFormat="1"/>
    <row r="4554" s="20" customFormat="1"/>
    <row r="4555" s="20" customFormat="1"/>
    <row r="4556" s="20" customFormat="1"/>
    <row r="4557" s="20" customFormat="1"/>
    <row r="4558" s="20" customFormat="1"/>
    <row r="4559" s="20" customFormat="1"/>
    <row r="4560" s="20" customFormat="1"/>
    <row r="4561" s="20" customFormat="1"/>
    <row r="4562" s="20" customFormat="1"/>
    <row r="4563" s="20" customFormat="1"/>
    <row r="4564" s="20" customFormat="1"/>
    <row r="4565" s="20" customFormat="1"/>
    <row r="4566" s="20" customFormat="1"/>
    <row r="4567" s="20" customFormat="1"/>
    <row r="4568" s="20" customFormat="1"/>
    <row r="4569" s="20" customFormat="1"/>
    <row r="4570" s="20" customFormat="1"/>
    <row r="4571" s="20" customFormat="1"/>
    <row r="4572" s="20" customFormat="1"/>
    <row r="4573" s="20" customFormat="1"/>
    <row r="4574" s="20" customFormat="1"/>
    <row r="4575" s="20" customFormat="1"/>
    <row r="4576" s="20" customFormat="1"/>
    <row r="4577" s="20" customFormat="1"/>
    <row r="4578" s="20" customFormat="1"/>
    <row r="4579" s="20" customFormat="1"/>
    <row r="4580" s="20" customFormat="1"/>
    <row r="4581" s="20" customFormat="1"/>
    <row r="4582" s="20" customFormat="1"/>
    <row r="4583" s="20" customFormat="1"/>
    <row r="4584" s="20" customFormat="1"/>
    <row r="4585" s="20" customFormat="1"/>
    <row r="4586" s="20" customFormat="1"/>
    <row r="4587" s="20" customFormat="1"/>
    <row r="4588" s="20" customFormat="1"/>
    <row r="4589" s="20" customFormat="1"/>
    <row r="4590" s="20" customFormat="1"/>
    <row r="4591" s="20" customFormat="1"/>
    <row r="4592" s="20" customFormat="1"/>
    <row r="4593" s="20" customFormat="1"/>
    <row r="4594" s="20" customFormat="1"/>
    <row r="4595" s="20" customFormat="1"/>
    <row r="4596" s="20" customFormat="1"/>
    <row r="4597" s="20" customFormat="1"/>
    <row r="4598" s="20" customFormat="1"/>
    <row r="4599" s="20" customFormat="1"/>
    <row r="4600" s="20" customFormat="1"/>
    <row r="4601" s="20" customFormat="1"/>
    <row r="4602" s="20" customFormat="1"/>
    <row r="4603" s="20" customFormat="1"/>
    <row r="4604" s="20" customFormat="1"/>
    <row r="4605" s="20" customFormat="1"/>
    <row r="4606" s="20" customFormat="1"/>
    <row r="4607" s="20" customFormat="1"/>
    <row r="4608" s="20" customFormat="1"/>
    <row r="4609" s="20" customFormat="1"/>
    <row r="4610" s="20" customFormat="1"/>
    <row r="4611" s="20" customFormat="1"/>
    <row r="4612" s="20" customFormat="1"/>
    <row r="4613" s="20" customFormat="1"/>
    <row r="4614" s="20" customFormat="1"/>
    <row r="4615" s="20" customFormat="1"/>
    <row r="4616" s="20" customFormat="1"/>
    <row r="4617" s="20" customFormat="1"/>
    <row r="4618" s="20" customFormat="1"/>
    <row r="4619" s="20" customFormat="1"/>
    <row r="4620" s="20" customFormat="1"/>
    <row r="4621" s="20" customFormat="1"/>
    <row r="4622" s="20" customFormat="1"/>
    <row r="4623" s="20" customFormat="1"/>
    <row r="4624" s="20" customFormat="1"/>
    <row r="4625" s="20" customFormat="1"/>
    <row r="4626" s="20" customFormat="1"/>
    <row r="4627" s="20" customFormat="1"/>
    <row r="4628" s="20" customFormat="1"/>
    <row r="4629" s="20" customFormat="1"/>
    <row r="4630" s="20" customFormat="1"/>
    <row r="4631" s="20" customFormat="1"/>
    <row r="4632" s="20" customFormat="1"/>
    <row r="4633" s="20" customFormat="1"/>
    <row r="4634" s="20" customFormat="1"/>
    <row r="4635" s="20" customFormat="1"/>
    <row r="4636" s="20" customFormat="1"/>
    <row r="4637" s="20" customFormat="1"/>
    <row r="4638" s="20" customFormat="1"/>
    <row r="4639" s="20" customFormat="1"/>
    <row r="4640" s="20" customFormat="1"/>
    <row r="4641" s="20" customFormat="1"/>
    <row r="4642" s="20" customFormat="1"/>
    <row r="4643" s="20" customFormat="1"/>
    <row r="4644" s="20" customFormat="1"/>
    <row r="4645" s="20" customFormat="1"/>
    <row r="4646" s="20" customFormat="1"/>
    <row r="4647" s="20" customFormat="1"/>
    <row r="4648" s="20" customFormat="1"/>
    <row r="4649" s="20" customFormat="1"/>
    <row r="4650" s="20" customFormat="1"/>
    <row r="4651" s="20" customFormat="1"/>
    <row r="4652" s="20" customFormat="1"/>
    <row r="4653" s="20" customFormat="1"/>
    <row r="4654" s="20" customFormat="1"/>
    <row r="4655" s="20" customFormat="1"/>
    <row r="4656" s="20" customFormat="1"/>
    <row r="4657" s="20" customFormat="1"/>
    <row r="4658" s="20" customFormat="1"/>
    <row r="4659" s="20" customFormat="1"/>
    <row r="4660" s="20" customFormat="1"/>
    <row r="4661" s="20" customFormat="1"/>
    <row r="4662" s="20" customFormat="1"/>
    <row r="4663" s="20" customFormat="1"/>
    <row r="4664" s="20" customFormat="1"/>
    <row r="4665" s="20" customFormat="1"/>
    <row r="4666" s="20" customFormat="1"/>
    <row r="4667" s="20" customFormat="1"/>
    <row r="4668" s="20" customFormat="1"/>
    <row r="4669" s="20" customFormat="1"/>
    <row r="4670" s="20" customFormat="1"/>
    <row r="4671" s="20" customFormat="1"/>
    <row r="4672" s="20" customFormat="1"/>
    <row r="4673" s="20" customFormat="1"/>
    <row r="4674" s="20" customFormat="1"/>
    <row r="4675" s="20" customFormat="1"/>
    <row r="4676" s="20" customFormat="1"/>
    <row r="4677" s="20" customFormat="1"/>
    <row r="4678" s="20" customFormat="1"/>
    <row r="4679" s="20" customFormat="1"/>
    <row r="4680" s="20" customFormat="1"/>
    <row r="4681" s="20" customFormat="1"/>
    <row r="4682" s="20" customFormat="1"/>
    <row r="4683" s="20" customFormat="1"/>
    <row r="4684" s="20" customFormat="1"/>
    <row r="4685" s="20" customFormat="1"/>
    <row r="4686" s="20" customFormat="1"/>
    <row r="4687" s="20" customFormat="1"/>
    <row r="4688" s="20" customFormat="1"/>
    <row r="4689" s="20" customFormat="1"/>
    <row r="4690" s="20" customFormat="1"/>
    <row r="4691" s="20" customFormat="1"/>
    <row r="4692" s="20" customFormat="1"/>
    <row r="4693" s="20" customFormat="1"/>
    <row r="4694" s="20" customFormat="1"/>
    <row r="4695" s="20" customFormat="1"/>
    <row r="4696" s="20" customFormat="1"/>
    <row r="4697" s="20" customFormat="1"/>
    <row r="4698" s="20" customFormat="1"/>
    <row r="4699" s="20" customFormat="1"/>
    <row r="4700" s="20" customFormat="1"/>
    <row r="4701" s="20" customFormat="1"/>
    <row r="4702" s="20" customFormat="1"/>
    <row r="4703" s="20" customFormat="1"/>
    <row r="4704" s="20" customFormat="1"/>
    <row r="4705" s="20" customFormat="1"/>
    <row r="4706" s="20" customFormat="1"/>
    <row r="4707" s="20" customFormat="1"/>
    <row r="4708" s="20" customFormat="1"/>
    <row r="4709" s="20" customFormat="1"/>
    <row r="4710" s="20" customFormat="1"/>
    <row r="4711" s="20" customFormat="1"/>
    <row r="4712" s="20" customFormat="1"/>
    <row r="4713" s="20" customFormat="1"/>
    <row r="4714" s="20" customFormat="1"/>
    <row r="4715" s="20" customFormat="1"/>
    <row r="4716" s="20" customFormat="1"/>
    <row r="4717" s="20" customFormat="1"/>
    <row r="4718" s="20" customFormat="1"/>
    <row r="4719" s="20" customFormat="1"/>
    <row r="4720" s="20" customFormat="1"/>
    <row r="4721" s="20" customFormat="1"/>
    <row r="4722" s="20" customFormat="1"/>
    <row r="4723" s="20" customFormat="1"/>
    <row r="4724" s="20" customFormat="1"/>
    <row r="4725" s="20" customFormat="1"/>
    <row r="4726" s="20" customFormat="1"/>
    <row r="4727" s="20" customFormat="1"/>
    <row r="4728" s="20" customFormat="1"/>
    <row r="4729" s="20" customFormat="1"/>
    <row r="4730" s="20" customFormat="1"/>
    <row r="4731" s="20" customFormat="1"/>
    <row r="4732" s="20" customFormat="1"/>
    <row r="4733" s="20" customFormat="1"/>
    <row r="4734" s="20" customFormat="1"/>
    <row r="4735" s="20" customFormat="1"/>
    <row r="4736" s="20" customFormat="1"/>
    <row r="4737" s="20" customFormat="1"/>
    <row r="4738" s="20" customFormat="1"/>
    <row r="4739" s="20" customFormat="1"/>
    <row r="4740" s="20" customFormat="1"/>
    <row r="4741" s="20" customFormat="1"/>
    <row r="4742" s="20" customFormat="1"/>
    <row r="4743" s="20" customFormat="1"/>
    <row r="4744" s="20" customFormat="1"/>
    <row r="4745" s="20" customFormat="1"/>
    <row r="4746" s="20" customFormat="1"/>
    <row r="4747" s="20" customFormat="1"/>
    <row r="4748" s="20" customFormat="1"/>
    <row r="4749" s="20" customFormat="1"/>
    <row r="4750" s="20" customFormat="1"/>
    <row r="4751" s="20" customFormat="1"/>
    <row r="4752" s="20" customFormat="1"/>
    <row r="4753" s="20" customFormat="1"/>
    <row r="4754" s="20" customFormat="1"/>
    <row r="4755" s="20" customFormat="1"/>
    <row r="4756" s="20" customFormat="1"/>
    <row r="4757" s="20" customFormat="1"/>
    <row r="4758" s="20" customFormat="1"/>
    <row r="4759" s="20" customFormat="1"/>
    <row r="4760" s="20" customFormat="1"/>
    <row r="4761" s="20" customFormat="1"/>
    <row r="4762" s="20" customFormat="1"/>
    <row r="4763" s="20" customFormat="1"/>
    <row r="4764" s="20" customFormat="1"/>
    <row r="4765" s="20" customFormat="1"/>
    <row r="4766" s="20" customFormat="1"/>
    <row r="4767" s="20" customFormat="1"/>
    <row r="4768" s="20" customFormat="1"/>
    <row r="4769" s="20" customFormat="1"/>
    <row r="4770" s="20" customFormat="1"/>
    <row r="4771" s="20" customFormat="1"/>
    <row r="4772" s="20" customFormat="1"/>
    <row r="4773" s="20" customFormat="1"/>
    <row r="4774" s="20" customFormat="1"/>
    <row r="4775" s="20" customFormat="1"/>
    <row r="4776" s="20" customFormat="1"/>
    <row r="4777" s="20" customFormat="1"/>
    <row r="4778" s="20" customFormat="1"/>
    <row r="4779" s="20" customFormat="1"/>
    <row r="4780" s="20" customFormat="1"/>
    <row r="4781" s="20" customFormat="1"/>
    <row r="4782" s="20" customFormat="1"/>
    <row r="4783" s="20" customFormat="1"/>
    <row r="4784" s="20" customFormat="1"/>
    <row r="4785" s="20" customFormat="1"/>
    <row r="4786" s="20" customFormat="1"/>
    <row r="4787" s="20" customFormat="1"/>
    <row r="4788" s="20" customFormat="1"/>
    <row r="4789" s="20" customFormat="1"/>
    <row r="4790" s="20" customFormat="1"/>
    <row r="4791" s="20" customFormat="1"/>
    <row r="4792" s="20" customFormat="1"/>
    <row r="4793" s="20" customFormat="1"/>
    <row r="4794" s="20" customFormat="1"/>
    <row r="4795" s="20" customFormat="1"/>
    <row r="4796" s="20" customFormat="1"/>
    <row r="4797" s="20" customFormat="1"/>
    <row r="4798" s="20" customFormat="1"/>
    <row r="4799" s="20" customFormat="1"/>
    <row r="4800" s="20" customFormat="1"/>
    <row r="4801" s="20" customFormat="1"/>
    <row r="4802" s="20" customFormat="1"/>
    <row r="4803" s="20" customFormat="1"/>
    <row r="4804" s="20" customFormat="1"/>
    <row r="4805" s="20" customFormat="1"/>
    <row r="4806" s="20" customFormat="1"/>
    <row r="4807" s="20" customFormat="1"/>
    <row r="4808" s="20" customFormat="1"/>
    <row r="4809" s="20" customFormat="1"/>
    <row r="4810" s="20" customFormat="1"/>
    <row r="4811" s="20" customFormat="1"/>
    <row r="4812" s="20" customFormat="1"/>
    <row r="4813" s="20" customFormat="1"/>
    <row r="4814" s="20" customFormat="1"/>
    <row r="4815" s="20" customFormat="1"/>
    <row r="4816" s="20" customFormat="1"/>
    <row r="4817" s="20" customFormat="1"/>
    <row r="4818" s="20" customFormat="1"/>
    <row r="4819" s="20" customFormat="1"/>
    <row r="4820" s="20" customFormat="1"/>
    <row r="4821" s="20" customFormat="1"/>
    <row r="4822" s="20" customFormat="1"/>
    <row r="4823" s="20" customFormat="1"/>
    <row r="4824" s="20" customFormat="1"/>
    <row r="4825" s="20" customFormat="1"/>
    <row r="4826" s="20" customFormat="1"/>
    <row r="4827" s="20" customFormat="1"/>
    <row r="4828" s="20" customFormat="1"/>
    <row r="4829" s="20" customFormat="1"/>
    <row r="4830" s="20" customFormat="1"/>
    <row r="4831" s="20" customFormat="1"/>
    <row r="4832" s="20" customFormat="1"/>
    <row r="4833" s="20" customFormat="1"/>
    <row r="4834" s="20" customFormat="1"/>
    <row r="4835" s="20" customFormat="1"/>
    <row r="4836" s="20" customFormat="1"/>
    <row r="4837" s="20" customFormat="1"/>
    <row r="4838" s="20" customFormat="1"/>
    <row r="4839" s="20" customFormat="1"/>
    <row r="4840" s="20" customFormat="1"/>
    <row r="4841" s="20" customFormat="1"/>
    <row r="4842" s="20" customFormat="1"/>
    <row r="4843" s="20" customFormat="1"/>
    <row r="4844" s="20" customFormat="1"/>
    <row r="4845" s="20" customFormat="1"/>
    <row r="4846" s="20" customFormat="1"/>
    <row r="4847" s="20" customFormat="1"/>
    <row r="4848" s="20" customFormat="1"/>
    <row r="4849" s="20" customFormat="1"/>
    <row r="4850" s="20" customFormat="1"/>
    <row r="4851" s="20" customFormat="1"/>
    <row r="4852" s="20" customFormat="1"/>
    <row r="4853" s="20" customFormat="1"/>
    <row r="4854" s="20" customFormat="1"/>
    <row r="4855" s="20" customFormat="1"/>
    <row r="4856" s="20" customFormat="1"/>
    <row r="4857" s="20" customFormat="1"/>
    <row r="4858" s="20" customFormat="1"/>
    <row r="4859" s="20" customFormat="1"/>
    <row r="4860" s="20" customFormat="1"/>
    <row r="4861" s="20" customFormat="1"/>
    <row r="4862" s="20" customFormat="1"/>
    <row r="4863" s="20" customFormat="1"/>
    <row r="4864" s="20" customFormat="1"/>
    <row r="4865" s="20" customFormat="1"/>
    <row r="4866" s="20" customFormat="1"/>
    <row r="4867" s="20" customFormat="1"/>
    <row r="4868" s="20" customFormat="1"/>
    <row r="4869" s="20" customFormat="1"/>
    <row r="4870" s="20" customFormat="1"/>
    <row r="4871" s="20" customFormat="1"/>
    <row r="4872" s="20" customFormat="1"/>
    <row r="4873" s="20" customFormat="1"/>
    <row r="4874" s="20" customFormat="1"/>
    <row r="4875" s="20" customFormat="1"/>
    <row r="4876" s="20" customFormat="1"/>
    <row r="4877" s="20" customFormat="1"/>
    <row r="4878" s="20" customFormat="1"/>
    <row r="4879" s="20" customFormat="1"/>
    <row r="4880" s="20" customFormat="1"/>
    <row r="4881" s="20" customFormat="1"/>
    <row r="4882" s="20" customFormat="1"/>
    <row r="4883" s="20" customFormat="1"/>
    <row r="4884" s="20" customFormat="1"/>
    <row r="4885" s="20" customFormat="1"/>
    <row r="4886" s="20" customFormat="1"/>
    <row r="4887" s="20" customFormat="1"/>
    <row r="4888" s="20" customFormat="1"/>
    <row r="4889" s="20" customFormat="1"/>
    <row r="4890" s="20" customFormat="1"/>
    <row r="4891" s="20" customFormat="1"/>
    <row r="4892" s="20" customFormat="1"/>
    <row r="4893" s="20" customFormat="1"/>
    <row r="4894" s="20" customFormat="1"/>
    <row r="4895" s="20" customFormat="1"/>
    <row r="4896" s="20" customFormat="1"/>
    <row r="4897" s="20" customFormat="1"/>
    <row r="4898" s="20" customFormat="1"/>
    <row r="4899" s="20" customFormat="1"/>
    <row r="4900" s="20" customFormat="1"/>
    <row r="4901" s="20" customFormat="1"/>
    <row r="4902" s="20" customFormat="1"/>
    <row r="4903" s="20" customFormat="1"/>
    <row r="4904" s="20" customFormat="1"/>
    <row r="4905" s="20" customFormat="1"/>
    <row r="4906" s="20" customFormat="1"/>
    <row r="4907" s="20" customFormat="1"/>
    <row r="4908" s="20" customFormat="1"/>
    <row r="4909" s="20" customFormat="1"/>
    <row r="4910" s="20" customFormat="1"/>
    <row r="4911" s="20" customFormat="1"/>
    <row r="4912" s="20" customFormat="1"/>
    <row r="4913" s="20" customFormat="1"/>
    <row r="4914" s="20" customFormat="1"/>
    <row r="4915" s="20" customFormat="1"/>
    <row r="4916" s="20" customFormat="1"/>
    <row r="4917" s="20" customFormat="1"/>
    <row r="4918" s="20" customFormat="1"/>
    <row r="4919" s="20" customFormat="1"/>
    <row r="4920" s="20" customFormat="1"/>
    <row r="4921" s="20" customFormat="1"/>
    <row r="4922" s="20" customFormat="1"/>
    <row r="4923" s="20" customFormat="1"/>
    <row r="4924" s="20" customFormat="1"/>
    <row r="4925" s="20" customFormat="1"/>
    <row r="4926" s="20" customFormat="1"/>
    <row r="4927" s="20" customFormat="1"/>
    <row r="4928" s="20" customFormat="1"/>
    <row r="4929" s="20" customFormat="1"/>
    <row r="4930" s="20" customFormat="1"/>
    <row r="4931" s="20" customFormat="1"/>
    <row r="4932" s="20" customFormat="1"/>
    <row r="4933" s="20" customFormat="1"/>
    <row r="4934" s="20" customFormat="1"/>
    <row r="4935" s="20" customFormat="1"/>
    <row r="4936" s="20" customFormat="1"/>
    <row r="4937" s="20" customFormat="1"/>
    <row r="4938" s="20" customFormat="1"/>
    <row r="4939" s="20" customFormat="1"/>
    <row r="4940" s="20" customFormat="1"/>
    <row r="4941" s="20" customFormat="1"/>
    <row r="4942" s="20" customFormat="1"/>
    <row r="4943" s="20" customFormat="1"/>
    <row r="4944" s="20" customFormat="1"/>
    <row r="4945" s="20" customFormat="1"/>
    <row r="4946" s="20" customFormat="1"/>
    <row r="4947" s="20" customFormat="1"/>
    <row r="4948" s="20" customFormat="1"/>
    <row r="4949" s="20" customFormat="1"/>
    <row r="4950" s="20" customFormat="1"/>
    <row r="4951" s="20" customFormat="1"/>
    <row r="4952" s="20" customFormat="1"/>
    <row r="4953" s="20" customFormat="1"/>
    <row r="4954" s="20" customFormat="1"/>
    <row r="4955" s="20" customFormat="1"/>
    <row r="4956" s="20" customFormat="1"/>
    <row r="4957" s="20" customFormat="1"/>
    <row r="4958" s="20" customFormat="1"/>
    <row r="4959" s="20" customFormat="1"/>
    <row r="4960" s="20" customFormat="1"/>
    <row r="4961" s="20" customFormat="1"/>
    <row r="4962" s="20" customFormat="1"/>
    <row r="4963" s="20" customFormat="1"/>
    <row r="4964" s="20" customFormat="1"/>
    <row r="4965" s="20" customFormat="1"/>
    <row r="4966" s="20" customFormat="1"/>
    <row r="4967" s="20" customFormat="1"/>
    <row r="4968" s="20" customFormat="1"/>
    <row r="4969" s="20" customFormat="1"/>
    <row r="4970" s="20" customFormat="1"/>
    <row r="4971" s="20" customFormat="1"/>
    <row r="4972" s="20" customFormat="1"/>
    <row r="4973" s="20" customFormat="1"/>
    <row r="4974" s="20" customFormat="1"/>
    <row r="4975" s="20" customFormat="1"/>
    <row r="4976" s="20" customFormat="1"/>
    <row r="4977" s="20" customFormat="1"/>
    <row r="4978" s="20" customFormat="1"/>
    <row r="4979" s="20" customFormat="1"/>
    <row r="4980" s="20" customFormat="1"/>
    <row r="4981" s="20" customFormat="1"/>
    <row r="4982" s="20" customFormat="1"/>
    <row r="4983" s="20" customFormat="1"/>
    <row r="4984" s="20" customFormat="1"/>
    <row r="4985" s="20" customFormat="1"/>
    <row r="4986" s="20" customFormat="1"/>
    <row r="4987" s="20" customFormat="1"/>
    <row r="4988" s="20" customFormat="1"/>
    <row r="4989" s="20" customFormat="1"/>
    <row r="4990" s="20" customFormat="1"/>
    <row r="4991" s="20" customFormat="1"/>
    <row r="4992" s="20" customFormat="1"/>
    <row r="4993" s="20" customFormat="1"/>
    <row r="4994" s="20" customFormat="1"/>
    <row r="4995" s="20" customFormat="1"/>
    <row r="4996" s="20" customFormat="1"/>
    <row r="4997" s="20" customFormat="1"/>
    <row r="4998" s="20" customFormat="1"/>
    <row r="4999" s="20" customFormat="1"/>
    <row r="5000" s="20" customFormat="1"/>
    <row r="5001" s="20" customFormat="1"/>
    <row r="5002" s="20" customFormat="1"/>
    <row r="5003" s="20" customFormat="1"/>
    <row r="5004" s="20" customFormat="1"/>
    <row r="5005" s="20" customFormat="1"/>
    <row r="5006" s="20" customFormat="1"/>
    <row r="5007" s="20" customFormat="1"/>
    <row r="5008" s="20" customFormat="1"/>
    <row r="5009" s="20" customFormat="1"/>
    <row r="5010" s="20" customFormat="1"/>
    <row r="5011" s="20" customFormat="1"/>
    <row r="5012" s="20" customFormat="1"/>
    <row r="5013" s="20" customFormat="1"/>
    <row r="5014" s="20" customFormat="1"/>
    <row r="5015" s="20" customFormat="1"/>
    <row r="5016" s="20" customFormat="1"/>
    <row r="5017" s="20" customFormat="1"/>
    <row r="5018" s="20" customFormat="1"/>
    <row r="5019" s="20" customFormat="1"/>
    <row r="5020" s="20" customFormat="1"/>
    <row r="5021" s="20" customFormat="1"/>
    <row r="5022" s="20" customFormat="1"/>
    <row r="5023" s="20" customFormat="1"/>
    <row r="5024" s="20" customFormat="1"/>
    <row r="5025" s="20" customFormat="1"/>
    <row r="5026" s="20" customFormat="1"/>
    <row r="5027" s="20" customFormat="1"/>
    <row r="5028" s="20" customFormat="1"/>
    <row r="5029" s="20" customFormat="1"/>
    <row r="5030" s="20" customFormat="1"/>
    <row r="5031" s="20" customFormat="1"/>
    <row r="5032" s="20" customFormat="1"/>
    <row r="5033" s="20" customFormat="1"/>
    <row r="5034" s="20" customFormat="1"/>
    <row r="5035" s="20" customFormat="1"/>
    <row r="5036" s="20" customFormat="1"/>
    <row r="5037" s="20" customFormat="1"/>
    <row r="5038" s="20" customFormat="1"/>
    <row r="5039" s="20" customFormat="1"/>
    <row r="5040" s="20" customFormat="1"/>
    <row r="5041" s="20" customFormat="1"/>
    <row r="5042" s="20" customFormat="1"/>
    <row r="5043" s="20" customFormat="1"/>
    <row r="5044" s="20" customFormat="1"/>
    <row r="5045" s="20" customFormat="1"/>
    <row r="5046" s="20" customFormat="1"/>
    <row r="5047" s="20" customFormat="1"/>
    <row r="5048" s="20" customFormat="1"/>
    <row r="5049" s="20" customFormat="1"/>
    <row r="5050" s="20" customFormat="1"/>
    <row r="5051" s="20" customFormat="1"/>
    <row r="5052" s="20" customFormat="1"/>
    <row r="5053" s="20" customFormat="1"/>
    <row r="5054" s="20" customFormat="1"/>
    <row r="5055" s="20" customFormat="1"/>
    <row r="5056" s="20" customFormat="1"/>
    <row r="5057" s="20" customFormat="1"/>
    <row r="5058" s="20" customFormat="1"/>
    <row r="5059" s="20" customFormat="1"/>
    <row r="5060" s="20" customFormat="1"/>
    <row r="5061" s="20" customFormat="1"/>
    <row r="5062" s="20" customFormat="1"/>
    <row r="5063" s="20" customFormat="1"/>
    <row r="5064" s="20" customFormat="1"/>
    <row r="5065" s="20" customFormat="1"/>
    <row r="5066" s="20" customFormat="1"/>
    <row r="5067" s="20" customFormat="1"/>
    <row r="5068" s="20" customFormat="1"/>
    <row r="5069" s="20" customFormat="1"/>
    <row r="5070" s="20" customFormat="1"/>
    <row r="5071" s="20" customFormat="1"/>
    <row r="5072" s="20" customFormat="1"/>
    <row r="5073" s="20" customFormat="1"/>
    <row r="5074" s="20" customFormat="1"/>
    <row r="5075" s="20" customFormat="1"/>
    <row r="5076" s="20" customFormat="1"/>
    <row r="5077" s="20" customFormat="1"/>
    <row r="5078" s="20" customFormat="1"/>
    <row r="5079" s="20" customFormat="1"/>
    <row r="5080" s="20" customFormat="1"/>
    <row r="5081" s="20" customFormat="1"/>
    <row r="5082" s="20" customFormat="1"/>
    <row r="5083" s="20" customFormat="1"/>
    <row r="5084" s="20" customFormat="1"/>
    <row r="5085" s="20" customFormat="1"/>
    <row r="5086" s="20" customFormat="1"/>
    <row r="5087" s="20" customFormat="1"/>
    <row r="5088" s="20" customFormat="1"/>
    <row r="5089" s="20" customFormat="1"/>
    <row r="5090" s="20" customFormat="1"/>
    <row r="5091" s="20" customFormat="1"/>
    <row r="5092" s="20" customFormat="1"/>
    <row r="5093" s="20" customFormat="1"/>
    <row r="5094" s="20" customFormat="1"/>
    <row r="5095" s="20" customFormat="1"/>
    <row r="5096" s="20" customFormat="1"/>
    <row r="5097" s="20" customFormat="1"/>
    <row r="5098" s="20" customFormat="1"/>
    <row r="5099" s="20" customFormat="1"/>
    <row r="5100" s="20" customFormat="1"/>
    <row r="5101" s="20" customFormat="1"/>
    <row r="5102" s="20" customFormat="1"/>
    <row r="5103" s="20" customFormat="1"/>
    <row r="5104" s="20" customFormat="1"/>
    <row r="5105" s="20" customFormat="1"/>
    <row r="5106" s="20" customFormat="1"/>
    <row r="5107" s="20" customFormat="1"/>
    <row r="5108" s="20" customFormat="1"/>
    <row r="5109" s="20" customFormat="1"/>
    <row r="5110" s="20" customFormat="1"/>
    <row r="5111" s="20" customFormat="1"/>
    <row r="5112" s="20" customFormat="1"/>
    <row r="5113" s="20" customFormat="1"/>
    <row r="5114" s="20" customFormat="1"/>
    <row r="5115" s="20" customFormat="1"/>
    <row r="5116" s="20" customFormat="1"/>
    <row r="5117" s="20" customFormat="1"/>
    <row r="5118" s="20" customFormat="1"/>
    <row r="5119" s="20" customFormat="1"/>
    <row r="5120" s="20" customFormat="1"/>
    <row r="5121" s="20" customFormat="1"/>
    <row r="5122" s="20" customFormat="1"/>
    <row r="5123" s="20" customFormat="1"/>
    <row r="5124" s="20" customFormat="1"/>
    <row r="5125" s="20" customFormat="1"/>
    <row r="5126" s="20" customFormat="1"/>
    <row r="5127" s="20" customFormat="1"/>
    <row r="5128" s="20" customFormat="1"/>
    <row r="5129" s="20" customFormat="1"/>
    <row r="5130" s="20" customFormat="1"/>
    <row r="5131" s="20" customFormat="1"/>
    <row r="5132" s="20" customFormat="1"/>
    <row r="5133" s="20" customFormat="1"/>
    <row r="5134" s="20" customFormat="1"/>
    <row r="5135" s="20" customFormat="1"/>
    <row r="5136" s="20" customFormat="1"/>
    <row r="5137" s="20" customFormat="1"/>
    <row r="5138" s="20" customFormat="1"/>
    <row r="5139" s="20" customFormat="1"/>
    <row r="5140" s="20" customFormat="1"/>
    <row r="5141" s="20" customFormat="1"/>
    <row r="5142" s="20" customFormat="1"/>
    <row r="5143" s="20" customFormat="1"/>
    <row r="5144" s="20" customFormat="1"/>
    <row r="5145" s="20" customFormat="1"/>
    <row r="5146" s="20" customFormat="1"/>
    <row r="5147" s="20" customFormat="1"/>
    <row r="5148" s="20" customFormat="1"/>
    <row r="5149" s="20" customFormat="1"/>
    <row r="5150" s="20" customFormat="1"/>
    <row r="5151" s="20" customFormat="1"/>
    <row r="5152" s="20" customFormat="1"/>
    <row r="5153" s="20" customFormat="1"/>
    <row r="5154" s="20" customFormat="1"/>
    <row r="5155" s="20" customFormat="1"/>
    <row r="5156" s="20" customFormat="1"/>
    <row r="5157" s="20" customFormat="1"/>
    <row r="5158" s="20" customFormat="1"/>
    <row r="5159" s="20" customFormat="1"/>
    <row r="5160" s="20" customFormat="1"/>
    <row r="5161" s="20" customFormat="1"/>
    <row r="5162" s="20" customFormat="1"/>
    <row r="5163" s="20" customFormat="1"/>
    <row r="5164" s="20" customFormat="1"/>
    <row r="5165" s="20" customFormat="1"/>
    <row r="5166" s="20" customFormat="1"/>
    <row r="5167" s="20" customFormat="1"/>
    <row r="5168" s="20" customFormat="1"/>
    <row r="5169" s="20" customFormat="1"/>
    <row r="5170" s="20" customFormat="1"/>
    <row r="5171" s="20" customFormat="1"/>
    <row r="5172" s="20" customFormat="1"/>
    <row r="5173" s="20" customFormat="1"/>
    <row r="5174" s="20" customFormat="1"/>
    <row r="5175" s="20" customFormat="1"/>
    <row r="5176" s="20" customFormat="1"/>
    <row r="5177" s="20" customFormat="1"/>
    <row r="5178" s="20" customFormat="1"/>
    <row r="5179" s="20" customFormat="1"/>
    <row r="5180" s="20" customFormat="1"/>
    <row r="5181" s="20" customFormat="1"/>
    <row r="5182" s="20" customFormat="1"/>
    <row r="5183" s="20" customFormat="1"/>
    <row r="5184" s="20" customFormat="1"/>
    <row r="5185" s="20" customFormat="1"/>
    <row r="5186" s="20" customFormat="1"/>
    <row r="5187" s="20" customFormat="1"/>
    <row r="5188" s="20" customFormat="1"/>
    <row r="5189" s="20" customFormat="1"/>
    <row r="5190" s="20" customFormat="1"/>
    <row r="5191" s="20" customFormat="1"/>
    <row r="5192" s="20" customFormat="1"/>
    <row r="5193" s="20" customFormat="1"/>
    <row r="5194" s="20" customFormat="1"/>
    <row r="5195" s="20" customFormat="1"/>
    <row r="5196" s="20" customFormat="1"/>
    <row r="5197" s="20" customFormat="1"/>
    <row r="5198" s="20" customFormat="1"/>
    <row r="5199" s="20" customFormat="1"/>
    <row r="5200" s="20" customFormat="1"/>
    <row r="5201" s="20" customFormat="1"/>
    <row r="5202" s="20" customFormat="1"/>
    <row r="5203" s="20" customFormat="1"/>
    <row r="5204" s="20" customFormat="1"/>
    <row r="5205" s="20" customFormat="1"/>
    <row r="5206" s="20" customFormat="1"/>
    <row r="5207" s="20" customFormat="1"/>
    <row r="5208" s="20" customFormat="1"/>
    <row r="5209" s="20" customFormat="1"/>
    <row r="5210" s="20" customFormat="1"/>
    <row r="5211" s="20" customFormat="1"/>
    <row r="5212" s="20" customFormat="1"/>
    <row r="5213" s="20" customFormat="1"/>
    <row r="5214" s="20" customFormat="1"/>
    <row r="5215" s="20" customFormat="1"/>
    <row r="5216" s="20" customFormat="1"/>
    <row r="5217" s="20" customFormat="1"/>
    <row r="5218" s="20" customFormat="1"/>
    <row r="5219" s="20" customFormat="1"/>
    <row r="5220" s="20" customFormat="1"/>
    <row r="5221" s="20" customFormat="1"/>
    <row r="5222" s="20" customFormat="1"/>
    <row r="5223" s="20" customFormat="1"/>
    <row r="5224" s="20" customFormat="1"/>
    <row r="5225" s="20" customFormat="1"/>
    <row r="5226" s="20" customFormat="1"/>
    <row r="5227" s="20" customFormat="1"/>
    <row r="5228" s="20" customFormat="1"/>
    <row r="5229" s="20" customFormat="1"/>
    <row r="5230" s="20" customFormat="1"/>
    <row r="5231" s="20" customFormat="1"/>
    <row r="5232" s="20" customFormat="1"/>
    <row r="5233" s="20" customFormat="1"/>
    <row r="5234" s="20" customFormat="1"/>
    <row r="5235" s="20" customFormat="1"/>
    <row r="5236" s="20" customFormat="1"/>
    <row r="5237" s="20" customFormat="1"/>
    <row r="5238" s="20" customFormat="1"/>
    <row r="5239" s="20" customFormat="1"/>
    <row r="5240" s="20" customFormat="1"/>
    <row r="5241" s="20" customFormat="1"/>
    <row r="5242" s="20" customFormat="1"/>
    <row r="5243" s="20" customFormat="1"/>
    <row r="5244" s="20" customFormat="1"/>
    <row r="5245" s="20" customFormat="1"/>
    <row r="5246" s="20" customFormat="1"/>
    <row r="5247" s="20" customFormat="1"/>
    <row r="5248" s="20" customFormat="1"/>
    <row r="5249" s="20" customFormat="1"/>
    <row r="5250" s="20" customFormat="1"/>
    <row r="5251" s="20" customFormat="1"/>
    <row r="5252" s="20" customFormat="1"/>
    <row r="5253" s="20" customFormat="1"/>
    <row r="5254" s="20" customFormat="1"/>
    <row r="5255" s="20" customFormat="1"/>
    <row r="5256" s="20" customFormat="1"/>
    <row r="5257" s="20" customFormat="1"/>
    <row r="5258" s="20" customFormat="1"/>
    <row r="5259" s="20" customFormat="1"/>
    <row r="5260" s="20" customFormat="1"/>
    <row r="5261" s="20" customFormat="1"/>
    <row r="5262" s="20" customFormat="1"/>
    <row r="5263" s="20" customFormat="1"/>
    <row r="5264" s="20" customFormat="1"/>
    <row r="5265" s="20" customFormat="1"/>
    <row r="5266" s="20" customFormat="1"/>
    <row r="5267" s="20" customFormat="1"/>
    <row r="5268" s="20" customFormat="1"/>
    <row r="5269" s="20" customFormat="1"/>
    <row r="5270" s="20" customFormat="1"/>
    <row r="5271" s="20" customFormat="1"/>
    <row r="5272" s="20" customFormat="1"/>
    <row r="5273" s="20" customFormat="1"/>
    <row r="5274" s="20" customFormat="1"/>
    <row r="5275" s="20" customFormat="1"/>
    <row r="5276" s="20" customFormat="1"/>
    <row r="5277" s="20" customFormat="1"/>
    <row r="5278" s="20" customFormat="1"/>
    <row r="5279" s="20" customFormat="1"/>
    <row r="5280" s="20" customFormat="1"/>
    <row r="5281" s="20" customFormat="1"/>
    <row r="5282" s="20" customFormat="1"/>
    <row r="5283" s="20" customFormat="1"/>
    <row r="5284" s="20" customFormat="1"/>
    <row r="5285" s="20" customFormat="1"/>
    <row r="5286" s="20" customFormat="1"/>
    <row r="5287" s="20" customFormat="1"/>
    <row r="5288" s="20" customFormat="1"/>
    <row r="5289" s="20" customFormat="1"/>
    <row r="5290" s="20" customFormat="1"/>
    <row r="5291" s="20" customFormat="1"/>
    <row r="5292" s="20" customFormat="1"/>
    <row r="5293" s="20" customFormat="1"/>
    <row r="5294" s="20" customFormat="1"/>
    <row r="5295" s="20" customFormat="1"/>
    <row r="5296" s="20" customFormat="1"/>
    <row r="5297" s="20" customFormat="1"/>
    <row r="5298" s="20" customFormat="1"/>
    <row r="5299" s="20" customFormat="1"/>
    <row r="5300" s="20" customFormat="1"/>
    <row r="5301" s="20" customFormat="1"/>
    <row r="5302" s="20" customFormat="1"/>
    <row r="5303" s="20" customFormat="1"/>
    <row r="5304" s="20" customFormat="1"/>
    <row r="5305" s="20" customFormat="1"/>
    <row r="5306" s="20" customFormat="1"/>
    <row r="5307" s="20" customFormat="1"/>
    <row r="5308" s="20" customFormat="1"/>
    <row r="5309" s="20" customFormat="1"/>
    <row r="5310" s="20" customFormat="1"/>
    <row r="5311" s="20" customFormat="1"/>
    <row r="5312" s="20" customFormat="1"/>
    <row r="5313" s="20" customFormat="1"/>
    <row r="5314" s="20" customFormat="1"/>
    <row r="5315" s="20" customFormat="1"/>
    <row r="5316" s="20" customFormat="1"/>
    <row r="5317" s="20" customFormat="1"/>
    <row r="5318" s="20" customFormat="1"/>
    <row r="5319" s="20" customFormat="1"/>
    <row r="5320" s="20" customFormat="1"/>
    <row r="5321" s="20" customFormat="1"/>
    <row r="5322" s="20" customFormat="1"/>
    <row r="5323" s="20" customFormat="1"/>
    <row r="5324" s="20" customFormat="1"/>
    <row r="5325" s="20" customFormat="1"/>
    <row r="5326" s="20" customFormat="1"/>
    <row r="5327" s="20" customFormat="1"/>
    <row r="5328" s="20" customFormat="1"/>
    <row r="5329" s="20" customFormat="1"/>
    <row r="5330" s="20" customFormat="1"/>
    <row r="5331" s="20" customFormat="1"/>
    <row r="5332" s="20" customFormat="1"/>
    <row r="5333" s="20" customFormat="1"/>
    <row r="5334" s="20" customFormat="1"/>
    <row r="5335" s="20" customFormat="1"/>
    <row r="5336" s="20" customFormat="1"/>
    <row r="5337" s="20" customFormat="1"/>
    <row r="5338" s="20" customFormat="1"/>
    <row r="5339" s="20" customFormat="1"/>
    <row r="5340" s="20" customFormat="1"/>
    <row r="5341" s="20" customFormat="1"/>
    <row r="5342" s="20" customFormat="1"/>
    <row r="5343" s="20" customFormat="1"/>
    <row r="5344" s="20" customFormat="1"/>
    <row r="5345" s="20" customFormat="1"/>
    <row r="5346" s="20" customFormat="1"/>
    <row r="5347" s="20" customFormat="1"/>
    <row r="5348" s="20" customFormat="1"/>
    <row r="5349" s="20" customFormat="1"/>
    <row r="5350" s="20" customFormat="1"/>
    <row r="5351" s="20" customFormat="1"/>
    <row r="5352" s="20" customFormat="1"/>
    <row r="5353" s="20" customFormat="1"/>
    <row r="5354" s="20" customFormat="1"/>
    <row r="5355" s="20" customFormat="1"/>
    <row r="5356" s="20" customFormat="1"/>
    <row r="5357" s="20" customFormat="1"/>
    <row r="5358" s="20" customFormat="1"/>
    <row r="5359" s="20" customFormat="1"/>
    <row r="5360" s="20" customFormat="1"/>
    <row r="5361" s="20" customFormat="1"/>
    <row r="5362" s="20" customFormat="1"/>
    <row r="5363" s="20" customFormat="1"/>
    <row r="5364" s="20" customFormat="1"/>
    <row r="5365" s="20" customFormat="1"/>
    <row r="5366" s="20" customFormat="1"/>
    <row r="5367" s="20" customFormat="1"/>
    <row r="5368" s="20" customFormat="1"/>
    <row r="5369" s="20" customFormat="1"/>
    <row r="5370" s="20" customFormat="1"/>
    <row r="5371" s="20" customFormat="1"/>
    <row r="5372" s="20" customFormat="1"/>
    <row r="5373" s="20" customFormat="1"/>
    <row r="5374" s="20" customFormat="1"/>
    <row r="5375" s="20" customFormat="1"/>
    <row r="5376" s="20" customFormat="1"/>
    <row r="5377" s="20" customFormat="1"/>
    <row r="5378" s="20" customFormat="1"/>
    <row r="5379" s="20" customFormat="1"/>
    <row r="5380" s="20" customFormat="1"/>
    <row r="5381" s="20" customFormat="1"/>
    <row r="5382" s="20" customFormat="1"/>
    <row r="5383" s="20" customFormat="1"/>
    <row r="5384" s="20" customFormat="1"/>
    <row r="5385" s="20" customFormat="1"/>
    <row r="5386" s="20" customFormat="1"/>
    <row r="5387" s="20" customFormat="1"/>
    <row r="5388" s="20" customFormat="1"/>
    <row r="5389" s="20" customFormat="1"/>
    <row r="5390" s="20" customFormat="1"/>
    <row r="5391" s="20" customFormat="1"/>
    <row r="5392" s="20" customFormat="1"/>
    <row r="5393" s="20" customFormat="1"/>
    <row r="5394" s="20" customFormat="1"/>
    <row r="5395" s="20" customFormat="1"/>
    <row r="5396" s="20" customFormat="1"/>
    <row r="5397" s="20" customFormat="1"/>
    <row r="5398" s="20" customFormat="1"/>
    <row r="5399" s="20" customFormat="1"/>
    <row r="5400" s="20" customFormat="1"/>
    <row r="5401" s="20" customFormat="1"/>
    <row r="5402" s="20" customFormat="1"/>
    <row r="5403" s="20" customFormat="1"/>
    <row r="5404" s="20" customFormat="1"/>
    <row r="5405" s="20" customFormat="1"/>
    <row r="5406" s="20" customFormat="1"/>
    <row r="5407" s="20" customFormat="1"/>
    <row r="5408" s="20" customFormat="1"/>
    <row r="5409" s="20" customFormat="1"/>
    <row r="5410" s="20" customFormat="1"/>
    <row r="5411" s="20" customFormat="1"/>
    <row r="5412" s="20" customFormat="1"/>
    <row r="5413" s="20" customFormat="1"/>
    <row r="5414" s="20" customFormat="1"/>
    <row r="5415" s="20" customFormat="1"/>
    <row r="5416" s="20" customFormat="1"/>
    <row r="5417" s="20" customFormat="1"/>
    <row r="5418" s="20" customFormat="1"/>
    <row r="5419" s="20" customFormat="1"/>
    <row r="5420" s="20" customFormat="1"/>
    <row r="5421" s="20" customFormat="1"/>
    <row r="5422" s="20" customFormat="1"/>
    <row r="5423" s="20" customFormat="1"/>
    <row r="5424" s="20" customFormat="1"/>
    <row r="5425" s="20" customFormat="1"/>
    <row r="5426" s="20" customFormat="1"/>
    <row r="5427" s="20" customFormat="1"/>
    <row r="5428" s="20" customFormat="1"/>
    <row r="5429" s="20" customFormat="1"/>
    <row r="5430" s="20" customFormat="1"/>
    <row r="5431" s="20" customFormat="1"/>
    <row r="5432" s="20" customFormat="1"/>
    <row r="5433" s="20" customFormat="1"/>
    <row r="5434" s="20" customFormat="1"/>
    <row r="5435" s="20" customFormat="1"/>
    <row r="5436" s="20" customFormat="1"/>
    <row r="5437" s="20" customFormat="1"/>
    <row r="5438" s="20" customFormat="1"/>
    <row r="5439" s="20" customFormat="1"/>
    <row r="5440" s="20" customFormat="1"/>
    <row r="5441" s="20" customFormat="1"/>
    <row r="5442" s="20" customFormat="1"/>
    <row r="5443" s="20" customFormat="1"/>
    <row r="5444" s="20" customFormat="1"/>
    <row r="5445" s="20" customFormat="1"/>
    <row r="5446" s="20" customFormat="1"/>
    <row r="5447" s="20" customFormat="1"/>
    <row r="5448" s="20" customFormat="1"/>
    <row r="5449" s="20" customFormat="1"/>
    <row r="5450" s="20" customFormat="1"/>
    <row r="5451" s="20" customFormat="1"/>
    <row r="5452" s="20" customFormat="1"/>
    <row r="5453" s="20" customFormat="1"/>
    <row r="5454" s="20" customFormat="1"/>
    <row r="5455" s="20" customFormat="1"/>
    <row r="5456" s="20" customFormat="1"/>
    <row r="5457" s="20" customFormat="1"/>
    <row r="5458" s="20" customFormat="1"/>
    <row r="5459" s="20" customFormat="1"/>
    <row r="5460" s="20" customFormat="1"/>
    <row r="5461" s="20" customFormat="1"/>
    <row r="5462" s="20" customFormat="1"/>
    <row r="5463" s="20" customFormat="1"/>
    <row r="5464" s="20" customFormat="1"/>
    <row r="5465" s="20" customFormat="1"/>
    <row r="5466" s="20" customFormat="1"/>
    <row r="5467" s="20" customFormat="1"/>
    <row r="5468" s="20" customFormat="1"/>
    <row r="5469" s="20" customFormat="1"/>
    <row r="5470" s="20" customFormat="1"/>
    <row r="5471" s="20" customFormat="1"/>
    <row r="5472" s="20" customFormat="1"/>
    <row r="5473" s="20" customFormat="1"/>
    <row r="5474" s="20" customFormat="1"/>
    <row r="5475" s="20" customFormat="1"/>
    <row r="5476" s="20" customFormat="1"/>
    <row r="5477" s="20" customFormat="1"/>
    <row r="5478" s="20" customFormat="1"/>
    <row r="5479" s="20" customFormat="1"/>
    <row r="5480" s="20" customFormat="1"/>
    <row r="5481" s="20" customFormat="1"/>
    <row r="5482" s="20" customFormat="1"/>
    <row r="5483" s="20" customFormat="1"/>
    <row r="5484" s="20" customFormat="1"/>
    <row r="5485" s="20" customFormat="1"/>
    <row r="5486" s="20" customFormat="1"/>
    <row r="5487" s="20" customFormat="1"/>
    <row r="5488" s="20" customFormat="1"/>
    <row r="5489" s="20" customFormat="1"/>
    <row r="5490" s="20" customFormat="1"/>
    <row r="5491" s="20" customFormat="1"/>
    <row r="5492" s="20" customFormat="1"/>
    <row r="5493" s="20" customFormat="1"/>
    <row r="5494" s="20" customFormat="1"/>
    <row r="5495" s="20" customFormat="1"/>
    <row r="5496" s="20" customFormat="1"/>
    <row r="5497" s="20" customFormat="1"/>
    <row r="5498" s="20" customFormat="1"/>
    <row r="5499" s="20" customFormat="1"/>
    <row r="5500" s="20" customFormat="1"/>
    <row r="5501" s="20" customFormat="1"/>
    <row r="5502" s="20" customFormat="1"/>
    <row r="5503" s="20" customFormat="1"/>
    <row r="5504" s="20" customFormat="1"/>
    <row r="5505" s="20" customFormat="1"/>
    <row r="5506" s="20" customFormat="1"/>
    <row r="5507" s="20" customFormat="1"/>
    <row r="5508" s="20" customFormat="1"/>
    <row r="5509" s="20" customFormat="1"/>
    <row r="5510" s="20" customFormat="1"/>
    <row r="5511" s="20" customFormat="1"/>
    <row r="5512" s="20" customFormat="1"/>
    <row r="5513" s="20" customFormat="1"/>
    <row r="5514" s="20" customFormat="1"/>
    <row r="5515" s="20" customFormat="1"/>
    <row r="5516" s="20" customFormat="1"/>
    <row r="5517" s="20" customFormat="1"/>
    <row r="5518" s="20" customFormat="1"/>
    <row r="5519" s="20" customFormat="1"/>
    <row r="5520" s="20" customFormat="1"/>
    <row r="5521" s="20" customFormat="1"/>
    <row r="5522" s="20" customFormat="1"/>
    <row r="5523" s="20" customFormat="1"/>
    <row r="5524" s="20" customFormat="1"/>
    <row r="5525" s="20" customFormat="1"/>
    <row r="5526" s="20" customFormat="1"/>
    <row r="5527" s="20" customFormat="1"/>
    <row r="5528" s="20" customFormat="1"/>
    <row r="5529" s="20" customFormat="1"/>
    <row r="5530" s="20" customFormat="1"/>
    <row r="5531" s="20" customFormat="1"/>
    <row r="5532" s="20" customFormat="1"/>
    <row r="5533" s="20" customFormat="1"/>
    <row r="5534" s="20" customFormat="1"/>
    <row r="5535" s="20" customFormat="1"/>
    <row r="5536" s="20" customFormat="1"/>
    <row r="5537" s="20" customFormat="1"/>
    <row r="5538" s="20" customFormat="1"/>
    <row r="5539" s="20" customFormat="1"/>
    <row r="5540" s="20" customFormat="1"/>
    <row r="5541" s="20" customFormat="1"/>
    <row r="5542" s="20" customFormat="1"/>
    <row r="5543" s="20" customFormat="1"/>
    <row r="5544" s="20" customFormat="1"/>
    <row r="5545" s="20" customFormat="1"/>
    <row r="5546" s="20" customFormat="1"/>
    <row r="5547" s="20" customFormat="1"/>
    <row r="5548" s="20" customFormat="1"/>
    <row r="5549" s="20" customFormat="1"/>
    <row r="5550" s="20" customFormat="1"/>
    <row r="5551" s="20" customFormat="1"/>
    <row r="5552" s="20" customFormat="1"/>
    <row r="5553" s="20" customFormat="1"/>
    <row r="5554" s="20" customFormat="1"/>
    <row r="5555" s="20" customFormat="1"/>
    <row r="5556" s="20" customFormat="1"/>
    <row r="5557" s="20" customFormat="1"/>
    <row r="5558" s="20" customFormat="1"/>
    <row r="5559" s="20" customFormat="1"/>
    <row r="5560" s="20" customFormat="1"/>
    <row r="5561" s="20" customFormat="1"/>
    <row r="5562" s="20" customFormat="1"/>
    <row r="5563" s="20" customFormat="1"/>
    <row r="5564" s="20" customFormat="1"/>
    <row r="5565" s="20" customFormat="1"/>
    <row r="5566" s="20" customFormat="1"/>
    <row r="5567" s="20" customFormat="1"/>
    <row r="5568" s="20" customFormat="1"/>
    <row r="5569" s="20" customFormat="1"/>
    <row r="5570" s="20" customFormat="1"/>
    <row r="5571" s="20" customFormat="1"/>
    <row r="5572" s="20" customFormat="1"/>
    <row r="5573" s="20" customFormat="1"/>
    <row r="5574" s="20" customFormat="1"/>
    <row r="5575" s="20" customFormat="1"/>
    <row r="5576" s="20" customFormat="1"/>
    <row r="5577" s="20" customFormat="1"/>
    <row r="5578" s="20" customFormat="1"/>
    <row r="5579" s="20" customFormat="1"/>
    <row r="5580" s="20" customFormat="1"/>
    <row r="5581" s="20" customFormat="1"/>
    <row r="5582" s="20" customFormat="1"/>
    <row r="5583" s="20" customFormat="1"/>
    <row r="5584" s="20" customFormat="1"/>
    <row r="5585" s="20" customFormat="1"/>
    <row r="5586" s="20" customFormat="1"/>
    <row r="5587" s="20" customFormat="1"/>
    <row r="5588" s="20" customFormat="1"/>
    <row r="5589" s="20" customFormat="1"/>
    <row r="5590" s="20" customFormat="1"/>
    <row r="5591" s="20" customFormat="1"/>
    <row r="5592" s="20" customFormat="1"/>
    <row r="5593" s="20" customFormat="1"/>
    <row r="5594" s="20" customFormat="1"/>
    <row r="5595" s="20" customFormat="1"/>
    <row r="5596" s="20" customFormat="1"/>
    <row r="5597" s="20" customFormat="1"/>
    <row r="5598" s="20" customFormat="1"/>
    <row r="5599" s="20" customFormat="1"/>
    <row r="5600" s="20" customFormat="1"/>
    <row r="5601" s="20" customFormat="1"/>
    <row r="5602" s="20" customFormat="1"/>
    <row r="5603" s="20" customFormat="1"/>
    <row r="5604" s="20" customFormat="1"/>
    <row r="5605" s="20" customFormat="1"/>
    <row r="5606" s="20" customFormat="1"/>
    <row r="5607" s="20" customFormat="1"/>
    <row r="5608" s="20" customFormat="1"/>
    <row r="5609" s="20" customFormat="1"/>
    <row r="5610" s="20" customFormat="1"/>
    <row r="5611" s="20" customFormat="1"/>
    <row r="5612" s="20" customFormat="1"/>
    <row r="5613" s="20" customFormat="1"/>
    <row r="5614" s="20" customFormat="1"/>
    <row r="5615" s="20" customFormat="1"/>
    <row r="5616" s="20" customFormat="1"/>
    <row r="5617" s="20" customFormat="1"/>
    <row r="5618" s="20" customFormat="1"/>
    <row r="5619" s="20" customFormat="1"/>
    <row r="5620" s="20" customFormat="1"/>
    <row r="5621" s="20" customFormat="1"/>
    <row r="5622" s="20" customFormat="1"/>
    <row r="5623" s="20" customFormat="1"/>
    <row r="5624" s="20" customFormat="1"/>
    <row r="5625" s="20" customFormat="1"/>
    <row r="5626" s="20" customFormat="1"/>
    <row r="5627" s="20" customFormat="1"/>
    <row r="5628" s="20" customFormat="1"/>
    <row r="5629" s="20" customFormat="1"/>
    <row r="5630" s="20" customFormat="1"/>
    <row r="5631" s="20" customFormat="1"/>
    <row r="5632" s="20" customFormat="1"/>
    <row r="5633" s="20" customFormat="1"/>
    <row r="5634" s="20" customFormat="1"/>
    <row r="5635" s="20" customFormat="1"/>
    <row r="5636" s="20" customFormat="1"/>
    <row r="5637" s="20" customFormat="1"/>
    <row r="5638" s="20" customFormat="1"/>
    <row r="5639" s="20" customFormat="1"/>
    <row r="5640" s="20" customFormat="1"/>
    <row r="5641" s="20" customFormat="1"/>
    <row r="5642" s="20" customFormat="1"/>
    <row r="5643" s="20" customFormat="1"/>
    <row r="5644" s="20" customFormat="1"/>
    <row r="5645" s="20" customFormat="1"/>
    <row r="5646" s="20" customFormat="1"/>
    <row r="5647" s="20" customFormat="1"/>
    <row r="5648" s="20" customFormat="1"/>
    <row r="5649" s="20" customFormat="1"/>
    <row r="5650" s="20" customFormat="1"/>
    <row r="5651" s="20" customFormat="1"/>
    <row r="5652" s="20" customFormat="1"/>
    <row r="5653" s="20" customFormat="1"/>
    <row r="5654" s="20" customFormat="1"/>
    <row r="5655" s="20" customFormat="1"/>
    <row r="5656" s="20" customFormat="1"/>
    <row r="5657" s="20" customFormat="1"/>
    <row r="5658" s="20" customFormat="1"/>
    <row r="5659" s="20" customFormat="1"/>
    <row r="5660" s="20" customFormat="1"/>
    <row r="5661" s="20" customFormat="1"/>
    <row r="5662" s="20" customFormat="1"/>
    <row r="5663" s="20" customFormat="1"/>
    <row r="5664" s="20" customFormat="1"/>
    <row r="5665" s="20" customFormat="1"/>
    <row r="5666" s="20" customFormat="1"/>
    <row r="5667" s="20" customFormat="1"/>
    <row r="5668" s="20" customFormat="1"/>
    <row r="5669" s="20" customFormat="1"/>
    <row r="5670" s="20" customFormat="1"/>
    <row r="5671" s="20" customFormat="1"/>
    <row r="5672" s="20" customFormat="1"/>
    <row r="5673" s="20" customFormat="1"/>
    <row r="5674" s="20" customFormat="1"/>
    <row r="5675" s="20" customFormat="1"/>
    <row r="5676" s="20" customFormat="1"/>
    <row r="5677" s="20" customFormat="1"/>
    <row r="5678" s="20" customFormat="1"/>
    <row r="5679" s="20" customFormat="1"/>
    <row r="5680" s="20" customFormat="1"/>
    <row r="5681" s="20" customFormat="1"/>
    <row r="5682" s="20" customFormat="1"/>
    <row r="5683" s="20" customFormat="1"/>
    <row r="5684" s="20" customFormat="1"/>
    <row r="5685" s="20" customFormat="1"/>
    <row r="5686" s="20" customFormat="1"/>
    <row r="5687" s="20" customFormat="1"/>
    <row r="5688" s="20" customFormat="1"/>
    <row r="5689" s="20" customFormat="1"/>
    <row r="5690" s="20" customFormat="1"/>
    <row r="5691" s="20" customFormat="1"/>
    <row r="5692" s="20" customFormat="1"/>
    <row r="5693" s="20" customFormat="1"/>
    <row r="5694" s="20" customFormat="1"/>
    <row r="5695" s="20" customFormat="1"/>
    <row r="5696" s="20" customFormat="1"/>
    <row r="5697" s="20" customFormat="1"/>
    <row r="5698" s="20" customFormat="1"/>
    <row r="5699" s="20" customFormat="1"/>
    <row r="5700" s="20" customFormat="1"/>
    <row r="5701" s="20" customFormat="1"/>
    <row r="5702" s="20" customFormat="1"/>
    <row r="5703" s="20" customFormat="1"/>
    <row r="5704" s="20" customFormat="1"/>
    <row r="5705" s="20" customFormat="1"/>
    <row r="5706" s="20" customFormat="1"/>
    <row r="5707" s="20" customFormat="1"/>
    <row r="5708" s="20" customFormat="1"/>
    <row r="5709" s="20" customFormat="1"/>
    <row r="5710" s="20" customFormat="1"/>
    <row r="5711" s="20" customFormat="1"/>
    <row r="5712" s="20" customFormat="1"/>
    <row r="5713" s="20" customFormat="1"/>
    <row r="5714" s="20" customFormat="1"/>
    <row r="5715" s="20" customFormat="1"/>
    <row r="5716" s="20" customFormat="1"/>
    <row r="5717" s="20" customFormat="1"/>
    <row r="5718" s="20" customFormat="1"/>
    <row r="5719" s="20" customFormat="1"/>
    <row r="5720" s="20" customFormat="1"/>
    <row r="5721" s="20" customFormat="1"/>
    <row r="5722" s="20" customFormat="1"/>
    <row r="5723" s="20" customFormat="1"/>
    <row r="5724" s="20" customFormat="1"/>
    <row r="5725" s="20" customFormat="1"/>
    <row r="5726" s="20" customFormat="1"/>
    <row r="5727" s="20" customFormat="1"/>
    <row r="5728" s="20" customFormat="1"/>
    <row r="5729" s="20" customFormat="1"/>
    <row r="5730" s="20" customFormat="1"/>
    <row r="5731" s="20" customFormat="1"/>
    <row r="5732" s="20" customFormat="1"/>
    <row r="5733" s="20" customFormat="1"/>
    <row r="5734" s="20" customFormat="1"/>
    <row r="5735" s="20" customFormat="1"/>
    <row r="5736" s="20" customFormat="1"/>
    <row r="5737" s="20" customFormat="1"/>
    <row r="5738" s="20" customFormat="1"/>
    <row r="5739" s="20" customFormat="1"/>
    <row r="5740" s="20" customFormat="1"/>
    <row r="5741" s="20" customFormat="1"/>
    <row r="5742" s="20" customFormat="1"/>
    <row r="5743" s="20" customFormat="1"/>
    <row r="5744" s="20" customFormat="1"/>
    <row r="5745" s="20" customFormat="1"/>
    <row r="5746" s="20" customFormat="1"/>
    <row r="5747" s="20" customFormat="1"/>
    <row r="5748" s="20" customFormat="1"/>
    <row r="5749" s="20" customFormat="1"/>
    <row r="5750" s="20" customFormat="1"/>
    <row r="5751" s="20" customFormat="1"/>
    <row r="5752" s="20" customFormat="1"/>
    <row r="5753" s="20" customFormat="1"/>
    <row r="5754" s="20" customFormat="1"/>
    <row r="5755" s="20" customFormat="1"/>
    <row r="5756" s="20" customFormat="1"/>
    <row r="5757" s="20" customFormat="1"/>
    <row r="5758" s="20" customFormat="1"/>
    <row r="5759" s="20" customFormat="1"/>
    <row r="5760" s="20" customFormat="1"/>
    <row r="5761" s="20" customFormat="1"/>
    <row r="5762" s="20" customFormat="1"/>
    <row r="5763" s="20" customFormat="1"/>
    <row r="5764" s="20" customFormat="1"/>
    <row r="5765" s="20" customFormat="1"/>
    <row r="5766" s="20" customFormat="1"/>
    <row r="5767" s="20" customFormat="1"/>
    <row r="5768" s="20" customFormat="1"/>
    <row r="5769" s="20" customFormat="1"/>
    <row r="5770" s="20" customFormat="1"/>
    <row r="5771" s="20" customFormat="1"/>
    <row r="5772" s="20" customFormat="1"/>
    <row r="5773" s="20" customFormat="1"/>
    <row r="5774" s="20" customFormat="1"/>
    <row r="5775" s="20" customFormat="1"/>
    <row r="5776" s="20" customFormat="1"/>
    <row r="5777" s="20" customFormat="1"/>
    <row r="5778" s="20" customFormat="1"/>
    <row r="5779" s="20" customFormat="1"/>
    <row r="5780" s="20" customFormat="1"/>
    <row r="5781" s="20" customFormat="1"/>
    <row r="5782" s="20" customFormat="1"/>
    <row r="5783" s="20" customFormat="1"/>
    <row r="5784" s="20" customFormat="1"/>
    <row r="5785" s="20" customFormat="1"/>
    <row r="5786" s="20" customFormat="1"/>
    <row r="5787" s="20" customFormat="1"/>
    <row r="5788" s="20" customFormat="1"/>
    <row r="5789" s="20" customFormat="1"/>
    <row r="5790" s="20" customFormat="1"/>
    <row r="5791" s="20" customFormat="1"/>
    <row r="5792" s="20" customFormat="1"/>
    <row r="5793" s="20" customFormat="1"/>
    <row r="5794" s="20" customFormat="1"/>
    <row r="5795" s="20" customFormat="1"/>
    <row r="5796" s="20" customFormat="1"/>
    <row r="5797" s="20" customFormat="1"/>
    <row r="5798" s="20" customFormat="1"/>
    <row r="5799" s="20" customFormat="1"/>
    <row r="5800" s="20" customFormat="1"/>
    <row r="5801" s="20" customFormat="1"/>
    <row r="5802" s="20" customFormat="1"/>
    <row r="5803" s="20" customFormat="1"/>
    <row r="5804" s="20" customFormat="1"/>
    <row r="5805" s="20" customFormat="1"/>
    <row r="5806" s="20" customFormat="1"/>
    <row r="5807" s="20" customFormat="1"/>
    <row r="5808" s="20" customFormat="1"/>
    <row r="5809" s="20" customFormat="1"/>
    <row r="5810" s="20" customFormat="1"/>
    <row r="5811" s="20" customFormat="1"/>
    <row r="5812" s="20" customFormat="1"/>
    <row r="5813" s="20" customFormat="1"/>
    <row r="5814" s="20" customFormat="1"/>
    <row r="5815" s="20" customFormat="1"/>
    <row r="5816" s="20" customFormat="1"/>
    <row r="5817" s="20" customFormat="1"/>
    <row r="5818" s="20" customFormat="1"/>
    <row r="5819" s="20" customFormat="1"/>
    <row r="5820" s="20" customFormat="1"/>
    <row r="5821" s="20" customFormat="1"/>
    <row r="5822" s="20" customFormat="1"/>
    <row r="5823" s="20" customFormat="1"/>
    <row r="5824" s="20" customFormat="1"/>
    <row r="5825" s="20" customFormat="1"/>
    <row r="5826" s="20" customFormat="1"/>
    <row r="5827" s="20" customFormat="1"/>
    <row r="5828" s="20" customFormat="1"/>
    <row r="5829" s="20" customFormat="1"/>
    <row r="5830" s="20" customFormat="1"/>
    <row r="5831" s="20" customFormat="1"/>
    <row r="5832" s="20" customFormat="1"/>
    <row r="5833" s="20" customFormat="1"/>
    <row r="5834" s="20" customFormat="1"/>
    <row r="5835" s="20" customFormat="1"/>
    <row r="5836" s="20" customFormat="1"/>
    <row r="5837" s="20" customFormat="1"/>
    <row r="5838" s="20" customFormat="1"/>
    <row r="5839" s="20" customFormat="1"/>
    <row r="5840" s="20" customFormat="1"/>
    <row r="5841" s="20" customFormat="1"/>
    <row r="5842" s="20" customFormat="1"/>
    <row r="5843" s="20" customFormat="1"/>
    <row r="5844" s="20" customFormat="1"/>
    <row r="5845" s="20" customFormat="1"/>
    <row r="5846" s="20" customFormat="1"/>
    <row r="5847" s="20" customFormat="1"/>
    <row r="5848" s="20" customFormat="1"/>
    <row r="5849" s="20" customFormat="1"/>
    <row r="5850" s="20" customFormat="1"/>
    <row r="5851" s="20" customFormat="1"/>
    <row r="5852" s="20" customFormat="1"/>
    <row r="5853" s="20" customFormat="1"/>
    <row r="5854" s="20" customFormat="1"/>
    <row r="5855" s="20" customFormat="1"/>
    <row r="5856" s="20" customFormat="1"/>
    <row r="5857" s="20" customFormat="1"/>
    <row r="5858" s="20" customFormat="1"/>
    <row r="5859" s="20" customFormat="1"/>
    <row r="5860" s="20" customFormat="1"/>
    <row r="5861" s="20" customFormat="1"/>
    <row r="5862" s="20" customFormat="1"/>
    <row r="5863" s="20" customFormat="1"/>
    <row r="5864" s="20" customFormat="1"/>
    <row r="5865" s="20" customFormat="1"/>
    <row r="5866" s="20" customFormat="1"/>
    <row r="5867" s="20" customFormat="1"/>
    <row r="5868" s="20" customFormat="1"/>
    <row r="5869" s="20" customFormat="1"/>
    <row r="5870" s="20" customFormat="1"/>
    <row r="5871" s="20" customFormat="1"/>
    <row r="5872" s="20" customFormat="1"/>
    <row r="5873" s="20" customFormat="1"/>
    <row r="5874" s="20" customFormat="1"/>
    <row r="5875" s="20" customFormat="1"/>
    <row r="5876" s="20" customFormat="1"/>
    <row r="5877" s="20" customFormat="1"/>
    <row r="5878" s="20" customFormat="1"/>
    <row r="5879" s="20" customFormat="1"/>
    <row r="5880" s="20" customFormat="1"/>
    <row r="5881" s="20" customFormat="1"/>
    <row r="5882" s="20" customFormat="1"/>
    <row r="5883" s="20" customFormat="1"/>
    <row r="5884" s="20" customFormat="1"/>
    <row r="5885" s="20" customFormat="1"/>
    <row r="5886" s="20" customFormat="1"/>
    <row r="5887" s="20" customFormat="1"/>
    <row r="5888" s="20" customFormat="1"/>
    <row r="5889" s="20" customFormat="1"/>
    <row r="5890" s="20" customFormat="1"/>
    <row r="5891" s="20" customFormat="1"/>
    <row r="5892" s="20" customFormat="1"/>
    <row r="5893" s="20" customFormat="1"/>
    <row r="5894" s="20" customFormat="1"/>
    <row r="5895" s="20" customFormat="1"/>
    <row r="5896" s="20" customFormat="1"/>
    <row r="5897" s="20" customFormat="1"/>
    <row r="5898" s="20" customFormat="1"/>
    <row r="5899" s="20" customFormat="1"/>
    <row r="5900" s="20" customFormat="1"/>
    <row r="5901" s="20" customFormat="1"/>
    <row r="5902" s="20" customFormat="1"/>
    <row r="5903" s="20" customFormat="1"/>
    <row r="5904" s="20" customFormat="1"/>
    <row r="5905" s="20" customFormat="1"/>
    <row r="5906" s="20" customFormat="1"/>
    <row r="5907" s="20" customFormat="1"/>
    <row r="5908" s="20" customFormat="1"/>
    <row r="5909" s="20" customFormat="1"/>
    <row r="5910" s="20" customFormat="1"/>
    <row r="5911" s="20" customFormat="1"/>
    <row r="5912" s="20" customFormat="1"/>
    <row r="5913" s="20" customFormat="1"/>
    <row r="5914" s="20" customFormat="1"/>
    <row r="5915" s="20" customFormat="1"/>
    <row r="5916" s="20" customFormat="1"/>
    <row r="5917" s="20" customFormat="1"/>
    <row r="5918" s="20" customFormat="1"/>
    <row r="5919" s="20" customFormat="1"/>
    <row r="5920" s="20" customFormat="1"/>
    <row r="5921" s="20" customFormat="1"/>
    <row r="5922" s="20" customFormat="1"/>
    <row r="5923" s="20" customFormat="1"/>
    <row r="5924" s="20" customFormat="1"/>
    <row r="5925" s="20" customFormat="1"/>
    <row r="5926" s="20" customFormat="1"/>
    <row r="5927" s="20" customFormat="1"/>
    <row r="5928" s="20" customFormat="1"/>
    <row r="5929" s="20" customFormat="1"/>
    <row r="5930" s="20" customFormat="1"/>
    <row r="5931" s="20" customFormat="1"/>
    <row r="5932" s="20" customFormat="1"/>
    <row r="5933" s="20" customFormat="1"/>
    <row r="5934" s="20" customFormat="1"/>
    <row r="5935" s="20" customFormat="1"/>
    <row r="5936" s="20" customFormat="1"/>
    <row r="5937" s="20" customFormat="1"/>
    <row r="5938" s="20" customFormat="1"/>
    <row r="5939" s="20" customFormat="1"/>
    <row r="5940" s="20" customFormat="1"/>
    <row r="5941" s="20" customFormat="1"/>
    <row r="5942" s="20" customFormat="1"/>
    <row r="5943" s="20" customFormat="1"/>
    <row r="5944" s="20" customFormat="1"/>
    <row r="5945" s="20" customFormat="1"/>
    <row r="5946" s="20" customFormat="1"/>
    <row r="5947" s="20" customFormat="1"/>
    <row r="5948" s="20" customFormat="1"/>
    <row r="5949" s="20" customFormat="1"/>
    <row r="5950" s="20" customFormat="1"/>
    <row r="5951" s="20" customFormat="1"/>
    <row r="5952" s="20" customFormat="1"/>
    <row r="5953" s="20" customFormat="1"/>
    <row r="5954" s="20" customFormat="1"/>
    <row r="5955" s="20" customFormat="1"/>
    <row r="5956" s="20" customFormat="1"/>
    <row r="5957" s="20" customFormat="1"/>
    <row r="5958" s="20" customFormat="1"/>
    <row r="5959" s="20" customFormat="1"/>
    <row r="5960" s="20" customFormat="1"/>
    <row r="5961" s="20" customFormat="1"/>
    <row r="5962" s="20" customFormat="1"/>
    <row r="5963" s="20" customFormat="1"/>
    <row r="5964" s="20" customFormat="1"/>
    <row r="5965" s="20" customFormat="1"/>
    <row r="5966" s="20" customFormat="1"/>
    <row r="5967" s="20" customFormat="1"/>
    <row r="5968" s="20" customFormat="1"/>
    <row r="5969" s="20" customFormat="1"/>
    <row r="5970" s="20" customFormat="1"/>
    <row r="5971" s="20" customFormat="1"/>
    <row r="5972" s="20" customFormat="1"/>
    <row r="5973" s="20" customFormat="1"/>
    <row r="5974" s="20" customFormat="1"/>
    <row r="5975" s="20" customFormat="1"/>
    <row r="5976" s="20" customFormat="1"/>
    <row r="5977" s="20" customFormat="1"/>
    <row r="5978" s="20" customFormat="1"/>
    <row r="5979" s="20" customFormat="1"/>
    <row r="5980" s="20" customFormat="1"/>
    <row r="5981" s="20" customFormat="1"/>
    <row r="5982" s="20" customFormat="1"/>
    <row r="5983" s="20" customFormat="1"/>
    <row r="5984" s="20" customFormat="1"/>
    <row r="5985" s="20" customFormat="1"/>
    <row r="5986" s="20" customFormat="1"/>
    <row r="5987" s="20" customFormat="1"/>
    <row r="5988" s="20" customFormat="1"/>
    <row r="5989" s="20" customFormat="1"/>
    <row r="5990" s="20" customFormat="1"/>
    <row r="5991" s="20" customFormat="1"/>
    <row r="5992" s="20" customFormat="1"/>
    <row r="5993" s="20" customFormat="1"/>
    <row r="5994" s="20" customFormat="1"/>
    <row r="5995" s="20" customFormat="1"/>
    <row r="5996" s="20" customFormat="1"/>
    <row r="5997" s="20" customFormat="1"/>
    <row r="5998" s="20" customFormat="1"/>
    <row r="5999" s="20" customFormat="1"/>
    <row r="6000" s="20" customFormat="1"/>
    <row r="6001" s="20" customFormat="1"/>
    <row r="6002" s="20" customFormat="1"/>
    <row r="6003" s="20" customFormat="1"/>
    <row r="6004" s="20" customFormat="1"/>
    <row r="6005" s="20" customFormat="1"/>
    <row r="6006" s="20" customFormat="1"/>
    <row r="6007" s="20" customFormat="1"/>
    <row r="6008" s="20" customFormat="1"/>
    <row r="6009" s="20" customFormat="1"/>
    <row r="6010" s="20" customFormat="1"/>
    <row r="6011" s="20" customFormat="1"/>
    <row r="6012" s="20" customFormat="1"/>
    <row r="6013" s="20" customFormat="1"/>
    <row r="6014" s="20" customFormat="1"/>
    <row r="6015" s="20" customFormat="1"/>
    <row r="6016" s="20" customFormat="1"/>
    <row r="6017" s="20" customFormat="1"/>
    <row r="6018" s="20" customFormat="1"/>
    <row r="6019" s="20" customFormat="1"/>
    <row r="6020" s="20" customFormat="1"/>
    <row r="6021" s="20" customFormat="1"/>
    <row r="6022" s="20" customFormat="1"/>
    <row r="6023" s="20" customFormat="1"/>
    <row r="6024" s="20" customFormat="1"/>
    <row r="6025" s="20" customFormat="1"/>
    <row r="6026" s="20" customFormat="1"/>
    <row r="6027" s="20" customFormat="1"/>
    <row r="6028" s="20" customFormat="1"/>
    <row r="6029" s="20" customFormat="1"/>
    <row r="6030" s="20" customFormat="1"/>
    <row r="6031" s="20" customFormat="1"/>
    <row r="6032" s="20" customFormat="1"/>
    <row r="6033" s="20" customFormat="1"/>
    <row r="6034" s="20" customFormat="1"/>
    <row r="6035" s="20" customFormat="1"/>
    <row r="6036" s="20" customFormat="1"/>
    <row r="6037" s="20" customFormat="1"/>
    <row r="6038" s="20" customFormat="1"/>
    <row r="6039" s="20" customFormat="1"/>
    <row r="6040" s="20" customFormat="1"/>
    <row r="6041" s="20" customFormat="1"/>
    <row r="6042" s="20" customFormat="1"/>
    <row r="6043" s="20" customFormat="1"/>
    <row r="6044" s="20" customFormat="1"/>
    <row r="6045" s="20" customFormat="1"/>
    <row r="6046" s="20" customFormat="1"/>
    <row r="6047" s="20" customFormat="1"/>
    <row r="6048" s="20" customFormat="1"/>
    <row r="6049" s="20" customFormat="1"/>
    <row r="6050" s="20" customFormat="1"/>
    <row r="6051" s="20" customFormat="1"/>
    <row r="6052" s="20" customFormat="1"/>
    <row r="6053" s="20" customFormat="1"/>
    <row r="6054" s="20" customFormat="1"/>
    <row r="6055" s="20" customFormat="1"/>
    <row r="6056" s="20" customFormat="1"/>
    <row r="6057" s="20" customFormat="1"/>
    <row r="6058" s="20" customFormat="1"/>
    <row r="6059" s="20" customFormat="1"/>
    <row r="6060" s="20" customFormat="1"/>
    <row r="6061" s="20" customFormat="1"/>
    <row r="6062" s="20" customFormat="1"/>
    <row r="6063" s="20" customFormat="1"/>
    <row r="6064" s="20" customFormat="1"/>
    <row r="6065" s="20" customFormat="1"/>
    <row r="6066" s="20" customFormat="1"/>
    <row r="6067" s="20" customFormat="1"/>
    <row r="6068" s="20" customFormat="1"/>
    <row r="6069" s="20" customFormat="1"/>
    <row r="6070" s="20" customFormat="1"/>
    <row r="6071" s="20" customFormat="1"/>
    <row r="6072" s="20" customFormat="1"/>
    <row r="6073" s="20" customFormat="1"/>
    <row r="6074" s="20" customFormat="1"/>
    <row r="6075" s="20" customFormat="1"/>
    <row r="6076" s="20" customFormat="1"/>
    <row r="6077" s="20" customFormat="1"/>
    <row r="6078" s="20" customFormat="1"/>
    <row r="6079" s="20" customFormat="1"/>
    <row r="6080" s="20" customFormat="1"/>
    <row r="6081" s="20" customFormat="1"/>
    <row r="6082" s="20" customFormat="1"/>
    <row r="6083" s="20" customFormat="1"/>
    <row r="6084" s="20" customFormat="1"/>
    <row r="6085" s="20" customFormat="1"/>
    <row r="6086" s="20" customFormat="1"/>
    <row r="6087" s="20" customFormat="1"/>
    <row r="6088" s="20" customFormat="1"/>
    <row r="6089" s="20" customFormat="1"/>
    <row r="6090" s="20" customFormat="1"/>
    <row r="6091" s="20" customFormat="1"/>
    <row r="6092" s="20" customFormat="1"/>
    <row r="6093" s="20" customFormat="1"/>
    <row r="6094" s="20" customFormat="1"/>
    <row r="6095" s="20" customFormat="1"/>
    <row r="6096" s="20" customFormat="1"/>
    <row r="6097" s="20" customFormat="1"/>
    <row r="6098" s="20" customFormat="1"/>
    <row r="6099" s="20" customFormat="1"/>
    <row r="6100" s="20" customFormat="1"/>
    <row r="6101" s="20" customFormat="1"/>
    <row r="6102" s="20" customFormat="1"/>
    <row r="6103" s="20" customFormat="1"/>
    <row r="6104" s="20" customFormat="1"/>
    <row r="6105" s="20" customFormat="1"/>
    <row r="6106" s="20" customFormat="1"/>
    <row r="6107" s="20" customFormat="1"/>
    <row r="6108" s="20" customFormat="1"/>
    <row r="6109" s="20" customFormat="1"/>
    <row r="6110" s="20" customFormat="1"/>
    <row r="6111" s="20" customFormat="1"/>
    <row r="6112" s="20" customFormat="1"/>
    <row r="6113" s="20" customFormat="1"/>
    <row r="6114" s="20" customFormat="1"/>
    <row r="6115" s="20" customFormat="1"/>
    <row r="6116" s="20" customFormat="1"/>
    <row r="6117" s="20" customFormat="1"/>
    <row r="6118" s="20" customFormat="1"/>
    <row r="6119" s="20" customFormat="1"/>
    <row r="6120" s="20" customFormat="1"/>
    <row r="6121" s="20" customFormat="1"/>
    <row r="6122" s="20" customFormat="1"/>
    <row r="6123" s="20" customFormat="1"/>
    <row r="6124" s="20" customFormat="1"/>
    <row r="6125" s="20" customFormat="1"/>
    <row r="6126" s="20" customFormat="1"/>
    <row r="6127" s="20" customFormat="1"/>
    <row r="6128" s="20" customFormat="1"/>
    <row r="6129" s="20" customFormat="1"/>
    <row r="6130" s="20" customFormat="1"/>
    <row r="6131" s="20" customFormat="1"/>
    <row r="6132" s="20" customFormat="1"/>
    <row r="6133" s="20" customFormat="1"/>
    <row r="6134" s="20" customFormat="1"/>
    <row r="6135" s="20" customFormat="1"/>
    <row r="6136" s="20" customFormat="1"/>
    <row r="6137" s="20" customFormat="1"/>
    <row r="6138" s="20" customFormat="1"/>
    <row r="6139" s="20" customFormat="1"/>
    <row r="6140" s="20" customFormat="1"/>
    <row r="6141" s="20" customFormat="1"/>
    <row r="6142" s="20" customFormat="1"/>
    <row r="6143" s="20" customFormat="1"/>
    <row r="6144" s="20" customFormat="1"/>
    <row r="6145" s="20" customFormat="1"/>
    <row r="6146" s="20" customFormat="1"/>
    <row r="6147" s="20" customFormat="1"/>
    <row r="6148" s="20" customFormat="1"/>
    <row r="6149" s="20" customFormat="1"/>
    <row r="6150" s="20" customFormat="1"/>
    <row r="6151" s="20" customFormat="1"/>
    <row r="6152" s="20" customFormat="1"/>
    <row r="6153" s="20" customFormat="1"/>
    <row r="6154" s="20" customFormat="1"/>
    <row r="6155" s="20" customFormat="1"/>
    <row r="6156" s="20" customFormat="1"/>
    <row r="6157" s="20" customFormat="1"/>
    <row r="6158" s="20" customFormat="1"/>
    <row r="6159" s="20" customFormat="1"/>
    <row r="6160" s="20" customFormat="1"/>
    <row r="6161" s="20" customFormat="1"/>
    <row r="6162" s="20" customFormat="1"/>
    <row r="6163" s="20" customFormat="1"/>
    <row r="6164" s="20" customFormat="1"/>
    <row r="6165" s="20" customFormat="1"/>
    <row r="6166" s="20" customFormat="1"/>
    <row r="6167" s="20" customFormat="1"/>
    <row r="6168" s="20" customFormat="1"/>
    <row r="6169" s="20" customFormat="1"/>
    <row r="6170" s="20" customFormat="1"/>
    <row r="6171" s="20" customFormat="1"/>
    <row r="6172" s="20" customFormat="1"/>
    <row r="6173" s="20" customFormat="1"/>
    <row r="6174" s="20" customFormat="1"/>
    <row r="6175" s="20" customFormat="1"/>
    <row r="6176" s="20" customFormat="1"/>
    <row r="6177" s="20" customFormat="1"/>
    <row r="6178" s="20" customFormat="1"/>
    <row r="6179" s="20" customFormat="1"/>
    <row r="6180" s="20" customFormat="1"/>
    <row r="6181" s="20" customFormat="1"/>
    <row r="6182" s="20" customFormat="1"/>
    <row r="6183" s="20" customFormat="1"/>
    <row r="6184" s="20" customFormat="1"/>
    <row r="6185" s="20" customFormat="1"/>
    <row r="6186" s="20" customFormat="1"/>
    <row r="6187" s="20" customFormat="1"/>
    <row r="6188" s="20" customFormat="1"/>
    <row r="6189" s="20" customFormat="1"/>
    <row r="6190" s="20" customFormat="1"/>
    <row r="6191" s="20" customFormat="1"/>
    <row r="6192" s="20" customFormat="1"/>
    <row r="6193" s="20" customFormat="1"/>
    <row r="6194" s="20" customFormat="1"/>
    <row r="6195" s="20" customFormat="1"/>
    <row r="6196" s="20" customFormat="1"/>
    <row r="6197" s="20" customFormat="1"/>
    <row r="6198" s="20" customFormat="1"/>
    <row r="6199" s="20" customFormat="1"/>
    <row r="6200" s="20" customFormat="1"/>
    <row r="6201" s="20" customFormat="1"/>
    <row r="6202" s="20" customFormat="1"/>
    <row r="6203" s="20" customFormat="1"/>
    <row r="6204" s="20" customFormat="1"/>
    <row r="6205" s="20" customFormat="1"/>
    <row r="6206" s="20" customFormat="1"/>
    <row r="6207" s="20" customFormat="1"/>
    <row r="6208" s="20" customFormat="1"/>
    <row r="6209" s="20" customFormat="1"/>
    <row r="6210" s="20" customFormat="1"/>
    <row r="6211" s="20" customFormat="1"/>
    <row r="6212" s="20" customFormat="1"/>
    <row r="6213" s="20" customFormat="1"/>
    <row r="6214" s="20" customFormat="1"/>
    <row r="6215" s="20" customFormat="1"/>
    <row r="6216" s="20" customFormat="1"/>
    <row r="6217" s="20" customFormat="1"/>
    <row r="6218" s="20" customFormat="1"/>
    <row r="6219" s="20" customFormat="1"/>
    <row r="6220" s="20" customFormat="1"/>
    <row r="6221" s="20" customFormat="1"/>
    <row r="6222" s="20" customFormat="1"/>
    <row r="6223" s="20" customFormat="1"/>
    <row r="6224" s="20" customFormat="1"/>
    <row r="6225" s="20" customFormat="1"/>
    <row r="6226" s="20" customFormat="1"/>
    <row r="6227" s="20" customFormat="1"/>
    <row r="6228" s="20" customFormat="1"/>
    <row r="6229" s="20" customFormat="1"/>
    <row r="6230" s="20" customFormat="1"/>
    <row r="6231" s="20" customFormat="1"/>
    <row r="6232" s="20" customFormat="1"/>
    <row r="6233" s="20" customFormat="1"/>
    <row r="6234" s="20" customFormat="1"/>
    <row r="6235" s="20" customFormat="1"/>
    <row r="6236" s="20" customFormat="1"/>
    <row r="6237" s="20" customFormat="1"/>
    <row r="6238" s="20" customFormat="1"/>
    <row r="6239" s="20" customFormat="1"/>
    <row r="6240" s="20" customFormat="1"/>
    <row r="6241" s="20" customFormat="1"/>
    <row r="6242" s="20" customFormat="1"/>
    <row r="6243" s="20" customFormat="1"/>
    <row r="6244" s="20" customFormat="1"/>
    <row r="6245" s="20" customFormat="1"/>
    <row r="6246" s="20" customFormat="1"/>
    <row r="6247" s="20" customFormat="1"/>
    <row r="6248" s="20" customFormat="1"/>
    <row r="6249" s="20" customFormat="1"/>
    <row r="6250" s="20" customFormat="1"/>
    <row r="6251" s="20" customFormat="1"/>
    <row r="6252" s="20" customFormat="1"/>
    <row r="6253" s="20" customFormat="1"/>
    <row r="6254" s="20" customFormat="1"/>
    <row r="6255" s="20" customFormat="1"/>
    <row r="6256" s="20" customFormat="1"/>
    <row r="6257" s="20" customFormat="1"/>
    <row r="6258" s="20" customFormat="1"/>
    <row r="6259" s="20" customFormat="1"/>
    <row r="6260" s="20" customFormat="1"/>
    <row r="6261" s="20" customFormat="1"/>
    <row r="6262" s="20" customFormat="1"/>
    <row r="6263" s="20" customFormat="1"/>
    <row r="6264" s="20" customFormat="1"/>
    <row r="6265" s="20" customFormat="1"/>
    <row r="6266" s="20" customFormat="1"/>
    <row r="6267" s="20" customFormat="1"/>
    <row r="6268" s="20" customFormat="1"/>
    <row r="6269" s="20" customFormat="1"/>
    <row r="6270" s="20" customFormat="1"/>
    <row r="6271" s="20" customFormat="1"/>
    <row r="6272" s="20" customFormat="1"/>
    <row r="6273" s="20" customFormat="1"/>
    <row r="6274" s="20" customFormat="1"/>
    <row r="6275" s="20" customFormat="1"/>
    <row r="6276" s="20" customFormat="1"/>
    <row r="6277" s="20" customFormat="1"/>
    <row r="6278" s="20" customFormat="1"/>
    <row r="6279" s="20" customFormat="1"/>
    <row r="6280" s="20" customFormat="1"/>
    <row r="6281" s="20" customFormat="1"/>
    <row r="6282" s="20" customFormat="1"/>
    <row r="6283" s="20" customFormat="1"/>
    <row r="6284" s="20" customFormat="1"/>
    <row r="6285" s="20" customFormat="1"/>
    <row r="6286" s="20" customFormat="1"/>
    <row r="6287" s="20" customFormat="1"/>
    <row r="6288" s="20" customFormat="1"/>
    <row r="6289" s="20" customFormat="1"/>
    <row r="6290" s="20" customFormat="1"/>
    <row r="6291" s="20" customFormat="1"/>
    <row r="6292" s="20" customFormat="1"/>
    <row r="6293" s="20" customFormat="1"/>
    <row r="6294" s="20" customFormat="1"/>
    <row r="6295" s="20" customFormat="1"/>
    <row r="6296" s="20" customFormat="1"/>
    <row r="6297" s="20" customFormat="1"/>
    <row r="6298" s="20" customFormat="1"/>
    <row r="6299" s="20" customFormat="1"/>
    <row r="6300" s="20" customFormat="1"/>
    <row r="6301" s="20" customFormat="1"/>
    <row r="6302" s="20" customFormat="1"/>
    <row r="6303" s="20" customFormat="1"/>
    <row r="6304" s="20" customFormat="1"/>
    <row r="6305" s="20" customFormat="1"/>
    <row r="6306" s="20" customFormat="1"/>
    <row r="6307" s="20" customFormat="1"/>
    <row r="6308" s="20" customFormat="1"/>
    <row r="6309" s="20" customFormat="1"/>
    <row r="6310" s="20" customFormat="1"/>
    <row r="6311" s="20" customFormat="1"/>
    <row r="6312" s="20" customFormat="1"/>
    <row r="6313" s="20" customFormat="1"/>
    <row r="6314" s="20" customFormat="1"/>
    <row r="6315" s="20" customFormat="1"/>
    <row r="6316" s="20" customFormat="1"/>
    <row r="6317" s="20" customFormat="1"/>
    <row r="6318" s="20" customFormat="1"/>
    <row r="6319" s="20" customFormat="1"/>
    <row r="6320" s="20" customFormat="1"/>
    <row r="6321" s="20" customFormat="1"/>
    <row r="6322" s="20" customFormat="1"/>
    <row r="6323" s="20" customFormat="1"/>
    <row r="6324" s="20" customFormat="1"/>
    <row r="6325" s="20" customFormat="1"/>
    <row r="6326" s="20" customFormat="1"/>
    <row r="6327" s="20" customFormat="1"/>
    <row r="6328" s="20" customFormat="1"/>
    <row r="6329" s="20" customFormat="1"/>
    <row r="6330" s="20" customFormat="1"/>
    <row r="6331" s="20" customFormat="1"/>
    <row r="6332" s="20" customFormat="1"/>
    <row r="6333" s="20" customFormat="1"/>
    <row r="6334" s="20" customFormat="1"/>
    <row r="6335" s="20" customFormat="1"/>
    <row r="6336" s="20" customFormat="1"/>
    <row r="6337" s="20" customFormat="1"/>
    <row r="6338" s="20" customFormat="1"/>
    <row r="6339" s="20" customFormat="1"/>
    <row r="6340" s="20" customFormat="1"/>
    <row r="6341" s="20" customFormat="1"/>
    <row r="6342" s="20" customFormat="1"/>
    <row r="6343" s="20" customFormat="1"/>
    <row r="6344" s="20" customFormat="1"/>
    <row r="6345" s="20" customFormat="1"/>
    <row r="6346" s="20" customFormat="1"/>
    <row r="6347" s="20" customFormat="1"/>
    <row r="6348" s="20" customFormat="1"/>
    <row r="6349" s="20" customFormat="1"/>
    <row r="6350" s="20" customFormat="1"/>
    <row r="6351" s="20" customFormat="1"/>
    <row r="6352" s="20" customFormat="1"/>
    <row r="6353" s="20" customFormat="1"/>
    <row r="6354" s="20" customFormat="1"/>
    <row r="6355" s="20" customFormat="1"/>
    <row r="6356" s="20" customFormat="1"/>
    <row r="6357" s="20" customFormat="1"/>
    <row r="6358" s="20" customFormat="1"/>
    <row r="6359" s="20" customFormat="1"/>
    <row r="6360" s="20" customFormat="1"/>
    <row r="6361" s="20" customFormat="1"/>
    <row r="6362" s="20" customFormat="1"/>
    <row r="6363" s="20" customFormat="1"/>
    <row r="6364" s="20" customFormat="1"/>
    <row r="6365" s="20" customFormat="1"/>
    <row r="6366" s="20" customFormat="1"/>
    <row r="6367" s="20" customFormat="1"/>
    <row r="6368" s="20" customFormat="1"/>
    <row r="6369" s="20" customFormat="1"/>
    <row r="6370" s="20" customFormat="1"/>
    <row r="6371" s="20" customFormat="1"/>
    <row r="6372" s="20" customFormat="1"/>
    <row r="6373" s="20" customFormat="1"/>
    <row r="6374" s="20" customFormat="1"/>
    <row r="6375" s="20" customFormat="1"/>
    <row r="6376" s="20" customFormat="1"/>
    <row r="6377" s="20" customFormat="1"/>
    <row r="6378" s="20" customFormat="1"/>
    <row r="6379" s="20" customFormat="1"/>
    <row r="6380" s="20" customFormat="1"/>
    <row r="6381" s="20" customFormat="1"/>
    <row r="6382" s="20" customFormat="1"/>
    <row r="6383" s="20" customFormat="1"/>
    <row r="6384" s="20" customFormat="1"/>
    <row r="6385" s="20" customFormat="1"/>
    <row r="6386" s="20" customFormat="1"/>
    <row r="6387" s="20" customFormat="1"/>
    <row r="6388" s="20" customFormat="1"/>
    <row r="6389" s="20" customFormat="1"/>
    <row r="6390" s="20" customFormat="1"/>
    <row r="6391" s="20" customFormat="1"/>
    <row r="6392" s="20" customFormat="1"/>
    <row r="6393" s="20" customFormat="1"/>
    <row r="6394" s="20" customFormat="1"/>
    <row r="6395" s="20" customFormat="1"/>
    <row r="6396" s="20" customFormat="1"/>
    <row r="6397" s="20" customFormat="1"/>
    <row r="6398" s="20" customFormat="1"/>
    <row r="6399" s="20" customFormat="1"/>
    <row r="6400" s="20" customFormat="1"/>
    <row r="6401" s="20" customFormat="1"/>
    <row r="6402" s="20" customFormat="1"/>
    <row r="6403" s="20" customFormat="1"/>
    <row r="6404" s="20" customFormat="1"/>
    <row r="6405" s="20" customFormat="1"/>
    <row r="6406" s="20" customFormat="1"/>
    <row r="6407" s="20" customFormat="1"/>
    <row r="6408" s="20" customFormat="1"/>
    <row r="6409" s="20" customFormat="1"/>
    <row r="6410" s="20" customFormat="1"/>
    <row r="6411" s="20" customFormat="1"/>
    <row r="6412" s="20" customFormat="1"/>
    <row r="6413" s="20" customFormat="1"/>
    <row r="6414" s="20" customFormat="1"/>
    <row r="6415" s="20" customFormat="1"/>
    <row r="6416" s="20" customFormat="1"/>
    <row r="6417" s="20" customFormat="1"/>
    <row r="6418" s="20" customFormat="1"/>
    <row r="6419" s="20" customFormat="1"/>
    <row r="6420" s="20" customFormat="1"/>
    <row r="6421" s="20" customFormat="1"/>
    <row r="6422" s="20" customFormat="1"/>
    <row r="6423" s="20" customFormat="1"/>
    <row r="6424" s="20" customFormat="1"/>
    <row r="6425" s="20" customFormat="1"/>
    <row r="6426" s="20" customFormat="1"/>
    <row r="6427" s="20" customFormat="1"/>
    <row r="6428" s="20" customFormat="1"/>
    <row r="6429" s="20" customFormat="1"/>
    <row r="6430" s="20" customFormat="1"/>
    <row r="6431" s="20" customFormat="1"/>
    <row r="6432" s="20" customFormat="1"/>
    <row r="6433" s="20" customFormat="1"/>
    <row r="6434" s="20" customFormat="1"/>
    <row r="6435" s="20" customFormat="1"/>
    <row r="6436" s="20" customFormat="1"/>
    <row r="6437" s="20" customFormat="1"/>
    <row r="6438" s="20" customFormat="1"/>
    <row r="6439" s="20" customFormat="1"/>
    <row r="6440" s="20" customFormat="1"/>
    <row r="6441" s="20" customFormat="1"/>
    <row r="6442" s="20" customFormat="1"/>
    <row r="6443" s="20" customFormat="1"/>
    <row r="6444" s="20" customFormat="1"/>
    <row r="6445" s="20" customFormat="1"/>
    <row r="6446" s="20" customFormat="1"/>
    <row r="6447" s="20" customFormat="1"/>
    <row r="6448" s="20" customFormat="1"/>
    <row r="6449" s="20" customFormat="1"/>
    <row r="6450" s="20" customFormat="1"/>
    <row r="6451" s="20" customFormat="1"/>
    <row r="6452" s="20" customFormat="1"/>
    <row r="6453" s="20" customFormat="1"/>
    <row r="6454" s="20" customFormat="1"/>
    <row r="6455" s="20" customFormat="1"/>
    <row r="6456" s="20" customFormat="1"/>
    <row r="6457" s="20" customFormat="1"/>
    <row r="6458" s="20" customFormat="1"/>
    <row r="6459" s="20" customFormat="1"/>
    <row r="6460" s="20" customFormat="1"/>
    <row r="6461" s="20" customFormat="1"/>
    <row r="6462" s="20" customFormat="1"/>
    <row r="6463" s="20" customFormat="1"/>
    <row r="6464" s="20" customFormat="1"/>
    <row r="6465" s="20" customFormat="1"/>
    <row r="6466" s="20" customFormat="1"/>
    <row r="6467" s="20" customFormat="1"/>
    <row r="6468" s="20" customFormat="1"/>
    <row r="6469" s="20" customFormat="1"/>
    <row r="6470" s="20" customFormat="1"/>
    <row r="6471" s="20" customFormat="1"/>
    <row r="6472" s="20" customFormat="1"/>
    <row r="6473" s="20" customFormat="1"/>
    <row r="6474" s="20" customFormat="1"/>
    <row r="6475" s="20" customFormat="1"/>
    <row r="6476" s="20" customFormat="1"/>
    <row r="6477" s="20" customFormat="1"/>
    <row r="6478" s="20" customFormat="1"/>
    <row r="6479" s="20" customFormat="1"/>
    <row r="6480" s="20" customFormat="1"/>
    <row r="6481" s="20" customFormat="1"/>
    <row r="6482" s="20" customFormat="1"/>
    <row r="6483" s="20" customFormat="1"/>
    <row r="6484" s="20" customFormat="1"/>
    <row r="6485" s="20" customFormat="1"/>
    <row r="6486" s="20" customFormat="1"/>
    <row r="6487" s="20" customFormat="1"/>
    <row r="6488" s="20" customFormat="1"/>
    <row r="6489" s="20" customFormat="1"/>
    <row r="6490" s="20" customFormat="1"/>
    <row r="6491" s="20" customFormat="1"/>
    <row r="6492" s="20" customFormat="1"/>
    <row r="6493" s="20" customFormat="1"/>
    <row r="6494" s="20" customFormat="1"/>
    <row r="6495" s="20" customFormat="1"/>
    <row r="6496" s="20" customFormat="1"/>
    <row r="6497" s="20" customFormat="1"/>
    <row r="6498" s="20" customFormat="1"/>
    <row r="6499" s="20" customFormat="1"/>
    <row r="6500" s="20" customFormat="1"/>
    <row r="6501" s="20" customFormat="1"/>
    <row r="6502" s="20" customFormat="1"/>
    <row r="6503" s="20" customFormat="1"/>
    <row r="6504" s="20" customFormat="1"/>
    <row r="6505" s="20" customFormat="1"/>
    <row r="6506" s="20" customFormat="1"/>
    <row r="6507" s="20" customFormat="1"/>
    <row r="6508" s="20" customFormat="1"/>
    <row r="6509" s="20" customFormat="1"/>
    <row r="6510" s="20" customFormat="1"/>
    <row r="6511" s="20" customFormat="1"/>
    <row r="6512" s="20" customFormat="1"/>
    <row r="6513" s="20" customFormat="1"/>
    <row r="6514" s="20" customFormat="1"/>
    <row r="6515" s="20" customFormat="1"/>
    <row r="6516" s="20" customFormat="1"/>
    <row r="6517" s="20" customFormat="1"/>
    <row r="6518" s="20" customFormat="1"/>
    <row r="6519" s="20" customFormat="1"/>
    <row r="6520" s="20" customFormat="1"/>
    <row r="6521" s="20" customFormat="1"/>
    <row r="6522" s="20" customFormat="1"/>
    <row r="6523" s="20" customFormat="1"/>
    <row r="6524" s="20" customFormat="1"/>
    <row r="6525" s="20" customFormat="1"/>
    <row r="6526" s="20" customFormat="1"/>
    <row r="6527" s="20" customFormat="1"/>
    <row r="6528" s="20" customFormat="1"/>
    <row r="6529" s="20" customFormat="1"/>
    <row r="6530" s="20" customFormat="1"/>
    <row r="6531" s="20" customFormat="1"/>
    <row r="6532" s="20" customFormat="1"/>
    <row r="6533" s="20" customFormat="1"/>
    <row r="6534" s="20" customFormat="1"/>
    <row r="6535" s="20" customFormat="1"/>
    <row r="6536" s="20" customFormat="1"/>
    <row r="6537" s="20" customFormat="1"/>
    <row r="6538" s="20" customFormat="1"/>
    <row r="6539" s="20" customFormat="1"/>
    <row r="6540" s="20" customFormat="1"/>
    <row r="6541" s="20" customFormat="1"/>
    <row r="6542" s="20" customFormat="1"/>
    <row r="6543" s="20" customFormat="1"/>
    <row r="6544" s="20" customFormat="1"/>
    <row r="6545" s="20" customFormat="1"/>
    <row r="6546" s="20" customFormat="1"/>
    <row r="6547" s="20" customFormat="1"/>
    <row r="6548" s="20" customFormat="1"/>
    <row r="6549" s="20" customFormat="1"/>
    <row r="6550" s="20" customFormat="1"/>
    <row r="6551" s="20" customFormat="1"/>
    <row r="6552" s="20" customFormat="1"/>
    <row r="6553" s="20" customFormat="1"/>
    <row r="6554" s="20" customFormat="1"/>
    <row r="6555" s="20" customFormat="1"/>
    <row r="6556" s="20" customFormat="1"/>
    <row r="6557" s="20" customFormat="1"/>
    <row r="6558" s="20" customFormat="1"/>
    <row r="6559" s="20" customFormat="1"/>
    <row r="6560" s="20" customFormat="1"/>
    <row r="6561" s="20" customFormat="1"/>
    <row r="6562" s="20" customFormat="1"/>
    <row r="6563" s="20" customFormat="1"/>
    <row r="6564" s="20" customFormat="1"/>
    <row r="6565" s="20" customFormat="1"/>
    <row r="6566" s="20" customFormat="1"/>
    <row r="6567" s="20" customFormat="1"/>
    <row r="6568" s="20" customFormat="1"/>
    <row r="6569" s="20" customFormat="1"/>
    <row r="6570" s="20" customFormat="1"/>
    <row r="6571" s="20" customFormat="1"/>
    <row r="6572" s="20" customFormat="1"/>
    <row r="6573" s="20" customFormat="1"/>
    <row r="6574" s="20" customFormat="1"/>
    <row r="6575" s="20" customFormat="1"/>
    <row r="6576" s="20" customFormat="1"/>
    <row r="6577" s="20" customFormat="1"/>
    <row r="6578" s="20" customFormat="1"/>
    <row r="6579" s="20" customFormat="1"/>
    <row r="6580" s="20" customFormat="1"/>
    <row r="6581" s="20" customFormat="1"/>
    <row r="6582" s="20" customFormat="1"/>
    <row r="6583" s="20" customFormat="1"/>
    <row r="6584" s="20" customFormat="1"/>
    <row r="6585" s="20" customFormat="1"/>
    <row r="6586" s="20" customFormat="1"/>
    <row r="6587" s="20" customFormat="1"/>
    <row r="6588" s="20" customFormat="1"/>
    <row r="6589" s="20" customFormat="1"/>
    <row r="6590" s="20" customFormat="1"/>
    <row r="6591" s="20" customFormat="1"/>
    <row r="6592" s="20" customFormat="1"/>
    <row r="6593" s="20" customFormat="1"/>
    <row r="6594" s="20" customFormat="1"/>
    <row r="6595" s="20" customFormat="1"/>
    <row r="6596" s="20" customFormat="1"/>
    <row r="6597" s="20" customFormat="1"/>
    <row r="6598" s="20" customFormat="1"/>
    <row r="6599" s="20" customFormat="1"/>
    <row r="6600" s="20" customFormat="1"/>
    <row r="6601" s="20" customFormat="1"/>
    <row r="6602" s="20" customFormat="1"/>
    <row r="6603" s="20" customFormat="1"/>
    <row r="6604" s="20" customFormat="1"/>
    <row r="6605" s="20" customFormat="1"/>
    <row r="6606" s="20" customFormat="1"/>
    <row r="6607" s="20" customFormat="1"/>
    <row r="6608" s="20" customFormat="1"/>
    <row r="6609" s="20" customFormat="1"/>
    <row r="6610" s="20" customFormat="1"/>
    <row r="6611" s="20" customFormat="1"/>
    <row r="6612" s="20" customFormat="1"/>
    <row r="6613" s="20" customFormat="1"/>
    <row r="6614" s="20" customFormat="1"/>
    <row r="6615" s="20" customFormat="1"/>
    <row r="6616" s="20" customFormat="1"/>
    <row r="6617" s="20" customFormat="1"/>
    <row r="6618" s="20" customFormat="1"/>
    <row r="6619" s="20" customFormat="1"/>
    <row r="6620" s="20" customFormat="1"/>
    <row r="6621" s="20" customFormat="1"/>
    <row r="6622" s="20" customFormat="1"/>
    <row r="6623" s="20" customFormat="1"/>
    <row r="6624" s="20" customFormat="1"/>
    <row r="6625" s="20" customFormat="1"/>
    <row r="6626" s="20" customFormat="1"/>
    <row r="6627" s="20" customFormat="1"/>
    <row r="6628" s="20" customFormat="1"/>
    <row r="6629" s="20" customFormat="1"/>
    <row r="6630" s="20" customFormat="1"/>
    <row r="6631" s="20" customFormat="1"/>
    <row r="6632" s="20" customFormat="1"/>
    <row r="6633" s="20" customFormat="1"/>
    <row r="6634" s="20" customFormat="1"/>
    <row r="6635" s="20" customFormat="1"/>
    <row r="6636" s="20" customFormat="1"/>
    <row r="6637" s="20" customFormat="1"/>
    <row r="6638" s="20" customFormat="1"/>
    <row r="6639" s="20" customFormat="1"/>
    <row r="6640" s="20" customFormat="1"/>
    <row r="6641" s="20" customFormat="1"/>
    <row r="6642" s="20" customFormat="1"/>
    <row r="6643" s="20" customFormat="1"/>
    <row r="6644" s="20" customFormat="1"/>
    <row r="6645" s="20" customFormat="1"/>
    <row r="6646" s="20" customFormat="1"/>
    <row r="6647" s="20" customFormat="1"/>
    <row r="6648" s="20" customFormat="1"/>
    <row r="6649" s="20" customFormat="1"/>
    <row r="6650" s="20" customFormat="1"/>
    <row r="6651" s="20" customFormat="1"/>
    <row r="6652" s="20" customFormat="1"/>
    <row r="6653" s="20" customFormat="1"/>
    <row r="6654" s="20" customFormat="1"/>
    <row r="6655" s="20" customFormat="1"/>
    <row r="6656" s="20" customFormat="1"/>
    <row r="6657" s="20" customFormat="1"/>
    <row r="6658" s="20" customFormat="1"/>
    <row r="6659" s="20" customFormat="1"/>
    <row r="6660" s="20" customFormat="1"/>
    <row r="6661" s="20" customFormat="1"/>
    <row r="6662" s="20" customFormat="1"/>
    <row r="6663" s="20" customFormat="1"/>
    <row r="6664" s="20" customFormat="1"/>
    <row r="6665" s="20" customFormat="1"/>
    <row r="6666" s="20" customFormat="1"/>
    <row r="6667" s="20" customFormat="1"/>
    <row r="6668" s="20" customFormat="1"/>
    <row r="6669" s="20" customFormat="1"/>
    <row r="6670" s="20" customFormat="1"/>
    <row r="6671" s="20" customFormat="1"/>
    <row r="6672" s="20" customFormat="1"/>
    <row r="6673" s="20" customFormat="1"/>
    <row r="6674" s="20" customFormat="1"/>
    <row r="6675" s="20" customFormat="1"/>
    <row r="6676" s="20" customFormat="1"/>
    <row r="6677" s="20" customFormat="1"/>
    <row r="6678" s="20" customFormat="1"/>
    <row r="6679" s="20" customFormat="1"/>
    <row r="6680" s="20" customFormat="1"/>
    <row r="6681" s="20" customFormat="1"/>
    <row r="6682" s="20" customFormat="1"/>
    <row r="6683" s="20" customFormat="1"/>
    <row r="6684" s="20" customFormat="1"/>
    <row r="6685" s="20" customFormat="1"/>
    <row r="6686" s="20" customFormat="1"/>
    <row r="6687" s="20" customFormat="1"/>
    <row r="6688" s="20" customFormat="1"/>
    <row r="6689" s="20" customFormat="1"/>
    <row r="6690" s="20" customFormat="1"/>
    <row r="6691" s="20" customFormat="1"/>
    <row r="6692" s="20" customFormat="1"/>
    <row r="6693" s="20" customFormat="1"/>
    <row r="6694" s="20" customFormat="1"/>
    <row r="6695" s="20" customFormat="1"/>
    <row r="6696" s="20" customFormat="1"/>
    <row r="6697" s="20" customFormat="1"/>
    <row r="6698" s="20" customFormat="1"/>
    <row r="6699" s="20" customFormat="1"/>
    <row r="6700" s="20" customFormat="1"/>
    <row r="6701" s="20" customFormat="1"/>
    <row r="6702" s="20" customFormat="1"/>
    <row r="6703" s="20" customFormat="1"/>
    <row r="6704" s="20" customFormat="1"/>
    <row r="6705" s="20" customFormat="1"/>
    <row r="6706" s="20" customFormat="1"/>
    <row r="6707" s="20" customFormat="1"/>
    <row r="6708" s="20" customFormat="1"/>
    <row r="6709" s="20" customFormat="1"/>
    <row r="6710" s="20" customFormat="1"/>
    <row r="6711" s="20" customFormat="1"/>
    <row r="6712" s="20" customFormat="1"/>
    <row r="6713" s="20" customFormat="1"/>
    <row r="6714" s="20" customFormat="1"/>
    <row r="6715" s="20" customFormat="1"/>
    <row r="6716" s="20" customFormat="1"/>
    <row r="6717" s="20" customFormat="1"/>
    <row r="6718" s="20" customFormat="1"/>
    <row r="6719" s="20" customFormat="1"/>
    <row r="6720" s="20" customFormat="1"/>
    <row r="6721" s="20" customFormat="1"/>
    <row r="6722" s="20" customFormat="1"/>
    <row r="6723" s="20" customFormat="1"/>
    <row r="6724" s="20" customFormat="1"/>
    <row r="6725" s="20" customFormat="1"/>
    <row r="6726" s="20" customFormat="1"/>
    <row r="6727" s="20" customFormat="1"/>
    <row r="6728" s="20" customFormat="1"/>
    <row r="6729" s="20" customFormat="1"/>
    <row r="6730" s="20" customFormat="1"/>
    <row r="6731" s="20" customFormat="1"/>
    <row r="6732" s="20" customFormat="1"/>
    <row r="6733" s="20" customFormat="1"/>
    <row r="6734" s="20" customFormat="1"/>
    <row r="6735" s="20" customFormat="1"/>
    <row r="6736" s="20" customFormat="1"/>
    <row r="6737" s="20" customFormat="1"/>
    <row r="6738" s="20" customFormat="1"/>
    <row r="6739" s="20" customFormat="1"/>
    <row r="6740" s="20" customFormat="1"/>
    <row r="6741" s="20" customFormat="1"/>
    <row r="6742" s="20" customFormat="1"/>
    <row r="6743" s="20" customFormat="1"/>
    <row r="6744" s="20" customFormat="1"/>
    <row r="6745" s="20" customFormat="1"/>
    <row r="6746" s="20" customFormat="1"/>
    <row r="6747" s="20" customFormat="1"/>
    <row r="6748" s="20" customFormat="1"/>
    <row r="6749" s="20" customFormat="1"/>
    <row r="6750" s="20" customFormat="1"/>
    <row r="6751" s="20" customFormat="1"/>
    <row r="6752" s="20" customFormat="1"/>
    <row r="6753" s="20" customFormat="1"/>
    <row r="6754" s="20" customFormat="1"/>
    <row r="6755" s="20" customFormat="1"/>
    <row r="6756" s="20" customFormat="1"/>
    <row r="6757" s="20" customFormat="1"/>
    <row r="6758" s="20" customFormat="1"/>
    <row r="6759" s="20" customFormat="1"/>
    <row r="6760" s="20" customFormat="1"/>
    <row r="6761" s="20" customFormat="1"/>
    <row r="6762" s="20" customFormat="1"/>
    <row r="6763" s="20" customFormat="1"/>
    <row r="6764" s="20" customFormat="1"/>
    <row r="6765" s="20" customFormat="1"/>
    <row r="6766" s="20" customFormat="1"/>
    <row r="6767" s="20" customFormat="1"/>
    <row r="6768" s="20" customFormat="1"/>
    <row r="6769" s="20" customFormat="1"/>
    <row r="6770" s="20" customFormat="1"/>
    <row r="6771" s="20" customFormat="1"/>
    <row r="6772" s="20" customFormat="1"/>
    <row r="6773" s="20" customFormat="1"/>
    <row r="6774" s="20" customFormat="1"/>
    <row r="6775" s="20" customFormat="1"/>
    <row r="6776" s="20" customFormat="1"/>
    <row r="6777" s="20" customFormat="1"/>
    <row r="6778" s="20" customFormat="1"/>
    <row r="6779" s="20" customFormat="1"/>
    <row r="6780" s="20" customFormat="1"/>
    <row r="6781" s="20" customFormat="1"/>
    <row r="6782" s="20" customFormat="1"/>
    <row r="6783" s="20" customFormat="1"/>
    <row r="6784" s="20" customFormat="1"/>
    <row r="6785" s="20" customFormat="1"/>
    <row r="6786" s="20" customFormat="1"/>
    <row r="6787" s="20" customFormat="1"/>
    <row r="6788" s="20" customFormat="1"/>
    <row r="6789" s="20" customFormat="1"/>
    <row r="6790" s="20" customFormat="1"/>
    <row r="6791" s="20" customFormat="1"/>
    <row r="6792" s="20" customFormat="1"/>
    <row r="6793" s="20" customFormat="1"/>
    <row r="6794" s="20" customFormat="1"/>
    <row r="6795" s="20" customFormat="1"/>
    <row r="6796" s="20" customFormat="1"/>
    <row r="6797" s="20" customFormat="1"/>
    <row r="6798" s="20" customFormat="1"/>
    <row r="6799" s="20" customFormat="1"/>
    <row r="6800" s="20" customFormat="1"/>
    <row r="6801" s="20" customFormat="1"/>
    <row r="6802" s="20" customFormat="1"/>
    <row r="6803" s="20" customFormat="1"/>
    <row r="6804" s="20" customFormat="1"/>
    <row r="6805" s="20" customFormat="1"/>
    <row r="6806" s="20" customFormat="1"/>
    <row r="6807" s="20" customFormat="1"/>
    <row r="6808" s="20" customFormat="1"/>
    <row r="6809" s="20" customFormat="1"/>
    <row r="6810" s="20" customFormat="1"/>
    <row r="6811" s="20" customFormat="1"/>
    <row r="6812" s="20" customFormat="1"/>
    <row r="6813" s="20" customFormat="1"/>
    <row r="6814" s="20" customFormat="1"/>
    <row r="6815" s="20" customFormat="1"/>
    <row r="6816" s="20" customFormat="1"/>
    <row r="6817" s="20" customFormat="1"/>
    <row r="6818" s="20" customFormat="1"/>
    <row r="6819" s="20" customFormat="1"/>
    <row r="6820" s="20" customFormat="1"/>
    <row r="6821" s="20" customFormat="1"/>
    <row r="6822" s="20" customFormat="1"/>
    <row r="6823" s="20" customFormat="1"/>
    <row r="6824" s="20" customFormat="1"/>
    <row r="6825" s="20" customFormat="1"/>
    <row r="6826" s="20" customFormat="1"/>
    <row r="6827" s="20" customFormat="1"/>
    <row r="6828" s="20" customFormat="1"/>
    <row r="6829" s="20" customFormat="1"/>
    <row r="6830" s="20" customFormat="1"/>
    <row r="6831" s="20" customFormat="1"/>
    <row r="6832" s="20" customFormat="1"/>
    <row r="6833" s="20" customFormat="1"/>
    <row r="6834" s="20" customFormat="1"/>
    <row r="6835" s="20" customFormat="1"/>
    <row r="6836" s="20" customFormat="1"/>
    <row r="6837" s="20" customFormat="1"/>
    <row r="6838" s="20" customFormat="1"/>
    <row r="6839" s="20" customFormat="1"/>
    <row r="6840" s="20" customFormat="1"/>
    <row r="6841" s="20" customFormat="1"/>
    <row r="6842" s="20" customFormat="1"/>
    <row r="6843" s="20" customFormat="1"/>
    <row r="6844" s="20" customFormat="1"/>
    <row r="6845" s="20" customFormat="1"/>
    <row r="6846" s="20" customFormat="1"/>
    <row r="6847" s="20" customFormat="1"/>
    <row r="6848" s="20" customFormat="1"/>
    <row r="6849" s="20" customFormat="1"/>
    <row r="6850" s="20" customFormat="1"/>
    <row r="6851" s="20" customFormat="1"/>
    <row r="6852" s="20" customFormat="1"/>
    <row r="6853" s="20" customFormat="1"/>
    <row r="6854" s="20" customFormat="1"/>
    <row r="6855" s="20" customFormat="1"/>
    <row r="6856" s="20" customFormat="1"/>
    <row r="6857" s="20" customFormat="1"/>
    <row r="6858" s="20" customFormat="1"/>
    <row r="6859" s="20" customFormat="1"/>
    <row r="6860" s="20" customFormat="1"/>
    <row r="6861" s="20" customFormat="1"/>
    <row r="6862" s="20" customFormat="1"/>
    <row r="6863" s="20" customFormat="1"/>
    <row r="6864" s="20" customFormat="1"/>
    <row r="6865" s="20" customFormat="1"/>
    <row r="6866" s="20" customFormat="1"/>
    <row r="6867" s="20" customFormat="1"/>
    <row r="6868" s="20" customFormat="1"/>
    <row r="6869" s="20" customFormat="1"/>
    <row r="6870" s="20" customFormat="1"/>
    <row r="6871" s="20" customFormat="1"/>
    <row r="6872" s="20" customFormat="1"/>
    <row r="6873" s="20" customFormat="1"/>
    <row r="6874" s="20" customFormat="1"/>
    <row r="6875" s="20" customFormat="1"/>
    <row r="6876" s="20" customFormat="1"/>
    <row r="6877" s="20" customFormat="1"/>
    <row r="6878" s="20" customFormat="1"/>
    <row r="6879" s="20" customFormat="1"/>
    <row r="6880" s="20" customFormat="1"/>
    <row r="6881" s="20" customFormat="1"/>
    <row r="6882" s="20" customFormat="1"/>
    <row r="6883" s="20" customFormat="1"/>
    <row r="6884" s="20" customFormat="1"/>
    <row r="6885" s="20" customFormat="1"/>
    <row r="6886" s="20" customFormat="1"/>
    <row r="6887" s="20" customFormat="1"/>
    <row r="6888" s="20" customFormat="1"/>
    <row r="6889" s="20" customFormat="1"/>
    <row r="6890" s="20" customFormat="1"/>
    <row r="6891" s="20" customFormat="1"/>
    <row r="6892" s="20" customFormat="1"/>
    <row r="6893" s="20" customFormat="1"/>
    <row r="6894" s="20" customFormat="1"/>
    <row r="6895" s="20" customFormat="1"/>
    <row r="6896" s="20" customFormat="1"/>
    <row r="6897" s="20" customFormat="1"/>
    <row r="6898" s="20" customFormat="1"/>
    <row r="6899" s="20" customFormat="1"/>
    <row r="6900" s="20" customFormat="1"/>
    <row r="6901" s="20" customFormat="1"/>
    <row r="6902" s="20" customFormat="1"/>
    <row r="6903" s="20" customFormat="1"/>
    <row r="6904" s="20" customFormat="1"/>
    <row r="6905" s="20" customFormat="1"/>
    <row r="6906" s="20" customFormat="1"/>
    <row r="6907" s="20" customFormat="1"/>
    <row r="6908" s="20" customFormat="1"/>
    <row r="6909" s="20" customFormat="1"/>
    <row r="6910" s="20" customFormat="1"/>
    <row r="6911" s="20" customFormat="1"/>
    <row r="6912" s="20" customFormat="1"/>
    <row r="6913" s="20" customFormat="1"/>
    <row r="6914" s="20" customFormat="1"/>
    <row r="6915" s="20" customFormat="1"/>
    <row r="6916" s="20" customFormat="1"/>
    <row r="6917" s="20" customFormat="1"/>
    <row r="6918" s="20" customFormat="1"/>
    <row r="6919" s="20" customFormat="1"/>
    <row r="6920" s="20" customFormat="1"/>
    <row r="6921" s="20" customFormat="1"/>
    <row r="6922" s="20" customFormat="1"/>
    <row r="6923" s="20" customFormat="1"/>
    <row r="6924" s="20" customFormat="1"/>
    <row r="6925" s="20" customFormat="1"/>
    <row r="6926" s="20" customFormat="1"/>
    <row r="6927" s="20" customFormat="1"/>
    <row r="6928" s="20" customFormat="1"/>
    <row r="6929" s="20" customFormat="1"/>
    <row r="6930" s="20" customFormat="1"/>
    <row r="6931" s="20" customFormat="1"/>
    <row r="6932" s="20" customFormat="1"/>
    <row r="6933" s="20" customFormat="1"/>
    <row r="6934" s="20" customFormat="1"/>
    <row r="6935" s="20" customFormat="1"/>
    <row r="6936" s="20" customFormat="1"/>
    <row r="6937" s="20" customFormat="1"/>
    <row r="6938" s="20" customFormat="1"/>
    <row r="6939" s="20" customFormat="1"/>
    <row r="6940" s="20" customFormat="1"/>
    <row r="6941" s="20" customFormat="1"/>
    <row r="6942" s="20" customFormat="1"/>
    <row r="6943" s="20" customFormat="1"/>
    <row r="6944" s="20" customFormat="1"/>
    <row r="6945" s="20" customFormat="1"/>
    <row r="6946" s="20" customFormat="1"/>
    <row r="6947" s="20" customFormat="1"/>
    <row r="6948" s="20" customFormat="1"/>
    <row r="6949" s="20" customFormat="1"/>
    <row r="6950" s="20" customFormat="1"/>
    <row r="6951" s="20" customFormat="1"/>
    <row r="6952" s="20" customFormat="1"/>
    <row r="6953" s="20" customFormat="1"/>
    <row r="6954" s="20" customFormat="1"/>
    <row r="6955" s="20" customFormat="1"/>
    <row r="6956" s="20" customFormat="1"/>
    <row r="6957" s="20" customFormat="1"/>
    <row r="6958" s="20" customFormat="1"/>
    <row r="6959" s="20" customFormat="1"/>
    <row r="6960" s="20" customFormat="1"/>
    <row r="6961" s="20" customFormat="1"/>
    <row r="6962" s="20" customFormat="1"/>
    <row r="6963" s="20" customFormat="1"/>
    <row r="6964" s="20" customFormat="1"/>
    <row r="6965" s="20" customFormat="1"/>
    <row r="6966" s="20" customFormat="1"/>
    <row r="6967" s="20" customFormat="1"/>
    <row r="6968" s="20" customFormat="1"/>
    <row r="6969" s="20" customFormat="1"/>
    <row r="6970" s="20" customFormat="1"/>
    <row r="6971" s="20" customFormat="1"/>
    <row r="6972" s="20" customFormat="1"/>
    <row r="6973" s="20" customFormat="1"/>
    <row r="6974" s="20" customFormat="1"/>
    <row r="6975" s="20" customFormat="1"/>
    <row r="6976" s="20" customFormat="1"/>
    <row r="6977" s="20" customFormat="1"/>
    <row r="6978" s="20" customFormat="1"/>
    <row r="6979" s="20" customFormat="1"/>
    <row r="6980" s="20" customFormat="1"/>
    <row r="6981" s="20" customFormat="1"/>
    <row r="6982" s="20" customFormat="1"/>
    <row r="6983" s="20" customFormat="1"/>
    <row r="6984" s="20" customFormat="1"/>
    <row r="6985" s="20" customFormat="1"/>
    <row r="6986" s="20" customFormat="1"/>
    <row r="6987" s="20" customFormat="1"/>
    <row r="6988" s="20" customFormat="1"/>
    <row r="6989" s="20" customFormat="1"/>
    <row r="6990" s="20" customFormat="1"/>
    <row r="6991" s="20" customFormat="1"/>
    <row r="6992" s="20" customFormat="1"/>
    <row r="6993" s="20" customFormat="1"/>
    <row r="6994" s="20" customFormat="1"/>
    <row r="6995" s="20" customFormat="1"/>
    <row r="6996" s="20" customFormat="1"/>
    <row r="6997" s="20" customFormat="1"/>
    <row r="6998" s="20" customFormat="1"/>
    <row r="6999" s="20" customFormat="1"/>
    <row r="7000" s="20" customFormat="1"/>
    <row r="7001" s="20" customFormat="1"/>
    <row r="7002" s="20" customFormat="1"/>
    <row r="7003" s="20" customFormat="1"/>
    <row r="7004" s="20" customFormat="1"/>
    <row r="7005" s="20" customFormat="1"/>
    <row r="7006" s="20" customFormat="1"/>
    <row r="7007" s="20" customFormat="1"/>
    <row r="7008" s="20" customFormat="1"/>
    <row r="7009" s="20" customFormat="1"/>
    <row r="7010" s="20" customFormat="1"/>
    <row r="7011" s="20" customFormat="1"/>
    <row r="7012" s="20" customFormat="1"/>
    <row r="7013" s="20" customFormat="1"/>
    <row r="7014" s="20" customFormat="1"/>
    <row r="7015" s="20" customFormat="1"/>
    <row r="7016" s="20" customFormat="1"/>
    <row r="7017" s="20" customFormat="1"/>
    <row r="7018" s="20" customFormat="1"/>
    <row r="7019" s="20" customFormat="1"/>
    <row r="7020" s="20" customFormat="1"/>
    <row r="7021" s="20" customFormat="1"/>
    <row r="7022" s="20" customFormat="1"/>
    <row r="7023" s="20" customFormat="1"/>
    <row r="7024" s="20" customFormat="1"/>
    <row r="7025" s="20" customFormat="1"/>
    <row r="7026" s="20" customFormat="1"/>
    <row r="7027" s="20" customFormat="1"/>
    <row r="7028" s="20" customFormat="1"/>
    <row r="7029" s="20" customFormat="1"/>
    <row r="7030" s="20" customFormat="1"/>
    <row r="7031" s="20" customFormat="1"/>
    <row r="7032" s="20" customFormat="1"/>
    <row r="7033" s="20" customFormat="1"/>
    <row r="7034" s="20" customFormat="1"/>
    <row r="7035" s="20" customFormat="1"/>
    <row r="7036" s="20" customFormat="1"/>
    <row r="7037" s="20" customFormat="1"/>
    <row r="7038" s="20" customFormat="1"/>
    <row r="7039" s="20" customFormat="1"/>
    <row r="7040" s="20" customFormat="1"/>
    <row r="7041" s="20" customFormat="1"/>
    <row r="7042" s="20" customFormat="1"/>
    <row r="7043" s="20" customFormat="1"/>
    <row r="7044" s="20" customFormat="1"/>
    <row r="7045" s="20" customFormat="1"/>
    <row r="7046" s="20" customFormat="1"/>
    <row r="7047" s="20" customFormat="1"/>
    <row r="7048" s="20" customFormat="1"/>
    <row r="7049" s="20" customFormat="1"/>
    <row r="7050" s="20" customFormat="1"/>
    <row r="7051" s="20" customFormat="1"/>
    <row r="7052" s="20" customFormat="1"/>
    <row r="7053" s="20" customFormat="1"/>
    <row r="7054" s="20" customFormat="1"/>
    <row r="7055" s="20" customFormat="1"/>
    <row r="7056" s="20" customFormat="1"/>
    <row r="7057" s="20" customFormat="1"/>
    <row r="7058" s="20" customFormat="1"/>
    <row r="7059" s="20" customFormat="1"/>
    <row r="7060" s="20" customFormat="1"/>
    <row r="7061" s="20" customFormat="1"/>
    <row r="7062" s="20" customFormat="1"/>
    <row r="7063" s="20" customFormat="1"/>
    <row r="7064" s="20" customFormat="1"/>
    <row r="7065" s="20" customFormat="1"/>
    <row r="7066" s="20" customFormat="1"/>
    <row r="7067" s="20" customFormat="1"/>
    <row r="7068" s="20" customFormat="1"/>
    <row r="7069" s="20" customFormat="1"/>
    <row r="7070" s="20" customFormat="1"/>
    <row r="7071" s="20" customFormat="1"/>
    <row r="7072" s="20" customFormat="1"/>
    <row r="7073" s="20" customFormat="1"/>
    <row r="7074" s="20" customFormat="1"/>
    <row r="7075" s="20" customFormat="1"/>
    <row r="7076" s="20" customFormat="1"/>
    <row r="7077" s="20" customFormat="1"/>
    <row r="7078" s="20" customFormat="1"/>
    <row r="7079" s="20" customFormat="1"/>
    <row r="7080" s="20" customFormat="1"/>
    <row r="7081" s="20" customFormat="1"/>
    <row r="7082" s="20" customFormat="1"/>
    <row r="7083" s="20" customFormat="1"/>
    <row r="7084" s="20" customFormat="1"/>
    <row r="7085" s="20" customFormat="1"/>
    <row r="7086" s="20" customFormat="1"/>
    <row r="7087" s="20" customFormat="1"/>
    <row r="7088" s="20" customFormat="1"/>
    <row r="7089" s="20" customFormat="1"/>
    <row r="7090" s="20" customFormat="1"/>
    <row r="7091" s="20" customFormat="1"/>
    <row r="7092" s="20" customFormat="1"/>
    <row r="7093" s="20" customFormat="1"/>
    <row r="7094" s="20" customFormat="1"/>
    <row r="7095" s="20" customFormat="1"/>
    <row r="7096" s="20" customFormat="1"/>
    <row r="7097" s="20" customFormat="1"/>
    <row r="7098" s="20" customFormat="1"/>
    <row r="7099" s="20" customFormat="1"/>
    <row r="7100" s="20" customFormat="1"/>
    <row r="7101" s="20" customFormat="1"/>
    <row r="7102" s="20" customFormat="1"/>
    <row r="7103" s="20" customFormat="1"/>
    <row r="7104" s="20" customFormat="1"/>
    <row r="7105" s="20" customFormat="1"/>
    <row r="7106" s="20" customFormat="1"/>
    <row r="7107" s="20" customFormat="1"/>
    <row r="7108" s="20" customFormat="1"/>
    <row r="7109" s="20" customFormat="1"/>
    <row r="7110" s="20" customFormat="1"/>
    <row r="7111" s="20" customFormat="1"/>
    <row r="7112" s="20" customFormat="1"/>
    <row r="7113" s="20" customFormat="1"/>
    <row r="7114" s="20" customFormat="1"/>
    <row r="7115" s="20" customFormat="1"/>
    <row r="7116" s="20" customFormat="1"/>
    <row r="7117" s="20" customFormat="1"/>
    <row r="7118" s="20" customFormat="1"/>
    <row r="7119" s="20" customFormat="1"/>
    <row r="7120" s="20" customFormat="1"/>
    <row r="7121" s="20" customFormat="1"/>
    <row r="7122" s="20" customFormat="1"/>
    <row r="7123" s="20" customFormat="1"/>
    <row r="7124" s="20" customFormat="1"/>
    <row r="7125" s="20" customFormat="1"/>
    <row r="7126" s="20" customFormat="1"/>
    <row r="7127" s="20" customFormat="1"/>
    <row r="7128" s="20" customFormat="1"/>
    <row r="7129" s="20" customFormat="1"/>
    <row r="7130" s="20" customFormat="1"/>
    <row r="7131" s="20" customFormat="1"/>
    <row r="7132" s="20" customFormat="1"/>
    <row r="7133" s="20" customFormat="1"/>
    <row r="7134" s="20" customFormat="1"/>
    <row r="7135" s="20" customFormat="1"/>
    <row r="7136" s="20" customFormat="1"/>
    <row r="7137" s="20" customFormat="1"/>
    <row r="7138" s="20" customFormat="1"/>
    <row r="7139" s="20" customFormat="1"/>
    <row r="7140" s="20" customFormat="1"/>
    <row r="7141" s="20" customFormat="1"/>
    <row r="7142" s="20" customFormat="1"/>
    <row r="7143" s="20" customFormat="1"/>
    <row r="7144" s="20" customFormat="1"/>
    <row r="7145" s="20" customFormat="1"/>
    <row r="7146" s="20" customFormat="1"/>
    <row r="7147" s="20" customFormat="1"/>
    <row r="7148" s="20" customFormat="1"/>
    <row r="7149" s="20" customFormat="1"/>
    <row r="7150" s="20" customFormat="1"/>
    <row r="7151" s="20" customFormat="1"/>
    <row r="7152" s="20" customFormat="1"/>
    <row r="7153" s="20" customFormat="1"/>
    <row r="7154" s="20" customFormat="1"/>
    <row r="7155" s="20" customFormat="1"/>
    <row r="7156" s="20" customFormat="1"/>
    <row r="7157" s="20" customFormat="1"/>
    <row r="7158" s="20" customFormat="1"/>
    <row r="7159" s="20" customFormat="1"/>
    <row r="7160" s="20" customFormat="1"/>
    <row r="7161" s="20" customFormat="1"/>
    <row r="7162" s="20" customFormat="1"/>
    <row r="7163" s="20" customFormat="1"/>
    <row r="7164" s="20" customFormat="1"/>
    <row r="7165" s="20" customFormat="1"/>
    <row r="7166" s="20" customFormat="1"/>
    <row r="7167" s="20" customFormat="1"/>
    <row r="7168" s="20" customFormat="1"/>
    <row r="7169" s="20" customFormat="1"/>
    <row r="7170" s="20" customFormat="1"/>
    <row r="7171" s="20" customFormat="1"/>
    <row r="7172" s="20" customFormat="1"/>
    <row r="7173" s="20" customFormat="1"/>
    <row r="7174" s="20" customFormat="1"/>
    <row r="7175" s="20" customFormat="1"/>
    <row r="7176" s="20" customFormat="1"/>
    <row r="7177" s="20" customFormat="1"/>
    <row r="7178" s="20" customFormat="1"/>
    <row r="7179" s="20" customFormat="1"/>
    <row r="7180" s="20" customFormat="1"/>
    <row r="7181" s="20" customFormat="1"/>
    <row r="7182" s="20" customFormat="1"/>
    <row r="7183" s="20" customFormat="1"/>
    <row r="7184" s="20" customFormat="1"/>
    <row r="7185" s="20" customFormat="1"/>
    <row r="7186" s="20" customFormat="1"/>
    <row r="7187" s="20" customFormat="1"/>
    <row r="7188" s="20" customFormat="1"/>
    <row r="7189" s="20" customFormat="1"/>
    <row r="7190" s="20" customFormat="1"/>
    <row r="7191" s="20" customFormat="1"/>
    <row r="7192" s="20" customFormat="1"/>
    <row r="7193" s="20" customFormat="1"/>
    <row r="7194" s="20" customFormat="1"/>
    <row r="7195" s="20" customFormat="1"/>
    <row r="7196" s="20" customFormat="1"/>
    <row r="7197" s="20" customFormat="1"/>
    <row r="7198" s="20" customFormat="1"/>
    <row r="7199" s="20" customFormat="1"/>
    <row r="7200" s="20" customFormat="1"/>
    <row r="7201" s="20" customFormat="1"/>
    <row r="7202" s="20" customFormat="1"/>
    <row r="7203" s="20" customFormat="1"/>
    <row r="7204" s="20" customFormat="1"/>
    <row r="7205" s="20" customFormat="1"/>
    <row r="7206" s="20" customFormat="1"/>
    <row r="7207" s="20" customFormat="1"/>
    <row r="7208" s="20" customFormat="1"/>
    <row r="7209" s="20" customFormat="1"/>
    <row r="7210" s="20" customFormat="1"/>
    <row r="7211" s="20" customFormat="1"/>
    <row r="7212" s="20" customFormat="1"/>
    <row r="7213" s="20" customFormat="1"/>
    <row r="7214" s="20" customFormat="1"/>
    <row r="7215" s="20" customFormat="1"/>
    <row r="7216" s="20" customFormat="1"/>
    <row r="7217" s="20" customFormat="1"/>
    <row r="7218" s="20" customFormat="1"/>
    <row r="7219" s="20" customFormat="1"/>
    <row r="7220" s="20" customFormat="1"/>
    <row r="7221" s="20" customFormat="1"/>
    <row r="7222" s="20" customFormat="1"/>
    <row r="7223" s="20" customFormat="1"/>
    <row r="7224" s="20" customFormat="1"/>
    <row r="7225" s="20" customFormat="1"/>
    <row r="7226" s="20" customFormat="1"/>
    <row r="7227" s="20" customFormat="1"/>
    <row r="7228" s="20" customFormat="1"/>
    <row r="7229" s="20" customFormat="1"/>
    <row r="7230" s="20" customFormat="1"/>
    <row r="7231" s="20" customFormat="1"/>
    <row r="7232" s="20" customFormat="1"/>
    <row r="7233" s="20" customFormat="1"/>
    <row r="7234" s="20" customFormat="1"/>
    <row r="7235" s="20" customFormat="1"/>
    <row r="7236" s="20" customFormat="1"/>
    <row r="7237" s="20" customFormat="1"/>
    <row r="7238" s="20" customFormat="1"/>
    <row r="7239" s="20" customFormat="1"/>
    <row r="7240" s="20" customFormat="1"/>
    <row r="7241" s="20" customFormat="1"/>
    <row r="7242" s="20" customFormat="1"/>
    <row r="7243" s="20" customFormat="1"/>
    <row r="7244" s="20" customFormat="1"/>
    <row r="7245" s="20" customFormat="1"/>
    <row r="7246" s="20" customFormat="1"/>
    <row r="7247" s="20" customFormat="1"/>
    <row r="7248" s="20" customFormat="1"/>
    <row r="7249" s="20" customFormat="1"/>
    <row r="7250" s="20" customFormat="1"/>
    <row r="7251" s="20" customFormat="1"/>
    <row r="7252" s="20" customFormat="1"/>
    <row r="7253" s="20" customFormat="1"/>
    <row r="7254" s="20" customFormat="1"/>
    <row r="7255" s="20" customFormat="1"/>
    <row r="7256" s="20" customFormat="1"/>
    <row r="7257" s="20" customFormat="1"/>
    <row r="7258" s="20" customFormat="1"/>
    <row r="7259" s="20" customFormat="1"/>
    <row r="7260" s="20" customFormat="1"/>
    <row r="7261" s="20" customFormat="1"/>
    <row r="7262" s="20" customFormat="1"/>
    <row r="7263" s="20" customFormat="1"/>
    <row r="7264" s="20" customFormat="1"/>
    <row r="7265" s="20" customFormat="1"/>
    <row r="7266" s="20" customFormat="1"/>
    <row r="7267" s="20" customFormat="1"/>
    <row r="7268" s="20" customFormat="1"/>
    <row r="7269" s="20" customFormat="1"/>
    <row r="7270" s="20" customFormat="1"/>
    <row r="7271" s="20" customFormat="1"/>
    <row r="7272" s="20" customFormat="1"/>
    <row r="7273" s="20" customFormat="1"/>
    <row r="7274" s="20" customFormat="1"/>
    <row r="7275" s="20" customFormat="1"/>
    <row r="7276" s="20" customFormat="1"/>
    <row r="7277" s="20" customFormat="1"/>
    <row r="7278" s="20" customFormat="1"/>
    <row r="7279" s="20" customFormat="1"/>
    <row r="7280" s="20" customFormat="1"/>
    <row r="7281" s="20" customFormat="1"/>
    <row r="7282" s="20" customFormat="1"/>
    <row r="7283" s="20" customFormat="1"/>
    <row r="7284" s="20" customFormat="1"/>
    <row r="7285" s="20" customFormat="1"/>
    <row r="7286" s="20" customFormat="1"/>
    <row r="7287" s="20" customFormat="1"/>
    <row r="7288" s="20" customFormat="1"/>
    <row r="7289" s="20" customFormat="1"/>
    <row r="7290" s="20" customFormat="1"/>
    <row r="7291" s="20" customFormat="1"/>
    <row r="7292" s="20" customFormat="1"/>
    <row r="7293" s="20" customFormat="1"/>
    <row r="7294" s="20" customFormat="1"/>
    <row r="7295" s="20" customFormat="1"/>
    <row r="7296" s="20" customFormat="1"/>
    <row r="7297" s="20" customFormat="1"/>
    <row r="7298" s="20" customFormat="1"/>
    <row r="7299" s="20" customFormat="1"/>
    <row r="7300" s="20" customFormat="1"/>
    <row r="7301" s="20" customFormat="1"/>
    <row r="7302" s="20" customFormat="1"/>
    <row r="7303" s="20" customFormat="1"/>
    <row r="7304" s="20" customFormat="1"/>
    <row r="7305" s="20" customFormat="1"/>
    <row r="7306" s="20" customFormat="1"/>
    <row r="7307" s="20" customFormat="1"/>
    <row r="7308" s="20" customFormat="1"/>
    <row r="7309" s="20" customFormat="1"/>
    <row r="7310" s="20" customFormat="1"/>
    <row r="7311" s="20" customFormat="1"/>
    <row r="7312" s="20" customFormat="1"/>
    <row r="7313" s="20" customFormat="1"/>
    <row r="7314" s="20" customFormat="1"/>
    <row r="7315" s="20" customFormat="1"/>
    <row r="7316" s="20" customFormat="1"/>
    <row r="7317" s="20" customFormat="1"/>
    <row r="7318" s="20" customFormat="1"/>
    <row r="7319" s="20" customFormat="1"/>
    <row r="7320" s="20" customFormat="1"/>
    <row r="7321" s="20" customFormat="1"/>
    <row r="7322" s="20" customFormat="1"/>
    <row r="7323" s="20" customFormat="1"/>
    <row r="7324" s="20" customFormat="1"/>
    <row r="7325" s="20" customFormat="1"/>
    <row r="7326" s="20" customFormat="1"/>
    <row r="7327" s="20" customFormat="1"/>
    <row r="7328" s="20" customFormat="1"/>
    <row r="7329" s="20" customFormat="1"/>
    <row r="7330" s="20" customFormat="1"/>
    <row r="7331" s="20" customFormat="1"/>
    <row r="7332" s="20" customFormat="1"/>
    <row r="7333" s="20" customFormat="1"/>
    <row r="7334" s="20" customFormat="1"/>
    <row r="7335" s="20" customFormat="1"/>
    <row r="7336" s="20" customFormat="1"/>
    <row r="7337" s="20" customFormat="1"/>
    <row r="7338" s="20" customFormat="1"/>
    <row r="7339" s="20" customFormat="1"/>
    <row r="7340" s="20" customFormat="1"/>
    <row r="7341" s="20" customFormat="1"/>
    <row r="7342" s="20" customFormat="1"/>
    <row r="7343" s="20" customFormat="1"/>
    <row r="7344" s="20" customFormat="1"/>
    <row r="7345" s="20" customFormat="1"/>
    <row r="7346" s="20" customFormat="1"/>
    <row r="7347" s="20" customFormat="1"/>
    <row r="7348" s="20" customFormat="1"/>
    <row r="7349" s="20" customFormat="1"/>
    <row r="7350" s="20" customFormat="1"/>
    <row r="7351" s="20" customFormat="1"/>
    <row r="7352" s="20" customFormat="1"/>
    <row r="7353" s="20" customFormat="1"/>
    <row r="7354" s="20" customFormat="1"/>
    <row r="7355" s="20" customFormat="1"/>
    <row r="7356" s="20" customFormat="1"/>
    <row r="7357" s="20" customFormat="1"/>
    <row r="7358" s="20" customFormat="1"/>
    <row r="7359" s="20" customFormat="1"/>
    <row r="7360" s="20" customFormat="1"/>
    <row r="7361" s="20" customFormat="1"/>
    <row r="7362" s="20" customFormat="1"/>
    <row r="7363" s="20" customFormat="1"/>
    <row r="7364" s="20" customFormat="1"/>
    <row r="7365" s="20" customFormat="1"/>
    <row r="7366" s="20" customFormat="1"/>
    <row r="7367" s="20" customFormat="1"/>
    <row r="7368" s="20" customFormat="1"/>
    <row r="7369" s="20" customFormat="1"/>
    <row r="7370" s="20" customFormat="1"/>
    <row r="7371" s="20" customFormat="1"/>
    <row r="7372" s="20" customFormat="1"/>
    <row r="7373" s="20" customFormat="1"/>
    <row r="7374" s="20" customFormat="1"/>
    <row r="7375" s="20" customFormat="1"/>
    <row r="7376" s="20" customFormat="1"/>
    <row r="7377" s="20" customFormat="1"/>
    <row r="7378" s="20" customFormat="1"/>
    <row r="7379" s="20" customFormat="1"/>
    <row r="7380" s="20" customFormat="1"/>
    <row r="7381" s="20" customFormat="1"/>
    <row r="7382" s="20" customFormat="1"/>
    <row r="7383" s="20" customFormat="1"/>
    <row r="7384" s="20" customFormat="1"/>
    <row r="7385" s="20" customFormat="1"/>
    <row r="7386" s="20" customFormat="1"/>
    <row r="7387" s="20" customFormat="1"/>
    <row r="7388" s="20" customFormat="1"/>
    <row r="7389" s="20" customFormat="1"/>
    <row r="7390" s="20" customFormat="1"/>
    <row r="7391" s="20" customFormat="1"/>
    <row r="7392" s="20" customFormat="1"/>
    <row r="7393" s="20" customFormat="1"/>
    <row r="7394" s="20" customFormat="1"/>
    <row r="7395" s="20" customFormat="1"/>
    <row r="7396" s="20" customFormat="1"/>
    <row r="7397" s="20" customFormat="1"/>
    <row r="7398" s="20" customFormat="1"/>
    <row r="7399" s="20" customFormat="1"/>
    <row r="7400" s="20" customFormat="1"/>
    <row r="7401" s="20" customFormat="1"/>
    <row r="7402" s="20" customFormat="1"/>
    <row r="7403" s="20" customFormat="1"/>
    <row r="7404" s="20" customFormat="1"/>
    <row r="7405" s="20" customFormat="1"/>
    <row r="7406" s="20" customFormat="1"/>
    <row r="7407" s="20" customFormat="1"/>
    <row r="7408" s="20" customFormat="1"/>
    <row r="7409" s="20" customFormat="1"/>
    <row r="7410" s="20" customFormat="1"/>
    <row r="7411" s="20" customFormat="1"/>
    <row r="7412" s="20" customFormat="1"/>
    <row r="7413" s="20" customFormat="1"/>
    <row r="7414" s="20" customFormat="1"/>
    <row r="7415" s="20" customFormat="1"/>
    <row r="7416" s="20" customFormat="1"/>
    <row r="7417" s="20" customFormat="1"/>
    <row r="7418" s="20" customFormat="1"/>
    <row r="7419" s="20" customFormat="1"/>
    <row r="7420" s="20" customFormat="1"/>
    <row r="7421" s="20" customFormat="1"/>
    <row r="7422" s="20" customFormat="1"/>
    <row r="7423" s="20" customFormat="1"/>
    <row r="7424" s="20" customFormat="1"/>
    <row r="7425" s="20" customFormat="1"/>
    <row r="7426" s="20" customFormat="1"/>
    <row r="7427" s="20" customFormat="1"/>
    <row r="7428" s="20" customFormat="1"/>
    <row r="7429" s="20" customFormat="1"/>
    <row r="7430" s="20" customFormat="1"/>
    <row r="7431" s="20" customFormat="1"/>
    <row r="7432" s="20" customFormat="1"/>
    <row r="7433" s="20" customFormat="1"/>
    <row r="7434" s="20" customFormat="1"/>
    <row r="7435" s="20" customFormat="1"/>
    <row r="7436" s="20" customFormat="1"/>
    <row r="7437" s="20" customFormat="1"/>
    <row r="7438" s="20" customFormat="1"/>
    <row r="7439" s="20" customFormat="1"/>
    <row r="7440" s="20" customFormat="1"/>
    <row r="7441" s="20" customFormat="1"/>
    <row r="7442" s="20" customFormat="1"/>
    <row r="7443" s="20" customFormat="1"/>
    <row r="7444" s="20" customFormat="1"/>
    <row r="7445" s="20" customFormat="1"/>
    <row r="7446" s="20" customFormat="1"/>
    <row r="7447" s="20" customFormat="1"/>
    <row r="7448" s="20" customFormat="1"/>
    <row r="7449" s="20" customFormat="1"/>
    <row r="7450" s="20" customFormat="1"/>
    <row r="7451" s="20" customFormat="1"/>
    <row r="7452" s="20" customFormat="1"/>
    <row r="7453" s="20" customFormat="1"/>
    <row r="7454" s="20" customFormat="1"/>
    <row r="7455" s="20" customFormat="1"/>
    <row r="7456" s="20" customFormat="1"/>
    <row r="7457" s="20" customFormat="1"/>
    <row r="7458" s="20" customFormat="1"/>
    <row r="7459" s="20" customFormat="1"/>
    <row r="7460" s="20" customFormat="1"/>
    <row r="7461" s="20" customFormat="1"/>
    <row r="7462" s="20" customFormat="1"/>
    <row r="7463" s="20" customFormat="1"/>
    <row r="7464" s="20" customFormat="1"/>
    <row r="7465" s="20" customFormat="1"/>
    <row r="7466" s="20" customFormat="1"/>
    <row r="7467" s="20" customFormat="1"/>
    <row r="7468" s="20" customFormat="1"/>
    <row r="7469" s="20" customFormat="1"/>
    <row r="7470" s="20" customFormat="1"/>
    <row r="7471" s="20" customFormat="1"/>
    <row r="7472" s="20" customFormat="1"/>
    <row r="7473" s="20" customFormat="1"/>
    <row r="7474" s="20" customFormat="1"/>
    <row r="7475" s="20" customFormat="1"/>
    <row r="7476" s="20" customFormat="1"/>
    <row r="7477" s="20" customFormat="1"/>
    <row r="7478" s="20" customFormat="1"/>
    <row r="7479" s="20" customFormat="1"/>
    <row r="7480" s="20" customFormat="1"/>
    <row r="7481" s="20" customFormat="1"/>
    <row r="7482" s="20" customFormat="1"/>
    <row r="7483" s="20" customFormat="1"/>
    <row r="7484" s="20" customFormat="1"/>
    <row r="7485" s="20" customFormat="1"/>
    <row r="7486" s="20" customFormat="1"/>
    <row r="7487" s="20" customFormat="1"/>
    <row r="7488" s="20" customFormat="1"/>
    <row r="7489" s="20" customFormat="1"/>
    <row r="7490" s="20" customFormat="1"/>
    <row r="7491" s="20" customFormat="1"/>
    <row r="7492" s="20" customFormat="1"/>
    <row r="7493" s="20" customFormat="1"/>
    <row r="7494" s="20" customFormat="1"/>
    <row r="7495" s="20" customFormat="1"/>
    <row r="7496" s="20" customFormat="1"/>
    <row r="7497" s="20" customFormat="1"/>
    <row r="7498" s="20" customFormat="1"/>
    <row r="7499" s="20" customFormat="1"/>
    <row r="7500" s="20" customFormat="1"/>
    <row r="7501" s="20" customFormat="1"/>
    <row r="7502" s="20" customFormat="1"/>
    <row r="7503" s="20" customFormat="1"/>
    <row r="7504" s="20" customFormat="1"/>
    <row r="7505" s="20" customFormat="1"/>
    <row r="7506" s="20" customFormat="1"/>
    <row r="7507" s="20" customFormat="1"/>
    <row r="7508" s="20" customFormat="1"/>
    <row r="7509" s="20" customFormat="1"/>
    <row r="7510" s="20" customFormat="1"/>
    <row r="7511" s="20" customFormat="1"/>
    <row r="7512" s="20" customFormat="1"/>
    <row r="7513" s="20" customFormat="1"/>
    <row r="7514" s="20" customFormat="1"/>
    <row r="7515" s="20" customFormat="1"/>
    <row r="7516" s="20" customFormat="1"/>
    <row r="7517" s="20" customFormat="1"/>
    <row r="7518" s="20" customFormat="1"/>
    <row r="7519" s="20" customFormat="1"/>
    <row r="7520" s="20" customFormat="1"/>
    <row r="7521" s="20" customFormat="1"/>
    <row r="7522" s="20" customFormat="1"/>
    <row r="7523" s="20" customFormat="1"/>
    <row r="7524" s="20" customFormat="1"/>
    <row r="7525" s="20" customFormat="1"/>
    <row r="7526" s="20" customFormat="1"/>
    <row r="7527" s="20" customFormat="1"/>
    <row r="7528" s="20" customFormat="1"/>
    <row r="7529" s="20" customFormat="1"/>
    <row r="7530" s="20" customFormat="1"/>
    <row r="7531" s="20" customFormat="1"/>
    <row r="7532" s="20" customFormat="1"/>
    <row r="7533" s="20" customFormat="1"/>
    <row r="7534" s="20" customFormat="1"/>
    <row r="7535" s="20" customFormat="1"/>
    <row r="7536" s="20" customFormat="1"/>
    <row r="7537" s="20" customFormat="1"/>
    <row r="7538" s="20" customFormat="1"/>
    <row r="7539" s="20" customFormat="1"/>
    <row r="7540" s="20" customFormat="1"/>
    <row r="7541" s="20" customFormat="1"/>
    <row r="7542" s="20" customFormat="1"/>
    <row r="7543" s="20" customFormat="1"/>
    <row r="7544" s="20" customFormat="1"/>
    <row r="7545" s="20" customFormat="1"/>
    <row r="7546" s="20" customFormat="1"/>
    <row r="7547" s="20" customFormat="1"/>
    <row r="7548" s="20" customFormat="1"/>
    <row r="7549" s="20" customFormat="1"/>
    <row r="7550" s="20" customFormat="1"/>
    <row r="7551" s="20" customFormat="1"/>
    <row r="7552" s="20" customFormat="1"/>
    <row r="7553" s="20" customFormat="1"/>
    <row r="7554" s="20" customFormat="1"/>
    <row r="7555" s="20" customFormat="1"/>
    <row r="7556" s="20" customFormat="1"/>
    <row r="7557" s="20" customFormat="1"/>
    <row r="7558" s="20" customFormat="1"/>
    <row r="7559" s="20" customFormat="1"/>
    <row r="7560" s="20" customFormat="1"/>
    <row r="7561" s="20" customFormat="1"/>
    <row r="7562" s="20" customFormat="1"/>
    <row r="7563" s="20" customFormat="1"/>
    <row r="7564" s="20" customFormat="1"/>
    <row r="7565" s="20" customFormat="1"/>
    <row r="7566" s="20" customFormat="1"/>
    <row r="7567" s="20" customFormat="1"/>
    <row r="7568" s="20" customFormat="1"/>
    <row r="7569" s="20" customFormat="1"/>
    <row r="7570" s="20" customFormat="1"/>
    <row r="7571" s="20" customFormat="1"/>
    <row r="7572" s="20" customFormat="1"/>
    <row r="7573" s="20" customFormat="1"/>
    <row r="7574" s="20" customFormat="1"/>
    <row r="7575" s="20" customFormat="1"/>
    <row r="7576" s="20" customFormat="1"/>
    <row r="7577" s="20" customFormat="1"/>
    <row r="7578" s="20" customFormat="1"/>
    <row r="7579" s="20" customFormat="1"/>
    <row r="7580" s="20" customFormat="1"/>
    <row r="7581" s="20" customFormat="1"/>
    <row r="7582" s="20" customFormat="1"/>
    <row r="7583" s="20" customFormat="1"/>
    <row r="7584" s="20" customFormat="1"/>
    <row r="7585" s="20" customFormat="1"/>
    <row r="7586" s="20" customFormat="1"/>
    <row r="7587" s="20" customFormat="1"/>
    <row r="7588" s="20" customFormat="1"/>
    <row r="7589" s="20" customFormat="1"/>
    <row r="7590" s="20" customFormat="1"/>
    <row r="7591" s="20" customFormat="1"/>
    <row r="7592" s="20" customFormat="1"/>
    <row r="7593" s="20" customFormat="1"/>
    <row r="7594" s="20" customFormat="1"/>
    <row r="7595" s="20" customFormat="1"/>
    <row r="7596" s="20" customFormat="1"/>
    <row r="7597" s="20" customFormat="1"/>
    <row r="7598" s="20" customFormat="1"/>
    <row r="7599" s="20" customFormat="1"/>
    <row r="7600" s="20" customFormat="1"/>
    <row r="7601" s="20" customFormat="1"/>
    <row r="7602" s="20" customFormat="1"/>
    <row r="7603" s="20" customFormat="1"/>
    <row r="7604" s="20" customFormat="1"/>
    <row r="7605" s="20" customFormat="1"/>
    <row r="7606" s="20" customFormat="1"/>
    <row r="7607" s="20" customFormat="1"/>
    <row r="7608" s="20" customFormat="1"/>
    <row r="7609" s="20" customFormat="1"/>
    <row r="7610" s="20" customFormat="1"/>
    <row r="7611" s="20" customFormat="1"/>
    <row r="7612" s="20" customFormat="1"/>
    <row r="7613" s="20" customFormat="1"/>
    <row r="7614" s="20" customFormat="1"/>
    <row r="7615" s="20" customFormat="1"/>
    <row r="7616" s="20" customFormat="1"/>
    <row r="7617" s="20" customFormat="1"/>
    <row r="7618" s="20" customFormat="1"/>
    <row r="7619" s="20" customFormat="1"/>
    <row r="7620" s="20" customFormat="1"/>
    <row r="7621" s="20" customFormat="1"/>
    <row r="7622" s="20" customFormat="1"/>
    <row r="7623" s="20" customFormat="1"/>
    <row r="7624" s="20" customFormat="1"/>
    <row r="7625" s="20" customFormat="1"/>
    <row r="7626" s="20" customFormat="1"/>
    <row r="7627" s="20" customFormat="1"/>
    <row r="7628" s="20" customFormat="1"/>
    <row r="7629" s="20" customFormat="1"/>
    <row r="7630" s="20" customFormat="1"/>
    <row r="7631" s="20" customFormat="1"/>
    <row r="7632" s="20" customFormat="1"/>
    <row r="7633" s="20" customFormat="1"/>
    <row r="7634" s="20" customFormat="1"/>
    <row r="7635" s="20" customFormat="1"/>
    <row r="7636" s="20" customFormat="1"/>
    <row r="7637" s="20" customFormat="1"/>
    <row r="7638" s="20" customFormat="1"/>
    <row r="7639" s="20" customFormat="1"/>
    <row r="7640" s="20" customFormat="1"/>
    <row r="7641" s="20" customFormat="1"/>
    <row r="7642" s="20" customFormat="1"/>
    <row r="7643" s="20" customFormat="1"/>
    <row r="7644" s="20" customFormat="1"/>
    <row r="7645" s="20" customFormat="1"/>
    <row r="7646" s="20" customFormat="1"/>
    <row r="7647" s="20" customFormat="1"/>
    <row r="7648" s="20" customFormat="1"/>
    <row r="7649" s="20" customFormat="1"/>
    <row r="7650" s="20" customFormat="1"/>
    <row r="7651" s="20" customFormat="1"/>
    <row r="7652" s="20" customFormat="1"/>
    <row r="7653" s="20" customFormat="1"/>
    <row r="7654" s="20" customFormat="1"/>
    <row r="7655" s="20" customFormat="1"/>
    <row r="7656" s="20" customFormat="1"/>
    <row r="7657" s="20" customFormat="1"/>
    <row r="7658" s="20" customFormat="1"/>
    <row r="7659" s="20" customFormat="1"/>
    <row r="7660" s="20" customFormat="1"/>
    <row r="7661" s="20" customFormat="1"/>
    <row r="7662" s="20" customFormat="1"/>
    <row r="7663" s="20" customFormat="1"/>
    <row r="7664" s="20" customFormat="1"/>
    <row r="7665" s="20" customFormat="1"/>
    <row r="7666" s="20" customFormat="1"/>
    <row r="7667" s="20" customFormat="1"/>
    <row r="7668" s="20" customFormat="1"/>
    <row r="7669" s="20" customFormat="1"/>
    <row r="7670" s="20" customFormat="1"/>
    <row r="7671" s="20" customFormat="1"/>
    <row r="7672" s="20" customFormat="1"/>
    <row r="7673" s="20" customFormat="1"/>
    <row r="7674" s="20" customFormat="1"/>
    <row r="7675" s="20" customFormat="1"/>
    <row r="7676" s="20" customFormat="1"/>
    <row r="7677" s="20" customFormat="1"/>
    <row r="7678" s="20" customFormat="1"/>
    <row r="7679" s="20" customFormat="1"/>
    <row r="7680" s="20" customFormat="1"/>
    <row r="7681" s="20" customFormat="1"/>
    <row r="7682" s="20" customFormat="1"/>
    <row r="7683" s="20" customFormat="1"/>
    <row r="7684" s="20" customFormat="1"/>
    <row r="7685" s="20" customFormat="1"/>
    <row r="7686" s="20" customFormat="1"/>
    <row r="7687" s="20" customFormat="1"/>
    <row r="7688" s="20" customFormat="1"/>
    <row r="7689" s="20" customFormat="1"/>
    <row r="7690" s="20" customFormat="1"/>
    <row r="7691" s="20" customFormat="1"/>
    <row r="7692" s="20" customFormat="1"/>
    <row r="7693" s="20" customFormat="1"/>
    <row r="7694" s="20" customFormat="1"/>
    <row r="7695" s="20" customFormat="1"/>
    <row r="7696" s="20" customFormat="1"/>
    <row r="7697" s="20" customFormat="1"/>
    <row r="7698" s="20" customFormat="1"/>
    <row r="7699" s="20" customFormat="1"/>
    <row r="7700" s="20" customFormat="1"/>
    <row r="7701" s="20" customFormat="1"/>
    <row r="7702" s="20" customFormat="1"/>
    <row r="7703" s="20" customFormat="1"/>
    <row r="7704" s="20" customFormat="1"/>
    <row r="7705" s="20" customFormat="1"/>
    <row r="7706" s="20" customFormat="1"/>
    <row r="7707" s="20" customFormat="1"/>
    <row r="7708" s="20" customFormat="1"/>
    <row r="7709" s="20" customFormat="1"/>
    <row r="7710" s="20" customFormat="1"/>
    <row r="7711" s="20" customFormat="1"/>
    <row r="7712" s="20" customFormat="1"/>
    <row r="7713" s="20" customFormat="1"/>
    <row r="7714" s="20" customFormat="1"/>
    <row r="7715" s="20" customFormat="1"/>
    <row r="7716" s="20" customFormat="1"/>
    <row r="7717" s="20" customFormat="1"/>
    <row r="7718" s="20" customFormat="1"/>
    <row r="7719" s="20" customFormat="1"/>
    <row r="7720" s="20" customFormat="1"/>
    <row r="7721" s="20" customFormat="1"/>
    <row r="7722" s="20" customFormat="1"/>
    <row r="7723" s="20" customFormat="1"/>
    <row r="7724" s="20" customFormat="1"/>
    <row r="7725" s="20" customFormat="1"/>
    <row r="7726" s="20" customFormat="1"/>
    <row r="7727" s="20" customFormat="1"/>
    <row r="7728" s="20" customFormat="1"/>
    <row r="7729" s="20" customFormat="1"/>
    <row r="7730" s="20" customFormat="1"/>
    <row r="7731" s="20" customFormat="1"/>
    <row r="7732" s="20" customFormat="1"/>
    <row r="7733" s="20" customFormat="1"/>
    <row r="7734" s="20" customFormat="1"/>
    <row r="7735" s="20" customFormat="1"/>
    <row r="7736" s="20" customFormat="1"/>
    <row r="7737" s="20" customFormat="1"/>
    <row r="7738" s="20" customFormat="1"/>
    <row r="7739" s="20" customFormat="1"/>
    <row r="7740" s="20" customFormat="1"/>
    <row r="7741" s="20" customFormat="1"/>
    <row r="7742" s="20" customFormat="1"/>
    <row r="7743" s="20" customFormat="1"/>
    <row r="7744" s="20" customFormat="1"/>
    <row r="7745" s="20" customFormat="1"/>
    <row r="7746" s="20" customFormat="1"/>
    <row r="7747" s="20" customFormat="1"/>
    <row r="7748" s="20" customFormat="1"/>
    <row r="7749" s="20" customFormat="1"/>
    <row r="7750" s="20" customFormat="1"/>
    <row r="7751" s="20" customFormat="1"/>
    <row r="7752" s="20" customFormat="1"/>
    <row r="7753" s="20" customFormat="1"/>
    <row r="7754" s="20" customFormat="1"/>
    <row r="7755" s="20" customFormat="1"/>
    <row r="7756" s="20" customFormat="1"/>
    <row r="7757" s="20" customFormat="1"/>
    <row r="7758" s="20" customFormat="1"/>
    <row r="7759" s="20" customFormat="1"/>
    <row r="7760" s="20" customFormat="1"/>
    <row r="7761" s="20" customFormat="1"/>
    <row r="7762" s="20" customFormat="1"/>
    <row r="7763" s="20" customFormat="1"/>
    <row r="7764" s="20" customFormat="1"/>
    <row r="7765" s="20" customFormat="1"/>
    <row r="7766" s="20" customFormat="1"/>
    <row r="7767" s="20" customFormat="1"/>
    <row r="7768" s="20" customFormat="1"/>
    <row r="7769" s="20" customFormat="1"/>
    <row r="7770" s="20" customFormat="1"/>
    <row r="7771" s="20" customFormat="1"/>
    <row r="7772" s="20" customFormat="1"/>
    <row r="7773" s="20" customFormat="1"/>
    <row r="7774" s="20" customFormat="1"/>
    <row r="7775" s="20" customFormat="1"/>
    <row r="7776" s="20" customFormat="1"/>
    <row r="7777" s="20" customFormat="1"/>
    <row r="7778" s="20" customFormat="1"/>
    <row r="7779" s="20" customFormat="1"/>
    <row r="7780" s="20" customFormat="1"/>
    <row r="7781" s="20" customFormat="1"/>
    <row r="7782" s="20" customFormat="1"/>
    <row r="7783" s="20" customFormat="1"/>
    <row r="7784" s="20" customFormat="1"/>
    <row r="7785" s="20" customFormat="1"/>
    <row r="7786" s="20" customFormat="1"/>
    <row r="7787" s="20" customFormat="1"/>
    <row r="7788" s="20" customFormat="1"/>
    <row r="7789" s="20" customFormat="1"/>
    <row r="7790" s="20" customFormat="1"/>
    <row r="7791" s="20" customFormat="1"/>
    <row r="7792" s="20" customFormat="1"/>
    <row r="7793" s="20" customFormat="1"/>
    <row r="7794" s="20" customFormat="1"/>
    <row r="7795" s="20" customFormat="1"/>
    <row r="7796" s="20" customFormat="1"/>
    <row r="7797" s="20" customFormat="1"/>
    <row r="7798" s="20" customFormat="1"/>
    <row r="7799" s="20" customFormat="1"/>
    <row r="7800" s="20" customFormat="1"/>
    <row r="7801" s="20" customFormat="1"/>
    <row r="7802" s="20" customFormat="1"/>
    <row r="7803" s="20" customFormat="1"/>
    <row r="7804" s="20" customFormat="1"/>
    <row r="7805" s="20" customFormat="1"/>
    <row r="7806" s="20" customFormat="1"/>
    <row r="7807" s="20" customFormat="1"/>
    <row r="7808" s="20" customFormat="1"/>
    <row r="7809" s="20" customFormat="1"/>
    <row r="7810" s="20" customFormat="1"/>
    <row r="7811" s="20" customFormat="1"/>
    <row r="7812" s="20" customFormat="1"/>
    <row r="7813" s="20" customFormat="1"/>
    <row r="7814" s="20" customFormat="1"/>
    <row r="7815" s="20" customFormat="1"/>
    <row r="7816" s="20" customFormat="1"/>
    <row r="7817" s="20" customFormat="1"/>
    <row r="7818" s="20" customFormat="1"/>
    <row r="7819" s="20" customFormat="1"/>
    <row r="7820" s="20" customFormat="1"/>
    <row r="7821" s="20" customFormat="1"/>
    <row r="7822" s="20" customFormat="1"/>
    <row r="7823" s="20" customFormat="1"/>
    <row r="7824" s="20" customFormat="1"/>
    <row r="7825" s="20" customFormat="1"/>
    <row r="7826" s="20" customFormat="1"/>
    <row r="7827" s="20" customFormat="1"/>
    <row r="7828" s="20" customFormat="1"/>
    <row r="7829" s="20" customFormat="1"/>
    <row r="7830" s="20" customFormat="1"/>
    <row r="7831" s="20" customFormat="1"/>
    <row r="7832" s="20" customFormat="1"/>
    <row r="7833" s="20" customFormat="1"/>
    <row r="7834" s="20" customFormat="1"/>
    <row r="7835" s="20" customFormat="1"/>
    <row r="7836" s="20" customFormat="1"/>
    <row r="7837" s="20" customFormat="1"/>
    <row r="7838" s="20" customFormat="1"/>
    <row r="7839" s="20" customFormat="1"/>
    <row r="7840" s="20" customFormat="1"/>
    <row r="7841" s="20" customFormat="1"/>
    <row r="7842" s="20" customFormat="1"/>
    <row r="7843" s="20" customFormat="1"/>
    <row r="7844" s="20" customFormat="1"/>
    <row r="7845" s="20" customFormat="1"/>
    <row r="7846" s="20" customFormat="1"/>
    <row r="7847" s="20" customFormat="1"/>
    <row r="7848" s="20" customFormat="1"/>
    <row r="7849" s="20" customFormat="1"/>
    <row r="7850" s="20" customFormat="1"/>
    <row r="7851" s="20" customFormat="1"/>
    <row r="7852" s="20" customFormat="1"/>
    <row r="7853" s="20" customFormat="1"/>
    <row r="7854" s="20" customFormat="1"/>
    <row r="7855" s="20" customFormat="1"/>
    <row r="7856" s="20" customFormat="1"/>
    <row r="7857" s="20" customFormat="1"/>
    <row r="7858" s="20" customFormat="1"/>
    <row r="7859" s="20" customFormat="1"/>
    <row r="7860" s="20" customFormat="1"/>
    <row r="7861" s="20" customFormat="1"/>
    <row r="7862" s="20" customFormat="1"/>
    <row r="7863" s="20" customFormat="1"/>
    <row r="7864" s="20" customFormat="1"/>
    <row r="7865" s="20" customFormat="1"/>
    <row r="7866" s="20" customFormat="1"/>
    <row r="7867" s="20" customFormat="1"/>
    <row r="7868" s="20" customFormat="1"/>
    <row r="7869" s="20" customFormat="1"/>
    <row r="7870" s="20" customFormat="1"/>
    <row r="7871" s="20" customFormat="1"/>
    <row r="7872" s="20" customFormat="1"/>
    <row r="7873" s="20" customFormat="1"/>
    <row r="7874" s="20" customFormat="1"/>
    <row r="7875" s="20" customFormat="1"/>
    <row r="7876" s="20" customFormat="1"/>
    <row r="7877" s="20" customFormat="1"/>
    <row r="7878" s="20" customFormat="1"/>
    <row r="7879" s="20" customFormat="1"/>
    <row r="7880" s="20" customFormat="1"/>
    <row r="7881" s="20" customFormat="1"/>
    <row r="7882" s="20" customFormat="1"/>
    <row r="7883" s="20" customFormat="1"/>
    <row r="7884" s="20" customFormat="1"/>
    <row r="7885" s="20" customFormat="1"/>
    <row r="7886" s="20" customFormat="1"/>
    <row r="7887" s="20" customFormat="1"/>
    <row r="7888" s="20" customFormat="1"/>
    <row r="7889" s="20" customFormat="1"/>
    <row r="7890" s="20" customFormat="1"/>
    <row r="7891" s="20" customFormat="1"/>
    <row r="7892" s="20" customFormat="1"/>
    <row r="7893" s="20" customFormat="1"/>
    <row r="7894" s="20" customFormat="1"/>
    <row r="7895" s="20" customFormat="1"/>
    <row r="7896" s="20" customFormat="1"/>
    <row r="7897" s="20" customFormat="1"/>
    <row r="7898" s="20" customFormat="1"/>
    <row r="7899" s="20" customFormat="1"/>
    <row r="7900" s="20" customFormat="1"/>
    <row r="7901" s="20" customFormat="1"/>
    <row r="7902" s="20" customFormat="1"/>
    <row r="7903" s="20" customFormat="1"/>
    <row r="7904" s="20" customFormat="1"/>
    <row r="7905" s="20" customFormat="1"/>
    <row r="7906" s="20" customFormat="1"/>
    <row r="7907" s="20" customFormat="1"/>
    <row r="7908" s="20" customFormat="1"/>
    <row r="7909" s="20" customFormat="1"/>
    <row r="7910" s="20" customFormat="1"/>
    <row r="7911" s="20" customFormat="1"/>
    <row r="7912" s="20" customFormat="1"/>
    <row r="7913" s="20" customFormat="1"/>
    <row r="7914" s="20" customFormat="1"/>
    <row r="7915" s="20" customFormat="1"/>
    <row r="7916" s="20" customFormat="1"/>
    <row r="7917" s="20" customFormat="1"/>
    <row r="7918" s="20" customFormat="1"/>
    <row r="7919" s="20" customFormat="1"/>
    <row r="7920" s="20" customFormat="1"/>
    <row r="7921" s="20" customFormat="1"/>
    <row r="7922" s="20" customFormat="1"/>
    <row r="7923" s="20" customFormat="1"/>
    <row r="7924" s="20" customFormat="1"/>
    <row r="7925" s="20" customFormat="1"/>
    <row r="7926" s="20" customFormat="1"/>
    <row r="7927" s="20" customFormat="1"/>
    <row r="7928" s="20" customFormat="1"/>
    <row r="7929" s="20" customFormat="1"/>
    <row r="7930" s="20" customFormat="1"/>
    <row r="7931" s="20" customFormat="1"/>
    <row r="7932" s="20" customFormat="1"/>
    <row r="7933" s="20" customFormat="1"/>
    <row r="7934" s="20" customFormat="1"/>
    <row r="7935" s="20" customFormat="1"/>
    <row r="7936" s="20" customFormat="1"/>
    <row r="7937" s="20" customFormat="1"/>
    <row r="7938" s="20" customFormat="1"/>
    <row r="7939" s="20" customFormat="1"/>
    <row r="7940" s="20" customFormat="1"/>
    <row r="7941" s="20" customFormat="1"/>
    <row r="7942" s="20" customFormat="1"/>
    <row r="7943" s="20" customFormat="1"/>
    <row r="7944" s="20" customFormat="1"/>
    <row r="7945" s="20" customFormat="1"/>
    <row r="7946" s="20" customFormat="1"/>
    <row r="7947" s="20" customFormat="1"/>
    <row r="7948" s="20" customFormat="1"/>
    <row r="7949" s="20" customFormat="1"/>
    <row r="7950" s="20" customFormat="1"/>
    <row r="7951" s="20" customFormat="1"/>
    <row r="7952" s="20" customFormat="1"/>
    <row r="7953" s="20" customFormat="1"/>
    <row r="7954" s="20" customFormat="1"/>
    <row r="7955" s="20" customFormat="1"/>
    <row r="7956" s="20" customFormat="1"/>
    <row r="7957" s="20" customFormat="1"/>
    <row r="7958" s="20" customFormat="1"/>
    <row r="7959" s="20" customFormat="1"/>
    <row r="7960" s="20" customFormat="1"/>
    <row r="7961" s="20" customFormat="1"/>
    <row r="7962" s="20" customFormat="1"/>
    <row r="7963" s="20" customFormat="1"/>
    <row r="7964" s="20" customFormat="1"/>
    <row r="7965" s="20" customFormat="1"/>
    <row r="7966" s="20" customFormat="1"/>
    <row r="7967" s="20" customFormat="1"/>
    <row r="7968" s="20" customFormat="1"/>
    <row r="7969" s="20" customFormat="1"/>
    <row r="7970" s="20" customFormat="1"/>
    <row r="7971" s="20" customFormat="1"/>
    <row r="7972" s="20" customFormat="1"/>
    <row r="7973" s="20" customFormat="1"/>
    <row r="7974" s="20" customFormat="1"/>
    <row r="7975" s="20" customFormat="1"/>
    <row r="7976" s="20" customFormat="1"/>
    <row r="7977" s="20" customFormat="1"/>
    <row r="7978" s="20" customFormat="1"/>
    <row r="7979" s="20" customFormat="1"/>
    <row r="7980" s="20" customFormat="1"/>
    <row r="7981" s="20" customFormat="1"/>
    <row r="7982" s="20" customFormat="1"/>
    <row r="7983" s="20" customFormat="1"/>
    <row r="7984" s="20" customFormat="1"/>
    <row r="7985" s="20" customFormat="1"/>
    <row r="7986" s="20" customFormat="1"/>
    <row r="7987" s="20" customFormat="1"/>
    <row r="7988" s="20" customFormat="1"/>
    <row r="7989" s="20" customFormat="1"/>
    <row r="7990" s="20" customFormat="1"/>
    <row r="7991" s="20" customFormat="1"/>
    <row r="7992" s="20" customFormat="1"/>
    <row r="7993" s="20" customFormat="1"/>
    <row r="7994" s="20" customFormat="1"/>
    <row r="7995" s="20" customFormat="1"/>
    <row r="7996" s="20" customFormat="1"/>
    <row r="7997" s="20" customFormat="1"/>
    <row r="7998" s="20" customFormat="1"/>
    <row r="7999" s="20" customFormat="1"/>
    <row r="8000" s="20" customFormat="1"/>
    <row r="8001" s="20" customFormat="1"/>
    <row r="8002" s="20" customFormat="1"/>
    <row r="8003" s="20" customFormat="1"/>
    <row r="8004" s="20" customFormat="1"/>
    <row r="8005" s="20" customFormat="1"/>
    <row r="8006" s="20" customFormat="1"/>
    <row r="8007" s="20" customFormat="1"/>
    <row r="8008" s="20" customFormat="1"/>
    <row r="8009" s="20" customFormat="1"/>
    <row r="8010" s="20" customFormat="1"/>
    <row r="8011" s="20" customFormat="1"/>
    <row r="8012" s="20" customFormat="1"/>
    <row r="8013" s="20" customFormat="1"/>
    <row r="8014" s="20" customFormat="1"/>
    <row r="8015" s="20" customFormat="1"/>
    <row r="8016" s="20" customFormat="1"/>
    <row r="8017" s="20" customFormat="1"/>
    <row r="8018" s="20" customFormat="1"/>
    <row r="8019" s="20" customFormat="1"/>
    <row r="8020" s="20" customFormat="1"/>
    <row r="8021" s="20" customFormat="1"/>
    <row r="8022" s="20" customFormat="1"/>
    <row r="8023" s="20" customFormat="1"/>
    <row r="8024" s="20" customFormat="1"/>
    <row r="8025" s="20" customFormat="1"/>
    <row r="8026" s="20" customFormat="1"/>
    <row r="8027" s="20" customFormat="1"/>
    <row r="8028" s="20" customFormat="1"/>
    <row r="8029" s="20" customFormat="1"/>
    <row r="8030" s="20" customFormat="1"/>
    <row r="8031" s="20" customFormat="1"/>
    <row r="8032" s="20" customFormat="1"/>
    <row r="8033" s="20" customFormat="1"/>
    <row r="8034" s="20" customFormat="1"/>
    <row r="8035" s="20" customFormat="1"/>
    <row r="8036" s="20" customFormat="1"/>
    <row r="8037" s="20" customFormat="1"/>
    <row r="8038" s="20" customFormat="1"/>
    <row r="8039" s="20" customFormat="1"/>
    <row r="8040" s="20" customFormat="1"/>
    <row r="8041" s="20" customFormat="1"/>
    <row r="8042" s="20" customFormat="1"/>
    <row r="8043" s="20" customFormat="1"/>
    <row r="8044" s="20" customFormat="1"/>
    <row r="8045" s="20" customFormat="1"/>
    <row r="8046" s="20" customFormat="1"/>
    <row r="8047" s="20" customFormat="1"/>
    <row r="8048" s="20" customFormat="1"/>
    <row r="8049" s="20" customFormat="1"/>
    <row r="8050" s="20" customFormat="1"/>
    <row r="8051" s="20" customFormat="1"/>
    <row r="8052" s="20" customFormat="1"/>
    <row r="8053" s="20" customFormat="1"/>
    <row r="8054" s="20" customFormat="1"/>
    <row r="8055" s="20" customFormat="1"/>
    <row r="8056" s="20" customFormat="1"/>
    <row r="8057" s="20" customFormat="1"/>
    <row r="8058" s="20" customFormat="1"/>
    <row r="8059" s="20" customFormat="1"/>
    <row r="8060" s="20" customFormat="1"/>
    <row r="8061" s="20" customFormat="1"/>
    <row r="8062" s="20" customFormat="1"/>
    <row r="8063" s="20" customFormat="1"/>
    <row r="8064" s="20" customFormat="1"/>
    <row r="8065" s="20" customFormat="1"/>
    <row r="8066" s="20" customFormat="1"/>
    <row r="8067" s="20" customFormat="1"/>
    <row r="8068" s="20" customFormat="1"/>
    <row r="8069" s="20" customFormat="1"/>
    <row r="8070" s="20" customFormat="1"/>
    <row r="8071" s="20" customFormat="1"/>
    <row r="8072" s="20" customFormat="1"/>
    <row r="8073" s="20" customFormat="1"/>
    <row r="8074" s="20" customFormat="1"/>
    <row r="8075" s="20" customFormat="1"/>
    <row r="8076" s="20" customFormat="1"/>
    <row r="8077" s="20" customFormat="1"/>
    <row r="8078" s="20" customFormat="1"/>
    <row r="8079" s="20" customFormat="1"/>
    <row r="8080" s="20" customFormat="1"/>
    <row r="8081" s="20" customFormat="1"/>
    <row r="8082" s="20" customFormat="1"/>
    <row r="8083" s="20" customFormat="1"/>
    <row r="8084" s="20" customFormat="1"/>
    <row r="8085" s="20" customFormat="1"/>
    <row r="8086" s="20" customFormat="1"/>
    <row r="8087" s="20" customFormat="1"/>
    <row r="8088" s="20" customFormat="1"/>
    <row r="8089" s="20" customFormat="1"/>
    <row r="8090" s="20" customFormat="1"/>
    <row r="8091" s="20" customFormat="1"/>
    <row r="8092" s="20" customFormat="1"/>
    <row r="8093" s="20" customFormat="1"/>
    <row r="8094" s="20" customFormat="1"/>
    <row r="8095" s="20" customFormat="1"/>
    <row r="8096" s="20" customFormat="1"/>
    <row r="8097" s="20" customFormat="1"/>
    <row r="8098" s="20" customFormat="1"/>
    <row r="8099" s="20" customFormat="1"/>
    <row r="8100" s="20" customFormat="1"/>
    <row r="8101" s="20" customFormat="1"/>
    <row r="8102" s="20" customFormat="1"/>
    <row r="8103" s="20" customFormat="1"/>
    <row r="8104" s="20" customFormat="1"/>
    <row r="8105" s="20" customFormat="1"/>
    <row r="8106" s="20" customFormat="1"/>
    <row r="8107" s="20" customFormat="1"/>
    <row r="8108" s="20" customFormat="1"/>
    <row r="8109" s="20" customFormat="1"/>
    <row r="8110" s="20" customFormat="1"/>
    <row r="8111" s="20" customFormat="1"/>
    <row r="8112" s="20" customFormat="1"/>
    <row r="8113" s="20" customFormat="1"/>
    <row r="8114" s="20" customFormat="1"/>
    <row r="8115" s="20" customFormat="1"/>
    <row r="8116" s="20" customFormat="1"/>
    <row r="8117" s="20" customFormat="1"/>
    <row r="8118" s="20" customFormat="1"/>
    <row r="8119" s="20" customFormat="1"/>
    <row r="8120" s="20" customFormat="1"/>
    <row r="8121" s="20" customFormat="1"/>
    <row r="8122" s="20" customFormat="1"/>
    <row r="8123" s="20" customFormat="1"/>
    <row r="8124" s="20" customFormat="1"/>
    <row r="8125" s="20" customFormat="1"/>
    <row r="8126" s="20" customFormat="1"/>
    <row r="8127" s="20" customFormat="1"/>
    <row r="8128" s="20" customFormat="1"/>
    <row r="8129" s="20" customFormat="1"/>
    <row r="8130" s="20" customFormat="1"/>
    <row r="8131" s="20" customFormat="1"/>
    <row r="8132" s="20" customFormat="1"/>
    <row r="8133" s="20" customFormat="1"/>
    <row r="8134" s="20" customFormat="1"/>
    <row r="8135" s="20" customFormat="1"/>
    <row r="8136" s="20" customFormat="1"/>
    <row r="8137" s="20" customFormat="1"/>
    <row r="8138" s="20" customFormat="1"/>
    <row r="8139" s="20" customFormat="1"/>
    <row r="8140" s="20" customFormat="1"/>
    <row r="8141" s="20" customFormat="1"/>
    <row r="8142" s="20" customFormat="1"/>
    <row r="8143" s="20" customFormat="1"/>
    <row r="8144" s="20" customFormat="1"/>
    <row r="8145" s="20" customFormat="1"/>
    <row r="8146" s="20" customFormat="1"/>
    <row r="8147" s="20" customFormat="1"/>
    <row r="8148" s="20" customFormat="1"/>
    <row r="8149" s="20" customFormat="1"/>
    <row r="8150" s="20" customFormat="1"/>
    <row r="8151" s="20" customFormat="1"/>
    <row r="8152" s="20" customFormat="1"/>
    <row r="8153" s="20" customFormat="1"/>
    <row r="8154" s="20" customFormat="1"/>
    <row r="8155" s="20" customFormat="1"/>
    <row r="8156" s="20" customFormat="1"/>
    <row r="8157" s="20" customFormat="1"/>
    <row r="8158" s="20" customFormat="1"/>
    <row r="8159" s="20" customFormat="1"/>
    <row r="8160" s="20" customFormat="1"/>
    <row r="8161" s="20" customFormat="1"/>
    <row r="8162" s="20" customFormat="1"/>
    <row r="8163" s="20" customFormat="1"/>
    <row r="8164" s="20" customFormat="1"/>
    <row r="8165" s="20" customFormat="1"/>
    <row r="8166" s="20" customFormat="1"/>
    <row r="8167" s="20" customFormat="1"/>
    <row r="8168" s="20" customFormat="1"/>
    <row r="8169" s="20" customFormat="1"/>
    <row r="8170" s="20" customFormat="1"/>
    <row r="8171" s="20" customFormat="1"/>
    <row r="8172" s="20" customFormat="1"/>
    <row r="8173" s="20" customFormat="1"/>
    <row r="8174" s="20" customFormat="1"/>
    <row r="8175" s="20" customFormat="1"/>
    <row r="8176" s="20" customFormat="1"/>
    <row r="8177" s="20" customFormat="1"/>
    <row r="8178" s="20" customFormat="1"/>
    <row r="8179" s="20" customFormat="1"/>
    <row r="8180" s="20" customFormat="1"/>
    <row r="8181" s="20" customFormat="1"/>
    <row r="8182" s="20" customFormat="1"/>
    <row r="8183" s="20" customFormat="1"/>
    <row r="8184" s="20" customFormat="1"/>
    <row r="8185" s="20" customFormat="1"/>
    <row r="8186" s="20" customFormat="1"/>
    <row r="8187" s="20" customFormat="1"/>
    <row r="8188" s="20" customFormat="1"/>
    <row r="8189" s="20" customFormat="1"/>
    <row r="8190" s="20" customFormat="1"/>
    <row r="8191" s="20" customFormat="1"/>
    <row r="8192" s="20" customFormat="1"/>
    <row r="8193" s="20" customFormat="1"/>
    <row r="8194" s="20" customFormat="1"/>
    <row r="8195" s="20" customFormat="1"/>
    <row r="8196" s="20" customFormat="1"/>
    <row r="8197" s="20" customFormat="1"/>
    <row r="8198" s="20" customFormat="1"/>
    <row r="8199" s="20" customFormat="1"/>
    <row r="8200" s="20" customFormat="1"/>
    <row r="8201" s="20" customFormat="1"/>
    <row r="8202" s="20" customFormat="1"/>
    <row r="8203" s="20" customFormat="1"/>
    <row r="8204" s="20" customFormat="1"/>
    <row r="8205" s="20" customFormat="1"/>
    <row r="8206" s="20" customFormat="1"/>
    <row r="8207" s="20" customFormat="1"/>
    <row r="8208" s="20" customFormat="1"/>
    <row r="8209" s="20" customFormat="1"/>
    <row r="8210" s="20" customFormat="1"/>
    <row r="8211" s="20" customFormat="1"/>
    <row r="8212" s="20" customFormat="1"/>
    <row r="8213" s="20" customFormat="1"/>
    <row r="8214" s="20" customFormat="1"/>
    <row r="8215" s="20" customFormat="1"/>
    <row r="8216" s="20" customFormat="1"/>
    <row r="8217" s="20" customFormat="1"/>
    <row r="8218" s="20" customFormat="1"/>
    <row r="8219" s="20" customFormat="1"/>
    <row r="8220" s="20" customFormat="1"/>
    <row r="8221" s="20" customFormat="1"/>
    <row r="8222" s="20" customFormat="1"/>
    <row r="8223" s="20" customFormat="1"/>
    <row r="8224" s="20" customFormat="1"/>
    <row r="8225" s="20" customFormat="1"/>
    <row r="8226" s="20" customFormat="1"/>
    <row r="8227" s="20" customFormat="1"/>
    <row r="8228" s="20" customFormat="1"/>
    <row r="8229" s="20" customFormat="1"/>
    <row r="8230" s="20" customFormat="1"/>
    <row r="8231" s="20" customFormat="1"/>
    <row r="8232" s="20" customFormat="1"/>
    <row r="8233" s="20" customFormat="1"/>
    <row r="8234" s="20" customFormat="1"/>
    <row r="8235" s="20" customFormat="1"/>
    <row r="8236" s="20" customFormat="1"/>
    <row r="8237" s="20" customFormat="1"/>
    <row r="8238" s="20" customFormat="1"/>
    <row r="8239" s="20" customFormat="1"/>
    <row r="8240" s="20" customFormat="1"/>
    <row r="8241" s="20" customFormat="1"/>
    <row r="8242" s="20" customFormat="1"/>
    <row r="8243" s="20" customFormat="1"/>
    <row r="8244" s="20" customFormat="1"/>
    <row r="8245" s="20" customFormat="1"/>
    <row r="8246" s="20" customFormat="1"/>
    <row r="8247" s="20" customFormat="1"/>
    <row r="8248" s="20" customFormat="1"/>
    <row r="8249" s="20" customFormat="1"/>
    <row r="8250" s="20" customFormat="1"/>
    <row r="8251" s="20" customFormat="1"/>
    <row r="8252" s="20" customFormat="1"/>
    <row r="8253" s="20" customFormat="1"/>
    <row r="8254" s="20" customFormat="1"/>
    <row r="8255" s="20" customFormat="1"/>
    <row r="8256" s="20" customFormat="1"/>
    <row r="8257" s="20" customFormat="1"/>
    <row r="8258" s="20" customFormat="1"/>
    <row r="8259" s="20" customFormat="1"/>
    <row r="8260" s="20" customFormat="1"/>
    <row r="8261" s="20" customFormat="1"/>
    <row r="8262" s="20" customFormat="1"/>
    <row r="8263" s="20" customFormat="1"/>
    <row r="8264" s="20" customFormat="1"/>
    <row r="8265" s="20" customFormat="1"/>
    <row r="8266" s="20" customFormat="1"/>
    <row r="8267" s="20" customFormat="1"/>
    <row r="8268" s="20" customFormat="1"/>
    <row r="8269" s="20" customFormat="1"/>
    <row r="8270" s="20" customFormat="1"/>
    <row r="8271" s="20" customFormat="1"/>
    <row r="8272" s="20" customFormat="1"/>
    <row r="8273" s="20" customFormat="1"/>
    <row r="8274" s="20" customFormat="1"/>
    <row r="8275" s="20" customFormat="1"/>
    <row r="8276" s="20" customFormat="1"/>
    <row r="8277" s="20" customFormat="1"/>
    <row r="8278" s="20" customFormat="1"/>
    <row r="8279" s="20" customFormat="1"/>
    <row r="8280" s="20" customFormat="1"/>
    <row r="8281" s="20" customFormat="1"/>
    <row r="8282" s="20" customFormat="1"/>
    <row r="8283" s="20" customFormat="1"/>
    <row r="8284" s="20" customFormat="1"/>
    <row r="8285" s="20" customFormat="1"/>
    <row r="8286" s="20" customFormat="1"/>
    <row r="8287" s="20" customFormat="1"/>
    <row r="8288" s="20" customFormat="1"/>
    <row r="8289" s="20" customFormat="1"/>
    <row r="8290" s="20" customFormat="1"/>
    <row r="8291" s="20" customFormat="1"/>
    <row r="8292" s="20" customFormat="1"/>
    <row r="8293" s="20" customFormat="1"/>
    <row r="8294" s="20" customFormat="1"/>
    <row r="8295" s="20" customFormat="1"/>
    <row r="8296" s="20" customFormat="1"/>
    <row r="8297" s="20" customFormat="1"/>
    <row r="8298" s="20" customFormat="1"/>
    <row r="8299" s="20" customFormat="1"/>
    <row r="8300" s="20" customFormat="1"/>
    <row r="8301" s="20" customFormat="1"/>
    <row r="8302" s="20" customFormat="1"/>
    <row r="8303" s="20" customFormat="1"/>
    <row r="8304" s="20" customFormat="1"/>
    <row r="8305" s="20" customFormat="1"/>
    <row r="8306" s="20" customFormat="1"/>
    <row r="8307" s="20" customFormat="1"/>
    <row r="8308" s="20" customFormat="1"/>
    <row r="8309" s="20" customFormat="1"/>
    <row r="8310" s="20" customFormat="1"/>
    <row r="8311" s="20" customFormat="1"/>
    <row r="8312" s="20" customFormat="1"/>
    <row r="8313" s="20" customFormat="1"/>
    <row r="8314" s="20" customFormat="1"/>
    <row r="8315" s="20" customFormat="1"/>
    <row r="8316" s="20" customFormat="1"/>
    <row r="8317" s="20" customFormat="1"/>
    <row r="8318" s="20" customFormat="1"/>
    <row r="8319" s="20" customFormat="1"/>
    <row r="8320" s="20" customFormat="1"/>
    <row r="8321" s="20" customFormat="1"/>
    <row r="8322" s="20" customFormat="1"/>
    <row r="8323" s="20" customFormat="1"/>
    <row r="8324" s="20" customFormat="1"/>
    <row r="8325" s="20" customFormat="1"/>
    <row r="8326" s="20" customFormat="1"/>
    <row r="8327" s="20" customFormat="1"/>
    <row r="8328" s="20" customFormat="1"/>
    <row r="8329" s="20" customFormat="1"/>
    <row r="8330" s="20" customFormat="1"/>
    <row r="8331" s="20" customFormat="1"/>
    <row r="8332" s="20" customFormat="1"/>
    <row r="8333" s="20" customFormat="1"/>
    <row r="8334" s="20" customFormat="1"/>
    <row r="8335" s="20" customFormat="1"/>
    <row r="8336" s="20" customFormat="1"/>
    <row r="8337" s="20" customFormat="1"/>
    <row r="8338" s="20" customFormat="1"/>
    <row r="8339" s="20" customFormat="1"/>
    <row r="8340" s="20" customFormat="1"/>
    <row r="8341" s="20" customFormat="1"/>
    <row r="8342" s="20" customFormat="1"/>
    <row r="8343" s="20" customFormat="1"/>
    <row r="8344" s="20" customFormat="1"/>
    <row r="8345" s="20" customFormat="1"/>
    <row r="8346" s="20" customFormat="1"/>
    <row r="8347" s="20" customFormat="1"/>
    <row r="8348" s="20" customFormat="1"/>
    <row r="8349" s="20" customFormat="1"/>
    <row r="8350" s="20" customFormat="1"/>
    <row r="8351" s="20" customFormat="1"/>
    <row r="8352" s="20" customFormat="1"/>
    <row r="8353" s="20" customFormat="1"/>
    <row r="8354" s="20" customFormat="1"/>
    <row r="8355" s="20" customFormat="1"/>
    <row r="8356" s="20" customFormat="1"/>
    <row r="8357" s="20" customFormat="1"/>
    <row r="8358" s="20" customFormat="1"/>
    <row r="8359" s="20" customFormat="1"/>
    <row r="8360" s="20" customFormat="1"/>
    <row r="8361" s="20" customFormat="1"/>
    <row r="8362" s="20" customFormat="1"/>
    <row r="8363" s="20" customFormat="1"/>
    <row r="8364" s="20" customFormat="1"/>
    <row r="8365" s="20" customFormat="1"/>
    <row r="8366" s="20" customFormat="1"/>
    <row r="8367" s="20" customFormat="1"/>
    <row r="8368" s="20" customFormat="1"/>
    <row r="8369" s="20" customFormat="1"/>
    <row r="8370" s="20" customFormat="1"/>
    <row r="8371" s="20" customFormat="1"/>
    <row r="8372" s="20" customFormat="1"/>
    <row r="8373" s="20" customFormat="1"/>
    <row r="8374" s="20" customFormat="1"/>
    <row r="8375" s="20" customFormat="1"/>
    <row r="8376" s="20" customFormat="1"/>
    <row r="8377" s="20" customFormat="1"/>
    <row r="8378" s="20" customFormat="1"/>
    <row r="8379" s="20" customFormat="1"/>
    <row r="8380" s="20" customFormat="1"/>
    <row r="8381" s="20" customFormat="1"/>
    <row r="8382" s="20" customFormat="1"/>
    <row r="8383" s="20" customFormat="1"/>
    <row r="8384" s="20" customFormat="1"/>
    <row r="8385" s="20" customFormat="1"/>
    <row r="8386" s="20" customFormat="1"/>
    <row r="8387" s="20" customFormat="1"/>
    <row r="8388" s="20" customFormat="1"/>
    <row r="8389" s="20" customFormat="1"/>
    <row r="8390" s="20" customFormat="1"/>
    <row r="8391" s="20" customFormat="1"/>
    <row r="8392" s="20" customFormat="1"/>
    <row r="8393" s="20" customFormat="1"/>
    <row r="8394" s="20" customFormat="1"/>
    <row r="8395" s="20" customFormat="1"/>
    <row r="8396" s="20" customFormat="1"/>
    <row r="8397" s="20" customFormat="1"/>
    <row r="8398" s="20" customFormat="1"/>
    <row r="8399" s="20" customFormat="1"/>
    <row r="8400" s="20" customFormat="1"/>
    <row r="8401" s="20" customFormat="1"/>
    <row r="8402" s="20" customFormat="1"/>
    <row r="8403" s="20" customFormat="1"/>
    <row r="8404" s="20" customFormat="1"/>
    <row r="8405" s="20" customFormat="1"/>
    <row r="8406" s="20" customFormat="1"/>
    <row r="8407" s="20" customFormat="1"/>
    <row r="8408" s="20" customFormat="1"/>
    <row r="8409" s="20" customFormat="1"/>
    <row r="8410" s="20" customFormat="1"/>
    <row r="8411" s="20" customFormat="1"/>
    <row r="8412" s="20" customFormat="1"/>
    <row r="8413" s="20" customFormat="1"/>
    <row r="8414" s="20" customFormat="1"/>
    <row r="8415" s="20" customFormat="1"/>
    <row r="8416" s="20" customFormat="1"/>
    <row r="8417" s="20" customFormat="1"/>
    <row r="8418" s="20" customFormat="1"/>
    <row r="8419" s="20" customFormat="1"/>
    <row r="8420" s="20" customFormat="1"/>
    <row r="8421" s="20" customFormat="1"/>
    <row r="8422" s="20" customFormat="1"/>
    <row r="8423" s="20" customFormat="1"/>
    <row r="8424" s="20" customFormat="1"/>
    <row r="8425" s="20" customFormat="1"/>
    <row r="8426" s="20" customFormat="1"/>
    <row r="8427" s="20" customFormat="1"/>
    <row r="8428" s="20" customFormat="1"/>
    <row r="8429" s="20" customFormat="1"/>
    <row r="8430" s="20" customFormat="1"/>
    <row r="8431" s="20" customFormat="1"/>
    <row r="8432" s="20" customFormat="1"/>
    <row r="8433" s="20" customFormat="1"/>
    <row r="8434" s="20" customFormat="1"/>
    <row r="8435" s="20" customFormat="1"/>
    <row r="8436" s="20" customFormat="1"/>
    <row r="8437" s="20" customFormat="1"/>
    <row r="8438" s="20" customFormat="1"/>
    <row r="8439" s="20" customFormat="1"/>
    <row r="8440" s="20" customFormat="1"/>
    <row r="8441" s="20" customFormat="1"/>
    <row r="8442" s="20" customFormat="1"/>
    <row r="8443" s="20" customFormat="1"/>
    <row r="8444" s="20" customFormat="1"/>
    <row r="8445" s="20" customFormat="1"/>
    <row r="8446" s="20" customFormat="1"/>
    <row r="8447" s="20" customFormat="1"/>
    <row r="8448" s="20" customFormat="1"/>
    <row r="8449" s="20" customFormat="1"/>
    <row r="8450" s="20" customFormat="1"/>
    <row r="8451" s="20" customFormat="1"/>
    <row r="8452" s="20" customFormat="1"/>
    <row r="8453" s="20" customFormat="1"/>
    <row r="8454" s="20" customFormat="1"/>
    <row r="8455" s="20" customFormat="1"/>
    <row r="8456" s="20" customFormat="1"/>
    <row r="8457" s="20" customFormat="1"/>
    <row r="8458" s="20" customFormat="1"/>
    <row r="8459" s="20" customFormat="1"/>
    <row r="8460" s="20" customFormat="1"/>
    <row r="8461" s="20" customFormat="1"/>
    <row r="8462" s="20" customFormat="1"/>
    <row r="8463" s="20" customFormat="1"/>
    <row r="8464" s="20" customFormat="1"/>
    <row r="8465" s="20" customFormat="1"/>
    <row r="8466" s="20" customFormat="1"/>
    <row r="8467" s="20" customFormat="1"/>
    <row r="8468" s="20" customFormat="1"/>
    <row r="8469" s="20" customFormat="1"/>
    <row r="8470" s="20" customFormat="1"/>
    <row r="8471" s="20" customFormat="1"/>
    <row r="8472" s="20" customFormat="1"/>
    <row r="8473" s="20" customFormat="1"/>
    <row r="8474" s="20" customFormat="1"/>
    <row r="8475" s="20" customFormat="1"/>
    <row r="8476" s="20" customFormat="1"/>
    <row r="8477" s="20" customFormat="1"/>
    <row r="8478" s="20" customFormat="1"/>
    <row r="8479" s="20" customFormat="1"/>
    <row r="8480" s="20" customFormat="1"/>
    <row r="8481" s="20" customFormat="1"/>
    <row r="8482" s="20" customFormat="1"/>
    <row r="8483" s="20" customFormat="1"/>
    <row r="8484" s="20" customFormat="1"/>
    <row r="8485" s="20" customFormat="1"/>
    <row r="8486" s="20" customFormat="1"/>
    <row r="8487" s="20" customFormat="1"/>
    <row r="8488" s="20" customFormat="1"/>
    <row r="8489" s="20" customFormat="1"/>
    <row r="8490" s="20" customFormat="1"/>
    <row r="8491" s="20" customFormat="1"/>
    <row r="8492" s="20" customFormat="1"/>
    <row r="8493" s="20" customFormat="1"/>
    <row r="8494" s="20" customFormat="1"/>
    <row r="8495" s="20" customFormat="1"/>
    <row r="8496" s="20" customFormat="1"/>
    <row r="8497" s="20" customFormat="1"/>
    <row r="8498" s="20" customFormat="1"/>
    <row r="8499" s="20" customFormat="1"/>
    <row r="8500" s="20" customFormat="1"/>
    <row r="8501" s="20" customFormat="1"/>
    <row r="8502" s="20" customFormat="1"/>
    <row r="8503" s="20" customFormat="1"/>
    <row r="8504" s="20" customFormat="1"/>
    <row r="8505" s="20" customFormat="1"/>
    <row r="8506" s="20" customFormat="1"/>
    <row r="8507" s="20" customFormat="1"/>
    <row r="8508" s="20" customFormat="1"/>
    <row r="8509" s="20" customFormat="1"/>
    <row r="8510" s="20" customFormat="1"/>
    <row r="8511" s="20" customFormat="1"/>
    <row r="8512" s="20" customFormat="1"/>
    <row r="8513" s="20" customFormat="1"/>
    <row r="8514" s="20" customFormat="1"/>
    <row r="8515" s="20" customFormat="1"/>
    <row r="8516" s="20" customFormat="1"/>
    <row r="8517" s="20" customFormat="1"/>
    <row r="8518" s="20" customFormat="1"/>
    <row r="8519" s="20" customFormat="1"/>
    <row r="8520" s="20" customFormat="1"/>
    <row r="8521" s="20" customFormat="1"/>
    <row r="8522" s="20" customFormat="1"/>
    <row r="8523" s="20" customFormat="1"/>
    <row r="8524" s="20" customFormat="1"/>
    <row r="8525" s="20" customFormat="1"/>
    <row r="8526" s="20" customFormat="1"/>
    <row r="8527" s="20" customFormat="1"/>
    <row r="8528" s="20" customFormat="1"/>
    <row r="8529" s="20" customFormat="1"/>
    <row r="8530" s="20" customFormat="1"/>
    <row r="8531" s="20" customFormat="1"/>
    <row r="8532" s="20" customFormat="1"/>
    <row r="8533" s="20" customFormat="1"/>
    <row r="8534" s="20" customFormat="1"/>
    <row r="8535" s="20" customFormat="1"/>
    <row r="8536" s="20" customFormat="1"/>
    <row r="8537" s="20" customFormat="1"/>
    <row r="8538" s="20" customFormat="1"/>
    <row r="8539" s="20" customFormat="1"/>
    <row r="8540" s="20" customFormat="1"/>
    <row r="8541" s="20" customFormat="1"/>
    <row r="8542" s="20" customFormat="1"/>
    <row r="8543" s="20" customFormat="1"/>
    <row r="8544" s="20" customFormat="1"/>
    <row r="8545" s="20" customFormat="1"/>
    <row r="8546" s="20" customFormat="1"/>
    <row r="8547" s="20" customFormat="1"/>
    <row r="8548" s="20" customFormat="1"/>
    <row r="8549" s="20" customFormat="1"/>
    <row r="8550" s="20" customFormat="1"/>
    <row r="8551" s="20" customFormat="1"/>
    <row r="8552" s="20" customFormat="1"/>
    <row r="8553" s="20" customFormat="1"/>
    <row r="8554" s="20" customFormat="1"/>
    <row r="8555" s="20" customFormat="1"/>
    <row r="8556" s="20" customFormat="1"/>
    <row r="8557" s="20" customFormat="1"/>
    <row r="8558" s="20" customFormat="1"/>
    <row r="8559" s="20" customFormat="1"/>
    <row r="8560" s="20" customFormat="1"/>
    <row r="8561" s="20" customFormat="1"/>
    <row r="8562" s="20" customFormat="1"/>
    <row r="8563" s="20" customFormat="1"/>
    <row r="8564" s="20" customFormat="1"/>
    <row r="8565" s="20" customFormat="1"/>
    <row r="8566" s="20" customFormat="1"/>
    <row r="8567" s="20" customFormat="1"/>
    <row r="8568" s="20" customFormat="1"/>
    <row r="8569" s="20" customFormat="1"/>
    <row r="8570" s="20" customFormat="1"/>
    <row r="8571" s="20" customFormat="1"/>
    <row r="8572" s="20" customFormat="1"/>
    <row r="8573" s="20" customFormat="1"/>
    <row r="8574" s="20" customFormat="1"/>
    <row r="8575" s="20" customFormat="1"/>
    <row r="8576" s="20" customFormat="1"/>
    <row r="8577" s="20" customFormat="1"/>
    <row r="8578" s="20" customFormat="1"/>
    <row r="8579" s="20" customFormat="1"/>
    <row r="8580" s="20" customFormat="1"/>
    <row r="8581" s="20" customFormat="1"/>
    <row r="8582" s="20" customFormat="1"/>
    <row r="8583" s="20" customFormat="1"/>
    <row r="8584" s="20" customFormat="1"/>
    <row r="8585" s="20" customFormat="1"/>
    <row r="8586" s="20" customFormat="1"/>
    <row r="8587" s="20" customFormat="1"/>
    <row r="8588" s="20" customFormat="1"/>
    <row r="8589" s="20" customFormat="1"/>
    <row r="8590" s="20" customFormat="1"/>
    <row r="8591" s="20" customFormat="1"/>
    <row r="8592" s="20" customFormat="1"/>
    <row r="8593" s="20" customFormat="1"/>
    <row r="8594" s="20" customFormat="1"/>
    <row r="8595" s="20" customFormat="1"/>
    <row r="8596" s="20" customFormat="1"/>
    <row r="8597" s="20" customFormat="1"/>
    <row r="8598" s="20" customFormat="1"/>
    <row r="8599" s="20" customFormat="1"/>
    <row r="8600" s="20" customFormat="1"/>
    <row r="8601" s="20" customFormat="1"/>
    <row r="8602" s="20" customFormat="1"/>
    <row r="8603" s="20" customFormat="1"/>
    <row r="8604" s="20" customFormat="1"/>
    <row r="8605" s="20" customFormat="1"/>
    <row r="8606" s="20" customFormat="1"/>
    <row r="8607" s="20" customFormat="1"/>
    <row r="8608" s="20" customFormat="1"/>
    <row r="8609" s="20" customFormat="1"/>
    <row r="8610" s="20" customFormat="1"/>
    <row r="8611" s="20" customFormat="1"/>
    <row r="8612" s="20" customFormat="1"/>
    <row r="8613" s="20" customFormat="1"/>
    <row r="8614" s="20" customFormat="1"/>
    <row r="8615" s="20" customFormat="1"/>
    <row r="8616" s="20" customFormat="1"/>
    <row r="8617" s="20" customFormat="1"/>
    <row r="8618" s="20" customFormat="1"/>
    <row r="8619" s="20" customFormat="1"/>
    <row r="8620" s="20" customFormat="1"/>
    <row r="8621" s="20" customFormat="1"/>
    <row r="8622" s="20" customFormat="1"/>
    <row r="8623" s="20" customFormat="1"/>
    <row r="8624" s="20" customFormat="1"/>
    <row r="8625" s="20" customFormat="1"/>
    <row r="8626" s="20" customFormat="1"/>
    <row r="8627" s="20" customFormat="1"/>
    <row r="8628" s="20" customFormat="1"/>
    <row r="8629" s="20" customFormat="1"/>
    <row r="8630" s="20" customFormat="1"/>
    <row r="8631" s="20" customFormat="1"/>
    <row r="8632" s="20" customFormat="1"/>
    <row r="8633" s="20" customFormat="1"/>
    <row r="8634" s="20" customFormat="1"/>
    <row r="8635" s="20" customFormat="1"/>
    <row r="8636" s="20" customFormat="1"/>
    <row r="8637" s="20" customFormat="1"/>
    <row r="8638" s="20" customFormat="1"/>
    <row r="8639" s="20" customFormat="1"/>
    <row r="8640" s="20" customFormat="1"/>
    <row r="8641" s="20" customFormat="1"/>
    <row r="8642" s="20" customFormat="1"/>
    <row r="8643" s="20" customFormat="1"/>
    <row r="8644" s="20" customFormat="1"/>
    <row r="8645" s="20" customFormat="1"/>
    <row r="8646" s="20" customFormat="1"/>
    <row r="8647" s="20" customFormat="1"/>
    <row r="8648" s="20" customFormat="1"/>
    <row r="8649" s="20" customFormat="1"/>
    <row r="8650" s="20" customFormat="1"/>
    <row r="8651" s="20" customFormat="1"/>
    <row r="8652" s="20" customFormat="1"/>
    <row r="8653" s="20" customFormat="1"/>
    <row r="8654" s="20" customFormat="1"/>
    <row r="8655" s="20" customFormat="1"/>
    <row r="8656" s="20" customFormat="1"/>
    <row r="8657" s="20" customFormat="1"/>
    <row r="8658" s="20" customFormat="1"/>
    <row r="8659" s="20" customFormat="1"/>
    <row r="8660" s="20" customFormat="1"/>
    <row r="8661" s="20" customFormat="1"/>
    <row r="8662" s="20" customFormat="1"/>
    <row r="8663" s="20" customFormat="1"/>
    <row r="8664" s="20" customFormat="1"/>
    <row r="8665" s="20" customFormat="1"/>
    <row r="8666" s="20" customFormat="1"/>
    <row r="8667" s="20" customFormat="1"/>
    <row r="8668" s="20" customFormat="1"/>
    <row r="8669" s="20" customFormat="1"/>
    <row r="8670" s="20" customFormat="1"/>
    <row r="8671" s="20" customFormat="1"/>
    <row r="8672" s="20" customFormat="1"/>
    <row r="8673" s="20" customFormat="1"/>
    <row r="8674" s="20" customFormat="1"/>
    <row r="8675" s="20" customFormat="1"/>
    <row r="8676" s="20" customFormat="1"/>
    <row r="8677" s="20" customFormat="1"/>
    <row r="8678" s="20" customFormat="1"/>
    <row r="8679" s="20" customFormat="1"/>
    <row r="8680" s="20" customFormat="1"/>
    <row r="8681" s="20" customFormat="1"/>
    <row r="8682" s="20" customFormat="1"/>
    <row r="8683" s="20" customFormat="1"/>
    <row r="8684" s="20" customFormat="1"/>
    <row r="8685" s="20" customFormat="1"/>
    <row r="8686" s="20" customFormat="1"/>
    <row r="8687" s="20" customFormat="1"/>
    <row r="8688" s="20" customFormat="1"/>
    <row r="8689" s="20" customFormat="1"/>
    <row r="8690" s="20" customFormat="1"/>
    <row r="8691" s="20" customFormat="1"/>
    <row r="8692" s="20" customFormat="1"/>
    <row r="8693" s="20" customFormat="1"/>
    <row r="8694" s="20" customFormat="1"/>
    <row r="8695" s="20" customFormat="1"/>
    <row r="8696" s="20" customFormat="1"/>
    <row r="8697" s="20" customFormat="1"/>
    <row r="8698" s="20" customFormat="1"/>
    <row r="8699" s="20" customFormat="1"/>
    <row r="8700" s="20" customFormat="1"/>
    <row r="8701" s="20" customFormat="1"/>
    <row r="8702" s="20" customFormat="1"/>
    <row r="8703" s="20" customFormat="1"/>
    <row r="8704" s="20" customFormat="1"/>
    <row r="8705" s="20" customFormat="1"/>
    <row r="8706" s="20" customFormat="1"/>
    <row r="8707" s="20" customFormat="1"/>
    <row r="8708" s="20" customFormat="1"/>
    <row r="8709" s="20" customFormat="1"/>
    <row r="8710" s="20" customFormat="1"/>
    <row r="8711" s="20" customFormat="1"/>
    <row r="8712" s="20" customFormat="1"/>
    <row r="8713" s="20" customFormat="1"/>
    <row r="8714" s="20" customFormat="1"/>
    <row r="8715" s="20" customFormat="1"/>
    <row r="8716" s="20" customFormat="1"/>
    <row r="8717" s="20" customFormat="1"/>
    <row r="8718" s="20" customFormat="1"/>
    <row r="8719" s="20" customFormat="1"/>
    <row r="8720" s="20" customFormat="1"/>
    <row r="8721" s="20" customFormat="1"/>
    <row r="8722" s="20" customFormat="1"/>
    <row r="8723" s="20" customFormat="1"/>
    <row r="8724" s="20" customFormat="1"/>
    <row r="8725" s="20" customFormat="1"/>
    <row r="8726" s="20" customFormat="1"/>
    <row r="8727" s="20" customFormat="1"/>
    <row r="8728" s="20" customFormat="1"/>
    <row r="8729" s="20" customFormat="1"/>
    <row r="8730" s="20" customFormat="1"/>
    <row r="8731" s="20" customFormat="1"/>
    <row r="8732" s="20" customFormat="1"/>
    <row r="8733" s="20" customFormat="1"/>
    <row r="8734" s="20" customFormat="1"/>
    <row r="8735" s="20" customFormat="1"/>
    <row r="8736" s="20" customFormat="1"/>
    <row r="8737" s="20" customFormat="1"/>
    <row r="8738" s="20" customFormat="1"/>
    <row r="8739" s="20" customFormat="1"/>
    <row r="8740" s="20" customFormat="1"/>
    <row r="8741" s="20" customFormat="1"/>
    <row r="8742" s="20" customFormat="1"/>
    <row r="8743" s="20" customFormat="1"/>
    <row r="8744" s="20" customFormat="1"/>
    <row r="8745" s="20" customFormat="1"/>
    <row r="8746" s="20" customFormat="1"/>
    <row r="8747" s="20" customFormat="1"/>
    <row r="8748" s="20" customFormat="1"/>
    <row r="8749" s="20" customFormat="1"/>
    <row r="8750" s="20" customFormat="1"/>
    <row r="8751" s="20" customFormat="1"/>
    <row r="8752" s="20" customFormat="1"/>
    <row r="8753" s="20" customFormat="1"/>
    <row r="8754" s="20" customFormat="1"/>
    <row r="8755" s="20" customFormat="1"/>
    <row r="8756" s="20" customFormat="1"/>
    <row r="8757" s="20" customFormat="1"/>
    <row r="8758" s="20" customFormat="1"/>
    <row r="8759" s="20" customFormat="1"/>
    <row r="8760" s="20" customFormat="1"/>
    <row r="8761" s="20" customFormat="1"/>
    <row r="8762" s="20" customFormat="1"/>
    <row r="8763" s="20" customFormat="1"/>
    <row r="8764" s="20" customFormat="1"/>
    <row r="8765" s="20" customFormat="1"/>
    <row r="8766" s="20" customFormat="1"/>
    <row r="8767" s="20" customFormat="1"/>
    <row r="8768" s="20" customFormat="1"/>
    <row r="8769" s="20" customFormat="1"/>
    <row r="8770" s="20" customFormat="1"/>
    <row r="8771" s="20" customFormat="1"/>
    <row r="8772" s="20" customFormat="1"/>
    <row r="8773" s="20" customFormat="1"/>
    <row r="8774" s="20" customFormat="1"/>
    <row r="8775" s="20" customFormat="1"/>
    <row r="8776" s="20" customFormat="1"/>
    <row r="8777" s="20" customFormat="1"/>
    <row r="8778" s="20" customFormat="1"/>
    <row r="8779" s="20" customFormat="1"/>
    <row r="8780" s="20" customFormat="1"/>
    <row r="8781" s="20" customFormat="1"/>
    <row r="8782" s="20" customFormat="1"/>
    <row r="8783" s="20" customFormat="1"/>
    <row r="8784" s="20" customFormat="1"/>
    <row r="8785" s="20" customFormat="1"/>
    <row r="8786" s="20" customFormat="1"/>
    <row r="8787" s="20" customFormat="1"/>
    <row r="8788" s="20" customFormat="1"/>
    <row r="8789" s="20" customFormat="1"/>
    <row r="8790" s="20" customFormat="1"/>
    <row r="8791" s="20" customFormat="1"/>
    <row r="8792" s="20" customFormat="1"/>
    <row r="8793" s="20" customFormat="1"/>
    <row r="8794" s="20" customFormat="1"/>
    <row r="8795" s="20" customFormat="1"/>
    <row r="8796" s="20" customFormat="1"/>
    <row r="8797" s="20" customFormat="1"/>
    <row r="8798" s="20" customFormat="1"/>
    <row r="8799" s="20" customFormat="1"/>
    <row r="8800" s="20" customFormat="1"/>
    <row r="8801" s="20" customFormat="1"/>
    <row r="8802" s="20" customFormat="1"/>
    <row r="8803" s="20" customFormat="1"/>
    <row r="8804" s="20" customFormat="1"/>
    <row r="8805" s="20" customFormat="1"/>
    <row r="8806" s="20" customFormat="1"/>
    <row r="8807" s="20" customFormat="1"/>
    <row r="8808" s="20" customFormat="1"/>
    <row r="8809" s="20" customFormat="1"/>
    <row r="8810" s="20" customFormat="1"/>
    <row r="8811" s="20" customFormat="1"/>
    <row r="8812" s="20" customFormat="1"/>
    <row r="8813" s="20" customFormat="1"/>
    <row r="8814" s="20" customFormat="1"/>
    <row r="8815" s="20" customFormat="1"/>
    <row r="8816" s="20" customFormat="1"/>
    <row r="8817" s="20" customFormat="1"/>
    <row r="8818" s="20" customFormat="1"/>
    <row r="8819" s="20" customFormat="1"/>
    <row r="8820" s="20" customFormat="1"/>
    <row r="8821" s="20" customFormat="1"/>
    <row r="8822" s="20" customFormat="1"/>
    <row r="8823" s="20" customFormat="1"/>
    <row r="8824" s="20" customFormat="1"/>
    <row r="8825" s="20" customFormat="1"/>
    <row r="8826" s="20" customFormat="1"/>
    <row r="8827" s="20" customFormat="1"/>
    <row r="8828" s="20" customFormat="1"/>
    <row r="8829" s="20" customFormat="1"/>
    <row r="8830" s="20" customFormat="1"/>
    <row r="8831" s="20" customFormat="1"/>
    <row r="8832" s="20" customFormat="1"/>
    <row r="8833" s="20" customFormat="1"/>
    <row r="8834" s="20" customFormat="1"/>
    <row r="8835" s="20" customFormat="1"/>
    <row r="8836" s="20" customFormat="1"/>
    <row r="8837" s="20" customFormat="1"/>
    <row r="8838" s="20" customFormat="1"/>
    <row r="8839" s="20" customFormat="1"/>
    <row r="8840" s="20" customFormat="1"/>
    <row r="8841" s="20" customFormat="1"/>
    <row r="8842" s="20" customFormat="1"/>
    <row r="8843" s="20" customFormat="1"/>
    <row r="8844" s="20" customFormat="1"/>
    <row r="8845" s="20" customFormat="1"/>
    <row r="8846" s="20" customFormat="1"/>
    <row r="8847" s="20" customFormat="1"/>
    <row r="8848" s="20" customFormat="1"/>
    <row r="8849" s="20" customFormat="1"/>
    <row r="8850" s="20" customFormat="1"/>
    <row r="8851" s="20" customFormat="1"/>
    <row r="8852" s="20" customFormat="1"/>
    <row r="8853" s="20" customFormat="1"/>
    <row r="8854" s="20" customFormat="1"/>
    <row r="8855" s="20" customFormat="1"/>
    <row r="8856" s="20" customFormat="1"/>
    <row r="8857" s="20" customFormat="1"/>
    <row r="8858" s="20" customFormat="1"/>
    <row r="8859" s="20" customFormat="1"/>
    <row r="8860" s="20" customFormat="1"/>
    <row r="8861" s="20" customFormat="1"/>
    <row r="8862" s="20" customFormat="1"/>
    <row r="8863" s="20" customFormat="1"/>
    <row r="8864" s="20" customFormat="1"/>
    <row r="8865" s="20" customFormat="1"/>
    <row r="8866" s="20" customFormat="1"/>
    <row r="8867" s="20" customFormat="1"/>
    <row r="8868" s="20" customFormat="1"/>
    <row r="8869" s="20" customFormat="1"/>
    <row r="8870" s="20" customFormat="1"/>
    <row r="8871" s="20" customFormat="1"/>
    <row r="8872" s="20" customFormat="1"/>
    <row r="8873" s="20" customFormat="1"/>
    <row r="8874" s="20" customFormat="1"/>
    <row r="8875" s="20" customFormat="1"/>
    <row r="8876" s="20" customFormat="1"/>
    <row r="8877" s="20" customFormat="1"/>
    <row r="8878" s="20" customFormat="1"/>
    <row r="8879" s="20" customFormat="1"/>
    <row r="8880" s="20" customFormat="1"/>
    <row r="8881" s="20" customFormat="1"/>
    <row r="8882" s="20" customFormat="1"/>
    <row r="8883" s="20" customFormat="1"/>
    <row r="8884" s="20" customFormat="1"/>
    <row r="8885" s="20" customFormat="1"/>
    <row r="8886" s="20" customFormat="1"/>
    <row r="8887" s="20" customFormat="1"/>
    <row r="8888" s="20" customFormat="1"/>
    <row r="8889" s="20" customFormat="1"/>
    <row r="8890" s="20" customFormat="1"/>
    <row r="8891" s="20" customFormat="1"/>
    <row r="8892" s="20" customFormat="1"/>
    <row r="8893" s="20" customFormat="1"/>
    <row r="8894" s="20" customFormat="1"/>
    <row r="8895" s="20" customFormat="1"/>
    <row r="8896" s="20" customFormat="1"/>
    <row r="8897" s="20" customFormat="1"/>
    <row r="8898" s="20" customFormat="1"/>
    <row r="8899" s="20" customFormat="1"/>
    <row r="8900" s="20" customFormat="1"/>
    <row r="8901" s="20" customFormat="1"/>
    <row r="8902" s="20" customFormat="1"/>
    <row r="8903" s="20" customFormat="1"/>
    <row r="8904" s="20" customFormat="1"/>
    <row r="8905" s="20" customFormat="1"/>
    <row r="8906" s="20" customFormat="1"/>
    <row r="8907" s="20" customFormat="1"/>
    <row r="8908" s="20" customFormat="1"/>
    <row r="8909" s="20" customFormat="1"/>
    <row r="8910" s="20" customFormat="1"/>
    <row r="8911" s="20" customFormat="1"/>
    <row r="8912" s="20" customFormat="1"/>
    <row r="8913" s="20" customFormat="1"/>
    <row r="8914" s="20" customFormat="1"/>
    <row r="8915" s="20" customFormat="1"/>
    <row r="8916" s="20" customFormat="1"/>
    <row r="8917" s="20" customFormat="1"/>
    <row r="8918" s="20" customFormat="1"/>
    <row r="8919" s="20" customFormat="1"/>
    <row r="8920" s="20" customFormat="1"/>
    <row r="8921" s="20" customFormat="1"/>
    <row r="8922" s="20" customFormat="1"/>
    <row r="8923" s="20" customFormat="1"/>
    <row r="8924" s="20" customFormat="1"/>
    <row r="8925" s="20" customFormat="1"/>
    <row r="8926" s="20" customFormat="1"/>
    <row r="8927" s="20" customFormat="1"/>
    <row r="8928" s="20" customFormat="1"/>
    <row r="8929" s="20" customFormat="1"/>
    <row r="8930" s="20" customFormat="1"/>
    <row r="8931" s="20" customFormat="1"/>
    <row r="8932" s="20" customFormat="1"/>
    <row r="8933" s="20" customFormat="1"/>
    <row r="8934" s="20" customFormat="1"/>
    <row r="8935" s="20" customFormat="1"/>
    <row r="8936" s="20" customFormat="1"/>
    <row r="8937" s="20" customFormat="1"/>
    <row r="8938" s="20" customFormat="1"/>
    <row r="8939" s="20" customFormat="1"/>
    <row r="8940" s="20" customFormat="1"/>
    <row r="8941" s="20" customFormat="1"/>
    <row r="8942" s="20" customFormat="1"/>
    <row r="8943" s="20" customFormat="1"/>
    <row r="8944" s="20" customFormat="1"/>
    <row r="8945" s="20" customFormat="1"/>
    <row r="8946" s="20" customFormat="1"/>
    <row r="8947" s="20" customFormat="1"/>
    <row r="8948" s="20" customFormat="1"/>
    <row r="8949" s="20" customFormat="1"/>
    <row r="8950" s="20" customFormat="1"/>
    <row r="8951" s="20" customFormat="1"/>
    <row r="8952" s="20" customFormat="1"/>
    <row r="8953" s="20" customFormat="1"/>
    <row r="8954" s="20" customFormat="1"/>
    <row r="8955" s="20" customFormat="1"/>
    <row r="8956" s="20" customFormat="1"/>
    <row r="8957" s="20" customFormat="1"/>
    <row r="8958" s="20" customFormat="1"/>
    <row r="8959" s="20" customFormat="1"/>
    <row r="8960" s="20" customFormat="1"/>
    <row r="8961" s="20" customFormat="1"/>
    <row r="8962" s="20" customFormat="1"/>
    <row r="8963" s="20" customFormat="1"/>
    <row r="8964" s="20" customFormat="1"/>
    <row r="8965" s="20" customFormat="1"/>
    <row r="8966" s="20" customFormat="1"/>
    <row r="8967" s="20" customFormat="1"/>
    <row r="8968" s="20" customFormat="1"/>
    <row r="8969" s="20" customFormat="1"/>
    <row r="8970" s="20" customFormat="1"/>
    <row r="8971" s="20" customFormat="1"/>
    <row r="8972" s="20" customFormat="1"/>
    <row r="8973" s="20" customFormat="1"/>
    <row r="8974" s="20" customFormat="1"/>
    <row r="8975" s="20" customFormat="1"/>
    <row r="8976" s="20" customFormat="1"/>
    <row r="8977" s="20" customFormat="1"/>
    <row r="8978" s="20" customFormat="1"/>
    <row r="8979" s="20" customFormat="1"/>
    <row r="8980" s="20" customFormat="1"/>
    <row r="8981" s="20" customFormat="1"/>
    <row r="8982" s="20" customFormat="1"/>
    <row r="8983" s="20" customFormat="1"/>
    <row r="8984" s="20" customFormat="1"/>
    <row r="8985" s="20" customFormat="1"/>
    <row r="8986" s="20" customFormat="1"/>
    <row r="8987" s="20" customFormat="1"/>
    <row r="8988" s="20" customFormat="1"/>
    <row r="8989" s="20" customFormat="1"/>
    <row r="8990" s="20" customFormat="1"/>
    <row r="8991" s="20" customFormat="1"/>
    <row r="8992" s="20" customFormat="1"/>
    <row r="8993" s="20" customFormat="1"/>
    <row r="8994" s="20" customFormat="1"/>
    <row r="8995" s="20" customFormat="1"/>
    <row r="8996" s="20" customFormat="1"/>
    <row r="8997" s="20" customFormat="1"/>
    <row r="8998" s="20" customFormat="1"/>
    <row r="8999" s="20" customFormat="1"/>
    <row r="9000" s="20" customFormat="1"/>
    <row r="9001" s="20" customFormat="1"/>
    <row r="9002" s="20" customFormat="1"/>
    <row r="9003" s="20" customFormat="1"/>
    <row r="9004" s="20" customFormat="1"/>
    <row r="9005" s="20" customFormat="1"/>
    <row r="9006" s="20" customFormat="1"/>
    <row r="9007" s="20" customFormat="1"/>
    <row r="9008" s="20" customFormat="1"/>
    <row r="9009" s="20" customFormat="1"/>
    <row r="9010" s="20" customFormat="1"/>
    <row r="9011" s="20" customFormat="1"/>
    <row r="9012" s="20" customFormat="1"/>
    <row r="9013" s="20" customFormat="1"/>
    <row r="9014" s="20" customFormat="1"/>
    <row r="9015" s="20" customFormat="1"/>
    <row r="9016" s="20" customFormat="1"/>
    <row r="9017" s="20" customFormat="1"/>
    <row r="9018" s="20" customFormat="1"/>
    <row r="9019" s="20" customFormat="1"/>
    <row r="9020" s="20" customFormat="1"/>
    <row r="9021" s="20" customFormat="1"/>
    <row r="9022" s="20" customFormat="1"/>
    <row r="9023" s="20" customFormat="1"/>
    <row r="9024" s="20" customFormat="1"/>
    <row r="9025" s="20" customFormat="1"/>
    <row r="9026" s="20" customFormat="1"/>
    <row r="9027" s="20" customFormat="1"/>
    <row r="9028" s="20" customFormat="1"/>
    <row r="9029" s="20" customFormat="1"/>
    <row r="9030" s="20" customFormat="1"/>
    <row r="9031" s="20" customFormat="1"/>
    <row r="9032" s="20" customFormat="1"/>
    <row r="9033" s="20" customFormat="1"/>
    <row r="9034" s="20" customFormat="1"/>
    <row r="9035" s="20" customFormat="1"/>
    <row r="9036" s="20" customFormat="1"/>
    <row r="9037" s="20" customFormat="1"/>
    <row r="9038" s="20" customFormat="1"/>
    <row r="9039" s="20" customFormat="1"/>
    <row r="9040" s="20" customFormat="1"/>
    <row r="9041" s="20" customFormat="1"/>
    <row r="9042" s="20" customFormat="1"/>
    <row r="9043" s="20" customFormat="1"/>
    <row r="9044" s="20" customFormat="1"/>
    <row r="9045" s="20" customFormat="1"/>
    <row r="9046" s="20" customFormat="1"/>
    <row r="9047" s="20" customFormat="1"/>
    <row r="9048" s="20" customFormat="1"/>
    <row r="9049" s="20" customFormat="1"/>
    <row r="9050" s="20" customFormat="1"/>
    <row r="9051" s="20" customFormat="1"/>
    <row r="9052" s="20" customFormat="1"/>
    <row r="9053" s="20" customFormat="1"/>
    <row r="9054" s="20" customFormat="1"/>
    <row r="9055" s="20" customFormat="1"/>
    <row r="9056" s="20" customFormat="1"/>
    <row r="9057" s="20" customFormat="1"/>
    <row r="9058" s="20" customFormat="1"/>
    <row r="9059" s="20" customFormat="1"/>
    <row r="9060" s="20" customFormat="1"/>
    <row r="9061" s="20" customFormat="1"/>
    <row r="9062" s="20" customFormat="1"/>
    <row r="9063" s="20" customFormat="1"/>
    <row r="9064" s="20" customFormat="1"/>
    <row r="9065" s="20" customFormat="1"/>
    <row r="9066" s="20" customFormat="1"/>
    <row r="9067" s="20" customFormat="1"/>
    <row r="9068" s="20" customFormat="1"/>
    <row r="9069" s="20" customFormat="1"/>
    <row r="9070" s="20" customFormat="1"/>
    <row r="9071" s="20" customFormat="1"/>
    <row r="9072" s="20" customFormat="1"/>
    <row r="9073" s="20" customFormat="1"/>
    <row r="9074" s="20" customFormat="1"/>
    <row r="9075" s="20" customFormat="1"/>
    <row r="9076" s="20" customFormat="1"/>
    <row r="9077" s="20" customFormat="1"/>
    <row r="9078" s="20" customFormat="1"/>
    <row r="9079" s="20" customFormat="1"/>
    <row r="9080" s="20" customFormat="1"/>
    <row r="9081" s="20" customFormat="1"/>
    <row r="9082" s="20" customFormat="1"/>
    <row r="9083" s="20" customFormat="1"/>
    <row r="9084" s="20" customFormat="1"/>
    <row r="9085" s="20" customFormat="1"/>
    <row r="9086" s="20" customFormat="1"/>
    <row r="9087" s="20" customFormat="1"/>
    <row r="9088" s="20" customFormat="1"/>
    <row r="9089" s="20" customFormat="1"/>
    <row r="9090" s="20" customFormat="1"/>
    <row r="9091" s="20" customFormat="1"/>
    <row r="9092" s="20" customFormat="1"/>
    <row r="9093" s="20" customFormat="1"/>
    <row r="9094" s="20" customFormat="1"/>
    <row r="9095" s="20" customFormat="1"/>
    <row r="9096" s="20" customFormat="1"/>
    <row r="9097" s="20" customFormat="1"/>
    <row r="9098" s="20" customFormat="1"/>
    <row r="9099" s="20" customFormat="1"/>
    <row r="9100" s="20" customFormat="1"/>
    <row r="9101" s="20" customFormat="1"/>
    <row r="9102" s="20" customFormat="1"/>
    <row r="9103" s="20" customFormat="1"/>
    <row r="9104" s="20" customFormat="1"/>
    <row r="9105" s="20" customFormat="1"/>
    <row r="9106" s="20" customFormat="1"/>
    <row r="9107" s="20" customFormat="1"/>
    <row r="9108" s="20" customFormat="1"/>
    <row r="9109" s="20" customFormat="1"/>
    <row r="9110" s="20" customFormat="1"/>
    <row r="9111" s="20" customFormat="1"/>
    <row r="9112" s="20" customFormat="1"/>
    <row r="9113" s="20" customFormat="1"/>
    <row r="9114" s="20" customFormat="1"/>
    <row r="9115" s="20" customFormat="1"/>
    <row r="9116" s="20" customFormat="1"/>
    <row r="9117" s="20" customFormat="1"/>
    <row r="9118" s="20" customFormat="1"/>
    <row r="9119" s="20" customFormat="1"/>
    <row r="9120" s="20" customFormat="1"/>
    <row r="9121" s="20" customFormat="1"/>
    <row r="9122" s="20" customFormat="1"/>
    <row r="9123" s="20" customFormat="1"/>
    <row r="9124" s="20" customFormat="1"/>
    <row r="9125" s="20" customFormat="1"/>
    <row r="9126" s="20" customFormat="1"/>
    <row r="9127" s="20" customFormat="1"/>
    <row r="9128" s="20" customFormat="1"/>
    <row r="9129" s="20" customFormat="1"/>
    <row r="9130" s="20" customFormat="1"/>
    <row r="9131" s="20" customFormat="1"/>
    <row r="9132" s="20" customFormat="1"/>
    <row r="9133" s="20" customFormat="1"/>
    <row r="9134" s="20" customFormat="1"/>
    <row r="9135" s="20" customFormat="1"/>
    <row r="9136" s="20" customFormat="1"/>
    <row r="9137" s="20" customFormat="1"/>
    <row r="9138" s="20" customFormat="1"/>
    <row r="9139" s="20" customFormat="1"/>
    <row r="9140" s="20" customFormat="1"/>
    <row r="9141" s="20" customFormat="1"/>
    <row r="9142" s="20" customFormat="1"/>
    <row r="9143" s="20" customFormat="1"/>
    <row r="9144" s="20" customFormat="1"/>
    <row r="9145" s="20" customFormat="1"/>
    <row r="9146" s="20" customFormat="1"/>
    <row r="9147" s="20" customFormat="1"/>
    <row r="9148" s="20" customFormat="1"/>
    <row r="9149" s="20" customFormat="1"/>
    <row r="9150" s="20" customFormat="1"/>
    <row r="9151" s="20" customFormat="1"/>
    <row r="9152" s="20" customFormat="1"/>
    <row r="9153" s="20" customFormat="1"/>
    <row r="9154" s="20" customFormat="1"/>
    <row r="9155" s="20" customFormat="1"/>
    <row r="9156" s="20" customFormat="1"/>
    <row r="9157" s="20" customFormat="1"/>
    <row r="9158" s="20" customFormat="1"/>
    <row r="9159" s="20" customFormat="1"/>
    <row r="9160" s="20" customFormat="1"/>
    <row r="9161" s="20" customFormat="1"/>
    <row r="9162" s="20" customFormat="1"/>
    <row r="9163" s="20" customFormat="1"/>
    <row r="9164" s="20" customFormat="1"/>
    <row r="9165" s="20" customFormat="1"/>
    <row r="9166" s="20" customFormat="1"/>
    <row r="9167" s="20" customFormat="1"/>
    <row r="9168" s="20" customFormat="1"/>
    <row r="9169" s="20" customFormat="1"/>
    <row r="9170" s="20" customFormat="1"/>
    <row r="9171" s="20" customFormat="1"/>
    <row r="9172" s="20" customFormat="1"/>
    <row r="9173" s="20" customFormat="1"/>
    <row r="9174" s="20" customFormat="1"/>
    <row r="9175" s="20" customFormat="1"/>
    <row r="9176" s="20" customFormat="1"/>
    <row r="9177" s="20" customFormat="1"/>
    <row r="9178" s="20" customFormat="1"/>
    <row r="9179" s="20" customFormat="1"/>
    <row r="9180" s="20" customFormat="1"/>
    <row r="9181" s="20" customFormat="1"/>
    <row r="9182" s="20" customFormat="1"/>
    <row r="9183" s="20" customFormat="1"/>
    <row r="9184" s="20" customFormat="1"/>
    <row r="9185" s="20" customFormat="1"/>
    <row r="9186" s="20" customFormat="1"/>
    <row r="9187" s="20" customFormat="1"/>
    <row r="9188" s="20" customFormat="1"/>
    <row r="9189" s="20" customFormat="1"/>
    <row r="9190" s="20" customFormat="1"/>
    <row r="9191" s="20" customFormat="1"/>
    <row r="9192" s="20" customFormat="1"/>
    <row r="9193" s="20" customFormat="1"/>
    <row r="9194" s="20" customFormat="1"/>
    <row r="9195" s="20" customFormat="1"/>
    <row r="9196" s="20" customFormat="1"/>
    <row r="9197" s="20" customFormat="1"/>
    <row r="9198" s="20" customFormat="1"/>
    <row r="9199" s="20" customFormat="1"/>
    <row r="9200" s="20" customFormat="1"/>
    <row r="9201" s="20" customFormat="1"/>
    <row r="9202" s="20" customFormat="1"/>
    <row r="9203" s="20" customFormat="1"/>
    <row r="9204" s="20" customFormat="1"/>
    <row r="9205" s="20" customFormat="1"/>
    <row r="9206" s="20" customFormat="1"/>
    <row r="9207" s="20" customFormat="1"/>
    <row r="9208" s="20" customFormat="1"/>
    <row r="9209" s="20" customFormat="1"/>
    <row r="9210" s="20" customFormat="1"/>
    <row r="9211" s="20" customFormat="1"/>
    <row r="9212" s="20" customFormat="1"/>
    <row r="9213" s="20" customFormat="1"/>
    <row r="9214" s="20" customFormat="1"/>
    <row r="9215" s="20" customFormat="1"/>
    <row r="9216" s="20" customFormat="1"/>
    <row r="9217" s="20" customFormat="1"/>
    <row r="9218" s="20" customFormat="1"/>
    <row r="9219" s="20" customFormat="1"/>
    <row r="9220" s="20" customFormat="1"/>
    <row r="9221" s="20" customFormat="1"/>
    <row r="9222" s="20" customFormat="1"/>
    <row r="9223" s="20" customFormat="1"/>
    <row r="9224" s="20" customFormat="1"/>
    <row r="9225" s="20" customFormat="1"/>
    <row r="9226" s="20" customFormat="1"/>
    <row r="9227" s="20" customFormat="1"/>
    <row r="9228" s="20" customFormat="1"/>
    <row r="9229" s="20" customFormat="1"/>
    <row r="9230" s="20" customFormat="1"/>
    <row r="9231" s="20" customFormat="1"/>
    <row r="9232" s="20" customFormat="1"/>
    <row r="9233" s="20" customFormat="1"/>
    <row r="9234" s="20" customFormat="1"/>
    <row r="9235" s="20" customFormat="1"/>
    <row r="9236" s="20" customFormat="1"/>
    <row r="9237" s="20" customFormat="1"/>
    <row r="9238" s="20" customFormat="1"/>
    <row r="9239" s="20" customFormat="1"/>
    <row r="9240" s="20" customFormat="1"/>
    <row r="9241" s="20" customFormat="1"/>
    <row r="9242" s="20" customFormat="1"/>
    <row r="9243" s="20" customFormat="1"/>
    <row r="9244" s="20" customFormat="1"/>
    <row r="9245" s="20" customFormat="1"/>
    <row r="9246" s="20" customFormat="1"/>
    <row r="9247" s="20" customFormat="1"/>
    <row r="9248" s="20" customFormat="1"/>
    <row r="9249" s="20" customFormat="1"/>
    <row r="9250" s="20" customFormat="1"/>
    <row r="9251" s="20" customFormat="1"/>
    <row r="9252" s="20" customFormat="1"/>
    <row r="9253" s="20" customFormat="1"/>
    <row r="9254" s="20" customFormat="1"/>
    <row r="9255" s="20" customFormat="1"/>
    <row r="9256" s="20" customFormat="1"/>
    <row r="9257" s="20" customFormat="1"/>
    <row r="9258" s="20" customFormat="1"/>
    <row r="9259" s="20" customFormat="1"/>
    <row r="9260" s="20" customFormat="1"/>
    <row r="9261" s="20" customFormat="1"/>
    <row r="9262" s="20" customFormat="1"/>
    <row r="9263" s="20" customFormat="1"/>
    <row r="9264" s="20" customFormat="1"/>
    <row r="9265" s="20" customFormat="1"/>
    <row r="9266" s="20" customFormat="1"/>
    <row r="9267" s="20" customFormat="1"/>
    <row r="9268" s="20" customFormat="1"/>
    <row r="9269" s="20" customFormat="1"/>
    <row r="9270" s="20" customFormat="1"/>
    <row r="9271" s="20" customFormat="1"/>
    <row r="9272" s="20" customFormat="1"/>
    <row r="9273" s="20" customFormat="1"/>
    <row r="9274" s="20" customFormat="1"/>
    <row r="9275" s="20" customFormat="1"/>
    <row r="9276" s="20" customFormat="1"/>
    <row r="9277" s="20" customFormat="1"/>
    <row r="9278" s="20" customFormat="1"/>
    <row r="9279" s="20" customFormat="1"/>
    <row r="9280" s="20" customFormat="1"/>
    <row r="9281" s="20" customFormat="1"/>
    <row r="9282" s="20" customFormat="1"/>
    <row r="9283" s="20" customFormat="1"/>
    <row r="9284" s="20" customFormat="1"/>
    <row r="9285" s="20" customFormat="1"/>
    <row r="9286" s="20" customFormat="1"/>
    <row r="9287" s="20" customFormat="1"/>
    <row r="9288" s="20" customFormat="1"/>
    <row r="9289" s="20" customFormat="1"/>
    <row r="9290" s="20" customFormat="1"/>
    <row r="9291" s="20" customFormat="1"/>
    <row r="9292" s="20" customFormat="1"/>
    <row r="9293" s="20" customFormat="1"/>
    <row r="9294" s="20" customFormat="1"/>
    <row r="9295" s="20" customFormat="1"/>
    <row r="9296" s="20" customFormat="1"/>
    <row r="9297" s="20" customFormat="1"/>
    <row r="9298" s="20" customFormat="1"/>
    <row r="9299" s="20" customFormat="1"/>
    <row r="9300" s="20" customFormat="1"/>
    <row r="9301" s="20" customFormat="1"/>
    <row r="9302" s="20" customFormat="1"/>
    <row r="9303" s="20" customFormat="1"/>
    <row r="9304" s="20" customFormat="1"/>
    <row r="9305" s="20" customFormat="1"/>
    <row r="9306" s="20" customFormat="1"/>
    <row r="9307" s="20" customFormat="1"/>
    <row r="9308" s="20" customFormat="1"/>
    <row r="9309" s="20" customFormat="1"/>
    <row r="9310" s="20" customFormat="1"/>
    <row r="9311" s="20" customFormat="1"/>
    <row r="9312" s="20" customFormat="1"/>
    <row r="9313" s="20" customFormat="1"/>
    <row r="9314" s="20" customFormat="1"/>
    <row r="9315" s="20" customFormat="1"/>
    <row r="9316" s="20" customFormat="1"/>
    <row r="9317" s="20" customFormat="1"/>
    <row r="9318" s="20" customFormat="1"/>
    <row r="9319" s="20" customFormat="1"/>
    <row r="9320" s="20" customFormat="1"/>
    <row r="9321" s="20" customFormat="1"/>
    <row r="9322" s="20" customFormat="1"/>
    <row r="9323" s="20" customFormat="1"/>
    <row r="9324" s="20" customFormat="1"/>
    <row r="9325" s="20" customFormat="1"/>
    <row r="9326" s="20" customFormat="1"/>
    <row r="9327" s="20" customFormat="1"/>
    <row r="9328" s="20" customFormat="1"/>
    <row r="9329" s="20" customFormat="1"/>
    <row r="9330" s="20" customFormat="1"/>
    <row r="9331" s="20" customFormat="1"/>
    <row r="9332" s="20" customFormat="1"/>
    <row r="9333" s="20" customFormat="1"/>
    <row r="9334" s="20" customFormat="1"/>
    <row r="9335" s="20" customFormat="1"/>
    <row r="9336" s="20" customFormat="1"/>
    <row r="9337" s="20" customFormat="1"/>
    <row r="9338" s="20" customFormat="1"/>
    <row r="9339" s="20" customFormat="1"/>
    <row r="9340" s="20" customFormat="1"/>
    <row r="9341" s="20" customFormat="1"/>
    <row r="9342" s="20" customFormat="1"/>
    <row r="9343" s="20" customFormat="1"/>
    <row r="9344" s="20" customFormat="1"/>
    <row r="9345" s="20" customFormat="1"/>
    <row r="9346" s="20" customFormat="1"/>
    <row r="9347" s="20" customFormat="1"/>
    <row r="9348" s="20" customFormat="1"/>
    <row r="9349" s="20" customFormat="1"/>
    <row r="9350" s="20" customFormat="1"/>
    <row r="9351" s="20" customFormat="1"/>
    <row r="9352" s="20" customFormat="1"/>
    <row r="9353" s="20" customFormat="1"/>
    <row r="9354" s="20" customFormat="1"/>
    <row r="9355" s="20" customFormat="1"/>
    <row r="9356" s="20" customFormat="1"/>
    <row r="9357" s="20" customFormat="1"/>
    <row r="9358" s="20" customFormat="1"/>
    <row r="9359" s="20" customFormat="1"/>
    <row r="9360" s="20" customFormat="1"/>
    <row r="9361" s="20" customFormat="1"/>
    <row r="9362" s="20" customFormat="1"/>
    <row r="9363" s="20" customFormat="1"/>
    <row r="9364" s="20" customFormat="1"/>
    <row r="9365" s="20" customFormat="1"/>
    <row r="9366" s="20" customFormat="1"/>
    <row r="9367" s="20" customFormat="1"/>
    <row r="9368" s="20" customFormat="1"/>
    <row r="9369" s="20" customFormat="1"/>
    <row r="9370" s="20" customFormat="1"/>
    <row r="9371" s="20" customFormat="1"/>
    <row r="9372" s="20" customFormat="1"/>
    <row r="9373" s="20" customFormat="1"/>
    <row r="9374" s="20" customFormat="1"/>
    <row r="9375" s="20" customFormat="1"/>
    <row r="9376" s="20" customFormat="1"/>
    <row r="9377" s="20" customFormat="1"/>
    <row r="9378" s="20" customFormat="1"/>
    <row r="9379" s="20" customFormat="1"/>
    <row r="9380" s="20" customFormat="1"/>
    <row r="9381" s="20" customFormat="1"/>
    <row r="9382" s="20" customFormat="1"/>
    <row r="9383" s="20" customFormat="1"/>
    <row r="9384" s="20" customFormat="1"/>
    <row r="9385" s="20" customFormat="1"/>
    <row r="9386" s="20" customFormat="1"/>
    <row r="9387" s="20" customFormat="1"/>
    <row r="9388" s="20" customFormat="1"/>
    <row r="9389" s="20" customFormat="1"/>
    <row r="9390" s="20" customFormat="1"/>
    <row r="9391" s="20" customFormat="1"/>
    <row r="9392" s="20" customFormat="1"/>
    <row r="9393" s="20" customFormat="1"/>
    <row r="9394" s="20" customFormat="1"/>
    <row r="9395" s="20" customFormat="1"/>
    <row r="9396" s="20" customFormat="1"/>
    <row r="9397" s="20" customFormat="1"/>
    <row r="9398" s="20" customFormat="1"/>
    <row r="9399" s="20" customFormat="1"/>
    <row r="9400" s="20" customFormat="1"/>
    <row r="9401" s="20" customFormat="1"/>
    <row r="9402" s="20" customFormat="1"/>
    <row r="9403" s="20" customFormat="1"/>
    <row r="9404" s="20" customFormat="1"/>
    <row r="9405" s="20" customFormat="1"/>
    <row r="9406" s="20" customFormat="1"/>
    <row r="9407" s="20" customFormat="1"/>
    <row r="9408" s="20" customFormat="1"/>
    <row r="9409" s="20" customFormat="1"/>
    <row r="9410" s="20" customFormat="1"/>
    <row r="9411" s="20" customFormat="1"/>
    <row r="9412" s="20" customFormat="1"/>
    <row r="9413" s="20" customFormat="1"/>
    <row r="9414" s="20" customFormat="1"/>
    <row r="9415" s="20" customFormat="1"/>
    <row r="9416" s="20" customFormat="1"/>
    <row r="9417" s="20" customFormat="1"/>
    <row r="9418" s="20" customFormat="1"/>
    <row r="9419" s="20" customFormat="1"/>
    <row r="9420" s="20" customFormat="1"/>
    <row r="9421" s="20" customFormat="1"/>
    <row r="9422" s="20" customFormat="1"/>
    <row r="9423" s="20" customFormat="1"/>
    <row r="9424" s="20" customFormat="1"/>
    <row r="9425" s="20" customFormat="1"/>
    <row r="9426" s="20" customFormat="1"/>
    <row r="9427" s="20" customFormat="1"/>
    <row r="9428" s="20" customFormat="1"/>
    <row r="9429" s="20" customFormat="1"/>
    <row r="9430" s="20" customFormat="1"/>
    <row r="9431" s="20" customFormat="1"/>
    <row r="9432" s="20" customFormat="1"/>
    <row r="9433" s="20" customFormat="1"/>
    <row r="9434" s="20" customFormat="1"/>
    <row r="9435" s="20" customFormat="1"/>
    <row r="9436" s="20" customFormat="1"/>
    <row r="9437" s="20" customFormat="1"/>
    <row r="9438" s="20" customFormat="1"/>
    <row r="9439" s="20" customFormat="1"/>
    <row r="9440" s="20" customFormat="1"/>
    <row r="9441" s="20" customFormat="1"/>
    <row r="9442" s="20" customFormat="1"/>
    <row r="9443" s="20" customFormat="1"/>
    <row r="9444" s="20" customFormat="1"/>
    <row r="9445" s="20" customFormat="1"/>
    <row r="9446" s="20" customFormat="1"/>
    <row r="9447" s="20" customFormat="1"/>
    <row r="9448" s="20" customFormat="1"/>
    <row r="9449" s="20" customFormat="1"/>
    <row r="9450" s="20" customFormat="1"/>
    <row r="9451" s="20" customFormat="1"/>
    <row r="9452" s="20" customFormat="1"/>
    <row r="9453" s="20" customFormat="1"/>
    <row r="9454" s="20" customFormat="1"/>
    <row r="9455" s="20" customFormat="1"/>
    <row r="9456" s="20" customFormat="1"/>
    <row r="9457" s="20" customFormat="1"/>
    <row r="9458" s="20" customFormat="1"/>
    <row r="9459" s="20" customFormat="1"/>
    <row r="9460" s="20" customFormat="1"/>
    <row r="9461" s="20" customFormat="1"/>
    <row r="9462" s="20" customFormat="1"/>
    <row r="9463" s="20" customFormat="1"/>
    <row r="9464" s="20" customFormat="1"/>
    <row r="9465" s="20" customFormat="1"/>
    <row r="9466" s="20" customFormat="1"/>
    <row r="9467" s="20" customFormat="1"/>
    <row r="9468" s="20" customFormat="1"/>
    <row r="9469" s="20" customFormat="1"/>
    <row r="9470" s="20" customFormat="1"/>
    <row r="9471" s="20" customFormat="1"/>
    <row r="9472" s="20" customFormat="1"/>
    <row r="9473" s="20" customFormat="1"/>
    <row r="9474" s="20" customFormat="1"/>
    <row r="9475" s="20" customFormat="1"/>
    <row r="9476" s="20" customFormat="1"/>
    <row r="9477" s="20" customFormat="1"/>
    <row r="9478" s="20" customFormat="1"/>
    <row r="9479" s="20" customFormat="1"/>
    <row r="9480" s="20" customFormat="1"/>
    <row r="9481" s="20" customFormat="1"/>
    <row r="9482" s="20" customFormat="1"/>
    <row r="9483" s="20" customFormat="1"/>
    <row r="9484" s="20" customFormat="1"/>
    <row r="9485" s="20" customFormat="1"/>
    <row r="9486" s="20" customFormat="1"/>
    <row r="9487" s="20" customFormat="1"/>
    <row r="9488" s="20" customFormat="1"/>
    <row r="9489" s="20" customFormat="1"/>
    <row r="9490" s="20" customFormat="1"/>
    <row r="9491" s="20" customFormat="1"/>
    <row r="9492" s="20" customFormat="1"/>
    <row r="9493" s="20" customFormat="1"/>
    <row r="9494" s="20" customFormat="1"/>
    <row r="9495" s="20" customFormat="1"/>
    <row r="9496" s="20" customFormat="1"/>
    <row r="9497" s="20" customFormat="1"/>
    <row r="9498" s="20" customFormat="1"/>
    <row r="9499" s="20" customFormat="1"/>
    <row r="9500" s="20" customFormat="1"/>
    <row r="9501" s="20" customFormat="1"/>
    <row r="9502" s="20" customFormat="1"/>
    <row r="9503" s="20" customFormat="1"/>
    <row r="9504" s="20" customFormat="1"/>
    <row r="9505" s="20" customFormat="1"/>
    <row r="9506" s="20" customFormat="1"/>
    <row r="9507" s="20" customFormat="1"/>
    <row r="9508" s="20" customFormat="1"/>
    <row r="9509" s="20" customFormat="1"/>
    <row r="9510" s="20" customFormat="1"/>
    <row r="9511" s="20" customFormat="1"/>
    <row r="9512" s="20" customFormat="1"/>
    <row r="9513" s="20" customFormat="1"/>
    <row r="9514" s="20" customFormat="1"/>
    <row r="9515" s="20" customFormat="1"/>
    <row r="9516" s="20" customFormat="1"/>
    <row r="9517" s="20" customFormat="1"/>
    <row r="9518" s="20" customFormat="1"/>
    <row r="9519" s="20" customFormat="1"/>
    <row r="9520" s="20" customFormat="1"/>
    <row r="9521" s="20" customFormat="1"/>
    <row r="9522" s="20" customFormat="1"/>
    <row r="9523" s="20" customFormat="1"/>
    <row r="9524" s="20" customFormat="1"/>
    <row r="9525" s="20" customFormat="1"/>
    <row r="9526" s="20" customFormat="1"/>
    <row r="9527" s="20" customFormat="1"/>
    <row r="9528" s="20" customFormat="1"/>
    <row r="9529" s="20" customFormat="1"/>
    <row r="9530" s="20" customFormat="1"/>
    <row r="9531" s="20" customFormat="1"/>
    <row r="9532" s="20" customFormat="1"/>
    <row r="9533" s="20" customFormat="1"/>
    <row r="9534" s="20" customFormat="1"/>
    <row r="9535" s="20" customFormat="1"/>
    <row r="9536" s="20" customFormat="1"/>
    <row r="9537" s="20" customFormat="1"/>
    <row r="9538" s="20" customFormat="1"/>
    <row r="9539" s="20" customFormat="1"/>
    <row r="9540" s="20" customFormat="1"/>
    <row r="9541" s="20" customFormat="1"/>
    <row r="9542" s="20" customFormat="1"/>
    <row r="9543" s="20" customFormat="1"/>
    <row r="9544" s="20" customFormat="1"/>
    <row r="9545" s="20" customFormat="1"/>
    <row r="9546" s="20" customFormat="1"/>
    <row r="9547" s="20" customFormat="1"/>
    <row r="9548" s="20" customFormat="1"/>
    <row r="9549" s="20" customFormat="1"/>
    <row r="9550" s="20" customFormat="1"/>
    <row r="9551" s="20" customFormat="1"/>
    <row r="9552" s="20" customFormat="1"/>
    <row r="9553" s="20" customFormat="1"/>
    <row r="9554" s="20" customFormat="1"/>
    <row r="9555" s="20" customFormat="1"/>
    <row r="9556" s="20" customFormat="1"/>
    <row r="9557" s="20" customFormat="1"/>
    <row r="9558" s="20" customFormat="1"/>
    <row r="9559" s="20" customFormat="1"/>
    <row r="9560" s="20" customFormat="1"/>
    <row r="9561" s="20" customFormat="1"/>
    <row r="9562" s="20" customFormat="1"/>
    <row r="9563" s="20" customFormat="1"/>
    <row r="9564" s="20" customFormat="1"/>
    <row r="9565" s="20" customFormat="1"/>
    <row r="9566" s="20" customFormat="1"/>
    <row r="9567" s="20" customFormat="1"/>
    <row r="9568" s="20" customFormat="1"/>
    <row r="9569" s="20" customFormat="1"/>
    <row r="9570" s="20" customFormat="1"/>
    <row r="9571" s="20" customFormat="1"/>
    <row r="9572" s="20" customFormat="1"/>
    <row r="9573" s="20" customFormat="1"/>
    <row r="9574" s="20" customFormat="1"/>
    <row r="9575" s="20" customFormat="1"/>
    <row r="9576" s="20" customFormat="1"/>
    <row r="9577" s="20" customFormat="1"/>
    <row r="9578" s="20" customFormat="1"/>
    <row r="9579" s="20" customFormat="1"/>
    <row r="9580" s="20" customFormat="1"/>
    <row r="9581" s="20" customFormat="1"/>
    <row r="9582" s="20" customFormat="1"/>
    <row r="9583" s="20" customFormat="1"/>
    <row r="9584" s="20" customFormat="1"/>
    <row r="9585" s="20" customFormat="1"/>
    <row r="9586" s="20" customFormat="1"/>
    <row r="9587" s="20" customFormat="1"/>
    <row r="9588" s="20" customFormat="1"/>
    <row r="9589" s="20" customFormat="1"/>
    <row r="9590" s="20" customFormat="1"/>
    <row r="9591" s="20" customFormat="1"/>
    <row r="9592" s="20" customFormat="1"/>
    <row r="9593" s="20" customFormat="1"/>
    <row r="9594" s="20" customFormat="1"/>
    <row r="9595" s="20" customFormat="1"/>
    <row r="9596" s="20" customFormat="1"/>
    <row r="9597" s="20" customFormat="1"/>
    <row r="9598" s="20" customFormat="1"/>
    <row r="9599" s="20" customFormat="1"/>
    <row r="9600" s="20" customFormat="1"/>
    <row r="9601" s="20" customFormat="1"/>
    <row r="9602" s="20" customFormat="1"/>
    <row r="9603" s="20" customFormat="1"/>
    <row r="9604" s="20" customFormat="1"/>
    <row r="9605" s="20" customFormat="1"/>
    <row r="9606" s="20" customFormat="1"/>
    <row r="9607" s="20" customFormat="1"/>
    <row r="9608" s="20" customFormat="1"/>
    <row r="9609" s="20" customFormat="1"/>
    <row r="9610" s="20" customFormat="1"/>
    <row r="9611" s="20" customFormat="1"/>
    <row r="9612" s="20" customFormat="1"/>
    <row r="9613" s="20" customFormat="1"/>
    <row r="9614" s="20" customFormat="1"/>
    <row r="9615" s="20" customFormat="1"/>
    <row r="9616" s="20" customFormat="1"/>
    <row r="9617" s="20" customFormat="1"/>
    <row r="9618" s="20" customFormat="1"/>
    <row r="9619" s="20" customFormat="1"/>
    <row r="9620" s="20" customFormat="1"/>
    <row r="9621" s="20" customFormat="1"/>
    <row r="9622" s="20" customFormat="1"/>
    <row r="9623" s="20" customFormat="1"/>
    <row r="9624" s="20" customFormat="1"/>
    <row r="9625" s="20" customFormat="1"/>
    <row r="9626" s="20" customFormat="1"/>
    <row r="9627" s="20" customFormat="1"/>
    <row r="9628" s="20" customFormat="1"/>
    <row r="9629" s="20" customFormat="1"/>
    <row r="9630" s="20" customFormat="1"/>
    <row r="9631" s="20" customFormat="1"/>
    <row r="9632" s="20" customFormat="1"/>
    <row r="9633" s="20" customFormat="1"/>
    <row r="9634" s="20" customFormat="1"/>
    <row r="9635" s="20" customFormat="1"/>
    <row r="9636" s="20" customFormat="1"/>
    <row r="9637" s="20" customFormat="1"/>
    <row r="9638" s="20" customFormat="1"/>
    <row r="9639" s="20" customFormat="1"/>
    <row r="9640" s="20" customFormat="1"/>
    <row r="9641" s="20" customFormat="1"/>
    <row r="9642" s="20" customFormat="1"/>
    <row r="9643" s="20" customFormat="1"/>
    <row r="9644" s="20" customFormat="1"/>
    <row r="9645" s="20" customFormat="1"/>
    <row r="9646" s="20" customFormat="1"/>
    <row r="9647" s="20" customFormat="1"/>
    <row r="9648" s="20" customFormat="1"/>
    <row r="9649" s="20" customFormat="1"/>
    <row r="9650" s="20" customFormat="1"/>
    <row r="9651" s="20" customFormat="1"/>
    <row r="9652" s="20" customFormat="1"/>
    <row r="9653" s="20" customFormat="1"/>
    <row r="9654" s="20" customFormat="1"/>
    <row r="9655" s="20" customFormat="1"/>
    <row r="9656" s="20" customFormat="1"/>
    <row r="9657" s="20" customFormat="1"/>
    <row r="9658" s="20" customFormat="1"/>
    <row r="9659" s="20" customFormat="1"/>
    <row r="9660" s="20" customFormat="1"/>
    <row r="9661" s="20" customFormat="1"/>
    <row r="9662" s="20" customFormat="1"/>
    <row r="9663" s="20" customFormat="1"/>
    <row r="9664" s="20" customFormat="1"/>
    <row r="9665" s="20" customFormat="1"/>
    <row r="9666" s="20" customFormat="1"/>
    <row r="9667" s="20" customFormat="1"/>
    <row r="9668" s="20" customFormat="1"/>
    <row r="9669" s="20" customFormat="1"/>
    <row r="9670" s="20" customFormat="1"/>
    <row r="9671" s="20" customFormat="1"/>
    <row r="9672" s="20" customFormat="1"/>
    <row r="9673" s="20" customFormat="1"/>
    <row r="9674" s="20" customFormat="1"/>
    <row r="9675" s="20" customFormat="1"/>
    <row r="9676" s="20" customFormat="1"/>
    <row r="9677" s="20" customFormat="1"/>
    <row r="9678" s="20" customFormat="1"/>
    <row r="9679" s="20" customFormat="1"/>
    <row r="9680" s="20" customFormat="1"/>
    <row r="9681" s="20" customFormat="1"/>
    <row r="9682" s="20" customFormat="1"/>
    <row r="9683" s="20" customFormat="1"/>
    <row r="9684" s="20" customFormat="1"/>
    <row r="9685" s="20" customFormat="1"/>
    <row r="9686" s="20" customFormat="1"/>
    <row r="9687" s="20" customFormat="1"/>
    <row r="9688" s="20" customFormat="1"/>
    <row r="9689" s="20" customFormat="1"/>
    <row r="9690" s="20" customFormat="1"/>
    <row r="9691" s="20" customFormat="1"/>
    <row r="9692" s="20" customFormat="1"/>
    <row r="9693" s="20" customFormat="1"/>
    <row r="9694" s="20" customFormat="1"/>
    <row r="9695" s="20" customFormat="1"/>
    <row r="9696" s="20" customFormat="1"/>
    <row r="9697" s="20" customFormat="1"/>
    <row r="9698" s="20" customFormat="1"/>
    <row r="9699" s="20" customFormat="1"/>
    <row r="9700" s="20" customFormat="1"/>
    <row r="9701" s="20" customFormat="1"/>
    <row r="9702" s="20" customFormat="1"/>
    <row r="9703" s="20" customFormat="1"/>
    <row r="9704" s="20" customFormat="1"/>
    <row r="9705" s="20" customFormat="1"/>
    <row r="9706" s="20" customFormat="1"/>
    <row r="9707" s="20" customFormat="1"/>
    <row r="9708" s="20" customFormat="1"/>
    <row r="9709" s="20" customFormat="1"/>
    <row r="9710" s="20" customFormat="1"/>
    <row r="9711" s="20" customFormat="1"/>
    <row r="9712" s="20" customFormat="1"/>
    <row r="9713" s="20" customFormat="1"/>
    <row r="9714" s="20" customFormat="1"/>
    <row r="9715" s="20" customFormat="1"/>
    <row r="9716" s="20" customFormat="1"/>
    <row r="9717" s="20" customFormat="1"/>
    <row r="9718" s="20" customFormat="1"/>
    <row r="9719" s="20" customFormat="1"/>
    <row r="9720" s="20" customFormat="1"/>
    <row r="9721" s="20" customFormat="1"/>
    <row r="9722" s="20" customFormat="1"/>
    <row r="9723" s="20" customFormat="1"/>
    <row r="9724" s="20" customFormat="1"/>
    <row r="9725" s="20" customFormat="1"/>
    <row r="9726" s="20" customFormat="1"/>
    <row r="9727" s="20" customFormat="1"/>
    <row r="9728" s="20" customFormat="1"/>
    <row r="9729" s="20" customFormat="1"/>
    <row r="9730" s="20" customFormat="1"/>
    <row r="9731" s="20" customFormat="1"/>
    <row r="9732" s="20" customFormat="1"/>
    <row r="9733" s="20" customFormat="1"/>
    <row r="9734" s="20" customFormat="1"/>
    <row r="9735" s="20" customFormat="1"/>
    <row r="9736" s="20" customFormat="1"/>
    <row r="9737" s="20" customFormat="1"/>
    <row r="9738" s="20" customFormat="1"/>
    <row r="9739" s="20" customFormat="1"/>
    <row r="9740" s="20" customFormat="1"/>
    <row r="9741" s="20" customFormat="1"/>
    <row r="9742" s="20" customFormat="1"/>
    <row r="9743" s="20" customFormat="1"/>
    <row r="9744" s="20" customFormat="1"/>
    <row r="9745" s="20" customFormat="1"/>
    <row r="9746" s="20" customFormat="1"/>
    <row r="9747" s="20" customFormat="1"/>
    <row r="9748" s="20" customFormat="1"/>
    <row r="9749" s="20" customFormat="1"/>
    <row r="9750" s="20" customFormat="1"/>
    <row r="9751" s="20" customFormat="1"/>
    <row r="9752" s="20" customFormat="1"/>
    <row r="9753" s="20" customFormat="1"/>
    <row r="9754" s="20" customFormat="1"/>
    <row r="9755" s="20" customFormat="1"/>
    <row r="9756" s="20" customFormat="1"/>
    <row r="9757" s="20" customFormat="1"/>
    <row r="9758" s="20" customFormat="1"/>
    <row r="9759" s="20" customFormat="1"/>
    <row r="9760" s="20" customFormat="1"/>
    <row r="9761" s="20" customFormat="1"/>
    <row r="9762" s="20" customFormat="1"/>
    <row r="9763" s="20" customFormat="1"/>
    <row r="9764" s="20" customFormat="1"/>
    <row r="9765" s="20" customFormat="1"/>
    <row r="9766" s="20" customFormat="1"/>
    <row r="9767" s="20" customFormat="1"/>
    <row r="9768" s="20" customFormat="1"/>
    <row r="9769" s="20" customFormat="1"/>
    <row r="9770" s="20" customFormat="1"/>
    <row r="9771" s="20" customFormat="1"/>
    <row r="9772" s="20" customFormat="1"/>
    <row r="9773" s="20" customFormat="1"/>
    <row r="9774" s="20" customFormat="1"/>
    <row r="9775" s="20" customFormat="1"/>
    <row r="9776" s="20" customFormat="1"/>
    <row r="9777" s="20" customFormat="1"/>
    <row r="9778" s="20" customFormat="1"/>
    <row r="9779" s="20" customFormat="1"/>
    <row r="9780" s="20" customFormat="1"/>
    <row r="9781" s="20" customFormat="1"/>
    <row r="9782" s="20" customFormat="1"/>
    <row r="9783" s="20" customFormat="1"/>
    <row r="9784" s="20" customFormat="1"/>
    <row r="9785" s="20" customFormat="1"/>
    <row r="9786" s="20" customFormat="1"/>
    <row r="9787" s="20" customFormat="1"/>
    <row r="9788" s="20" customFormat="1"/>
    <row r="9789" s="20" customFormat="1"/>
    <row r="9790" s="20" customFormat="1"/>
    <row r="9791" s="20" customFormat="1"/>
    <row r="9792" s="20" customFormat="1"/>
    <row r="9793" s="20" customFormat="1"/>
    <row r="9794" s="20" customFormat="1"/>
    <row r="9795" s="20" customFormat="1"/>
    <row r="9796" s="20" customFormat="1"/>
    <row r="9797" s="20" customFormat="1"/>
    <row r="9798" s="20" customFormat="1"/>
    <row r="9799" s="20" customFormat="1"/>
    <row r="9800" s="20" customFormat="1"/>
    <row r="9801" s="20" customFormat="1"/>
    <row r="9802" s="20" customFormat="1"/>
    <row r="9803" s="20" customFormat="1"/>
    <row r="9804" s="20" customFormat="1"/>
    <row r="9805" s="20" customFormat="1"/>
    <row r="9806" s="20" customFormat="1"/>
    <row r="9807" s="20" customFormat="1"/>
    <row r="9808" s="20" customFormat="1"/>
    <row r="9809" s="20" customFormat="1"/>
    <row r="9810" s="20" customFormat="1"/>
    <row r="9811" s="20" customFormat="1"/>
    <row r="9812" s="20" customFormat="1"/>
    <row r="9813" s="20" customFormat="1"/>
    <row r="9814" s="20" customFormat="1"/>
    <row r="9815" s="20" customFormat="1"/>
    <row r="9816" s="20" customFormat="1"/>
    <row r="9817" s="20" customFormat="1"/>
    <row r="9818" s="20" customFormat="1"/>
    <row r="9819" s="20" customFormat="1"/>
    <row r="9820" s="20" customFormat="1"/>
    <row r="9821" s="20" customFormat="1"/>
    <row r="9822" s="20" customFormat="1"/>
    <row r="9823" s="20" customFormat="1"/>
    <row r="9824" s="20" customFormat="1"/>
    <row r="9825" s="20" customFormat="1"/>
    <row r="9826" s="20" customFormat="1"/>
    <row r="9827" s="20" customFormat="1"/>
    <row r="9828" s="20" customFormat="1"/>
    <row r="9829" s="20" customFormat="1"/>
    <row r="9830" s="20" customFormat="1"/>
    <row r="9831" s="20" customFormat="1"/>
    <row r="9832" s="20" customFormat="1"/>
    <row r="9833" s="20" customFormat="1"/>
    <row r="9834" s="20" customFormat="1"/>
    <row r="9835" s="20" customFormat="1"/>
    <row r="9836" s="20" customFormat="1"/>
    <row r="9837" s="20" customFormat="1"/>
    <row r="9838" s="20" customFormat="1"/>
    <row r="9839" s="20" customFormat="1"/>
    <row r="9840" s="20" customFormat="1"/>
    <row r="9841" s="20" customFormat="1"/>
    <row r="9842" s="20" customFormat="1"/>
    <row r="9843" s="20" customFormat="1"/>
    <row r="9844" s="20" customFormat="1"/>
    <row r="9845" s="20" customFormat="1"/>
    <row r="9846" s="20" customFormat="1"/>
    <row r="9847" s="20" customFormat="1"/>
    <row r="9848" s="20" customFormat="1"/>
    <row r="9849" s="20" customFormat="1"/>
    <row r="9850" s="20" customFormat="1"/>
    <row r="9851" s="20" customFormat="1"/>
    <row r="9852" s="20" customFormat="1"/>
    <row r="9853" s="20" customFormat="1"/>
    <row r="9854" s="20" customFormat="1"/>
    <row r="9855" s="20" customFormat="1"/>
    <row r="9856" s="20" customFormat="1"/>
    <row r="9857" s="20" customFormat="1"/>
    <row r="9858" s="20" customFormat="1"/>
    <row r="9859" s="20" customFormat="1"/>
    <row r="9860" s="20" customFormat="1"/>
    <row r="9861" s="20" customFormat="1"/>
    <row r="9862" s="20" customFormat="1"/>
    <row r="9863" s="20" customFormat="1"/>
    <row r="9864" s="20" customFormat="1"/>
    <row r="9865" s="20" customFormat="1"/>
    <row r="9866" s="20" customFormat="1"/>
    <row r="9867" s="20" customFormat="1"/>
    <row r="9868" s="20" customFormat="1"/>
    <row r="9869" s="20" customFormat="1"/>
    <row r="9870" s="20" customFormat="1"/>
    <row r="9871" s="20" customFormat="1"/>
    <row r="9872" s="20" customFormat="1"/>
    <row r="9873" s="20" customFormat="1"/>
    <row r="9874" s="20" customFormat="1"/>
    <row r="9875" s="20" customFormat="1"/>
    <row r="9876" s="20" customFormat="1"/>
    <row r="9877" s="20" customFormat="1"/>
    <row r="9878" s="20" customFormat="1"/>
    <row r="9879" s="20" customFormat="1"/>
    <row r="9880" s="20" customFormat="1"/>
    <row r="9881" s="20" customFormat="1"/>
    <row r="9882" s="20" customFormat="1"/>
    <row r="9883" s="20" customFormat="1"/>
    <row r="9884" s="20" customFormat="1"/>
    <row r="9885" s="20" customFormat="1"/>
    <row r="9886" s="20" customFormat="1"/>
    <row r="9887" s="20" customFormat="1"/>
    <row r="9888" s="20" customFormat="1"/>
    <row r="9889" s="20" customFormat="1"/>
    <row r="9890" s="20" customFormat="1"/>
    <row r="9891" s="20" customFormat="1"/>
    <row r="9892" s="20" customFormat="1"/>
    <row r="9893" s="20" customFormat="1"/>
    <row r="9894" s="20" customFormat="1"/>
    <row r="9895" s="20" customFormat="1"/>
    <row r="9896" s="20" customFormat="1"/>
    <row r="9897" s="20" customFormat="1"/>
    <row r="9898" s="20" customFormat="1"/>
    <row r="9899" s="20" customFormat="1"/>
    <row r="9900" s="20" customFormat="1"/>
    <row r="9901" s="20" customFormat="1"/>
    <row r="9902" s="20" customFormat="1"/>
    <row r="9903" s="20" customFormat="1"/>
    <row r="9904" s="20" customFormat="1"/>
    <row r="9905" s="20" customFormat="1"/>
    <row r="9906" s="20" customFormat="1"/>
    <row r="9907" s="20" customFormat="1"/>
    <row r="9908" s="20" customFormat="1"/>
    <row r="9909" s="20" customFormat="1"/>
    <row r="9910" s="20" customFormat="1"/>
    <row r="9911" s="20" customFormat="1"/>
    <row r="9912" s="20" customFormat="1"/>
    <row r="9913" s="20" customFormat="1"/>
    <row r="9914" s="20" customFormat="1"/>
    <row r="9915" s="20" customFormat="1"/>
    <row r="9916" s="20" customFormat="1"/>
    <row r="9917" s="20" customFormat="1"/>
    <row r="9918" s="20" customFormat="1"/>
    <row r="9919" s="20" customFormat="1"/>
    <row r="9920" s="20" customFormat="1"/>
    <row r="9921" s="20" customFormat="1"/>
    <row r="9922" s="20" customFormat="1"/>
    <row r="9923" s="20" customFormat="1"/>
    <row r="9924" s="20" customFormat="1"/>
    <row r="9925" s="20" customFormat="1"/>
    <row r="9926" s="20" customFormat="1"/>
    <row r="9927" s="20" customFormat="1"/>
    <row r="9928" s="20" customFormat="1"/>
    <row r="9929" s="20" customFormat="1"/>
    <row r="9930" s="20" customFormat="1"/>
    <row r="9931" s="20" customFormat="1"/>
    <row r="9932" s="20" customFormat="1"/>
    <row r="9933" s="20" customFormat="1"/>
    <row r="9934" s="20" customFormat="1"/>
    <row r="9935" s="20" customFormat="1"/>
    <row r="9936" s="20" customFormat="1"/>
    <row r="9937" s="20" customFormat="1"/>
    <row r="9938" s="20" customFormat="1"/>
    <row r="9939" s="20" customFormat="1"/>
    <row r="9940" s="20" customFormat="1"/>
    <row r="9941" s="20" customFormat="1"/>
    <row r="9942" s="20" customFormat="1"/>
    <row r="9943" s="20" customFormat="1"/>
    <row r="9944" s="20" customFormat="1"/>
    <row r="9945" s="20" customFormat="1"/>
    <row r="9946" s="20" customFormat="1"/>
    <row r="9947" s="20" customFormat="1"/>
    <row r="9948" s="20" customFormat="1"/>
    <row r="9949" s="20" customFormat="1"/>
    <row r="9950" s="20" customFormat="1"/>
    <row r="9951" s="20" customFormat="1"/>
    <row r="9952" s="20" customFormat="1"/>
    <row r="9953" s="20" customFormat="1"/>
    <row r="9954" s="20" customFormat="1"/>
    <row r="9955" s="20" customFormat="1"/>
    <row r="9956" s="20" customFormat="1"/>
    <row r="9957" s="20" customFormat="1"/>
    <row r="9958" s="20" customFormat="1"/>
    <row r="9959" s="20" customFormat="1"/>
    <row r="9960" s="20" customFormat="1"/>
    <row r="9961" s="20" customFormat="1"/>
    <row r="9962" s="20" customFormat="1"/>
    <row r="9963" s="20" customFormat="1"/>
    <row r="9964" s="20" customFormat="1"/>
    <row r="9965" s="20" customFormat="1"/>
    <row r="9966" s="20" customFormat="1"/>
    <row r="9967" s="20" customFormat="1"/>
    <row r="9968" s="20" customFormat="1"/>
    <row r="9969" s="20" customFormat="1"/>
    <row r="9970" s="20" customFormat="1"/>
    <row r="9971" s="20" customFormat="1"/>
    <row r="9972" s="20" customFormat="1"/>
    <row r="9973" s="20" customFormat="1"/>
    <row r="9974" s="20" customFormat="1"/>
    <row r="9975" s="20" customFormat="1"/>
    <row r="9976" s="20" customFormat="1"/>
    <row r="9977" s="20" customFormat="1"/>
    <row r="9978" s="20" customFormat="1"/>
    <row r="9979" s="20" customFormat="1"/>
    <row r="9980" s="20" customFormat="1"/>
    <row r="9981" s="20" customFormat="1"/>
    <row r="9982" s="20" customFormat="1"/>
    <row r="9983" s="20" customFormat="1"/>
    <row r="9984" s="20" customFormat="1"/>
    <row r="9985" s="20" customFormat="1"/>
    <row r="9986" s="20" customFormat="1"/>
    <row r="9987" s="20" customFormat="1"/>
    <row r="9988" s="20" customFormat="1"/>
    <row r="9989" s="20" customFormat="1"/>
    <row r="9990" s="20" customFormat="1"/>
    <row r="9991" s="20" customFormat="1"/>
    <row r="9992" s="20" customFormat="1"/>
    <row r="9993" s="20" customFormat="1"/>
    <row r="9994" s="20" customFormat="1"/>
    <row r="9995" s="20" customFormat="1"/>
    <row r="9996" s="20" customFormat="1"/>
    <row r="9997" s="20" customFormat="1"/>
    <row r="9998" s="20" customFormat="1"/>
    <row r="9999" s="20" customFormat="1"/>
    <row r="10000" s="20" customFormat="1"/>
    <row r="10001" s="20" customFormat="1"/>
    <row r="10002" s="20" customFormat="1"/>
    <row r="10003" s="20" customFormat="1"/>
    <row r="10004" s="20" customFormat="1"/>
    <row r="10005" s="20" customFormat="1"/>
    <row r="10006" s="20" customFormat="1"/>
    <row r="10007" s="20" customFormat="1"/>
    <row r="10008" s="20" customFormat="1"/>
    <row r="10009" s="20" customFormat="1"/>
    <row r="10010" s="20" customFormat="1"/>
    <row r="10011" s="20" customFormat="1"/>
    <row r="10012" s="20" customFormat="1"/>
    <row r="10013" s="20" customFormat="1"/>
    <row r="10014" s="20" customFormat="1"/>
    <row r="10015" s="20" customFormat="1"/>
    <row r="10016" s="20" customFormat="1"/>
    <row r="10017" s="20" customFormat="1"/>
    <row r="10018" s="20" customFormat="1"/>
    <row r="10019" s="20" customFormat="1"/>
    <row r="10020" s="20" customFormat="1"/>
    <row r="10021" s="20" customFormat="1"/>
    <row r="10022" s="20" customFormat="1"/>
    <row r="10023" s="20" customFormat="1"/>
    <row r="10024" s="20" customFormat="1"/>
    <row r="10025" s="20" customFormat="1"/>
    <row r="10026" s="20" customFormat="1"/>
    <row r="10027" s="20" customFormat="1"/>
    <row r="10028" s="20" customFormat="1"/>
    <row r="10029" s="20" customFormat="1"/>
    <row r="10030" s="20" customFormat="1"/>
    <row r="10031" s="20" customFormat="1"/>
    <row r="10032" s="20" customFormat="1"/>
    <row r="10033" s="20" customFormat="1"/>
    <row r="10034" s="20" customFormat="1"/>
    <row r="10035" s="20" customFormat="1"/>
    <row r="10036" s="20" customFormat="1"/>
    <row r="10037" s="20" customFormat="1"/>
    <row r="10038" s="20" customFormat="1"/>
    <row r="10039" s="20" customFormat="1"/>
    <row r="10040" s="20" customFormat="1"/>
    <row r="10041" s="20" customFormat="1"/>
    <row r="10042" s="20" customFormat="1"/>
    <row r="10043" s="20" customFormat="1"/>
    <row r="10044" s="20" customFormat="1"/>
    <row r="10045" s="20" customFormat="1"/>
    <row r="10046" s="20" customFormat="1"/>
    <row r="10047" s="20" customFormat="1"/>
    <row r="10048" s="20" customFormat="1"/>
    <row r="10049" s="20" customFormat="1"/>
    <row r="10050" s="20" customFormat="1"/>
    <row r="10051" s="20" customFormat="1"/>
    <row r="10052" s="20" customFormat="1"/>
    <row r="10053" s="20" customFormat="1"/>
    <row r="10054" s="20" customFormat="1"/>
    <row r="10055" s="20" customFormat="1"/>
    <row r="10056" s="20" customFormat="1"/>
    <row r="10057" s="20" customFormat="1"/>
    <row r="10058" s="20" customFormat="1"/>
    <row r="10059" s="20" customFormat="1"/>
    <row r="10060" s="20" customFormat="1"/>
    <row r="10061" s="20" customFormat="1"/>
    <row r="10062" s="20" customFormat="1"/>
    <row r="10063" s="20" customFormat="1"/>
    <row r="10064" s="20" customFormat="1"/>
    <row r="10065" s="20" customFormat="1"/>
    <row r="10066" s="20" customFormat="1"/>
    <row r="10067" s="20" customFormat="1"/>
    <row r="10068" s="20" customFormat="1"/>
    <row r="10069" s="20" customFormat="1"/>
    <row r="10070" s="20" customFormat="1"/>
    <row r="10071" s="20" customFormat="1"/>
    <row r="10072" s="20" customFormat="1"/>
    <row r="10073" s="20" customFormat="1"/>
    <row r="10074" s="20" customFormat="1"/>
    <row r="10075" s="20" customFormat="1"/>
    <row r="10076" s="20" customFormat="1"/>
    <row r="10077" s="20" customFormat="1"/>
    <row r="10078" s="20" customFormat="1"/>
    <row r="10079" s="20" customFormat="1"/>
    <row r="10080" s="20" customFormat="1"/>
    <row r="10081" s="20" customFormat="1"/>
    <row r="10082" s="20" customFormat="1"/>
    <row r="10083" s="20" customFormat="1"/>
    <row r="10084" s="20" customFormat="1"/>
    <row r="10085" s="20" customFormat="1"/>
    <row r="10086" s="20" customFormat="1"/>
    <row r="10087" s="20" customFormat="1"/>
    <row r="10088" s="20" customFormat="1"/>
    <row r="10089" s="20" customFormat="1"/>
    <row r="10090" s="20" customFormat="1"/>
    <row r="10091" s="20" customFormat="1"/>
    <row r="10092" s="20" customFormat="1"/>
    <row r="10093" s="20" customFormat="1"/>
    <row r="10094" s="20" customFormat="1"/>
    <row r="10095" s="20" customFormat="1"/>
    <row r="10096" s="20" customFormat="1"/>
    <row r="10097" s="20" customFormat="1"/>
    <row r="10098" s="20" customFormat="1"/>
    <row r="10099" s="20" customFormat="1"/>
    <row r="10100" s="20" customFormat="1"/>
    <row r="10101" s="20" customFormat="1"/>
    <row r="10102" s="20" customFormat="1"/>
    <row r="10103" s="20" customFormat="1"/>
    <row r="10104" s="20" customFormat="1"/>
    <row r="10105" s="20" customFormat="1"/>
    <row r="10106" s="20" customFormat="1"/>
    <row r="10107" s="20" customFormat="1"/>
    <row r="10108" s="20" customFormat="1"/>
    <row r="10109" s="20" customFormat="1"/>
    <row r="10110" s="20" customFormat="1"/>
    <row r="10111" s="20" customFormat="1"/>
    <row r="10112" s="20" customFormat="1"/>
    <row r="10113" s="20" customFormat="1"/>
    <row r="10114" s="20" customFormat="1"/>
    <row r="10115" s="20" customFormat="1"/>
    <row r="10116" s="20" customFormat="1"/>
    <row r="10117" s="20" customFormat="1"/>
    <row r="10118" s="20" customFormat="1"/>
    <row r="10119" s="20" customFormat="1"/>
    <row r="10120" s="20" customFormat="1"/>
    <row r="10121" s="20" customFormat="1"/>
    <row r="10122" s="20" customFormat="1"/>
    <row r="10123" s="20" customFormat="1"/>
    <row r="10124" s="20" customFormat="1"/>
    <row r="10125" s="20" customFormat="1"/>
    <row r="10126" s="20" customFormat="1"/>
    <row r="10127" s="20" customFormat="1"/>
    <row r="10128" s="20" customFormat="1"/>
    <row r="10129" s="20" customFormat="1"/>
    <row r="10130" s="20" customFormat="1"/>
    <row r="10131" s="20" customFormat="1"/>
    <row r="10132" s="20" customFormat="1"/>
    <row r="10133" s="20" customFormat="1"/>
    <row r="10134" s="20" customFormat="1"/>
    <row r="10135" s="20" customFormat="1"/>
    <row r="10136" s="20" customFormat="1"/>
    <row r="10137" s="20" customFormat="1"/>
    <row r="10138" s="20" customFormat="1"/>
    <row r="10139" s="20" customFormat="1"/>
    <row r="10140" s="20" customFormat="1"/>
    <row r="10141" s="20" customFormat="1"/>
    <row r="10142" s="20" customFormat="1"/>
    <row r="10143" s="20" customFormat="1"/>
    <row r="10144" s="20" customFormat="1"/>
    <row r="10145" s="20" customFormat="1"/>
    <row r="10146" s="20" customFormat="1"/>
    <row r="10147" s="20" customFormat="1"/>
    <row r="10148" s="20" customFormat="1"/>
    <row r="10149" s="20" customFormat="1"/>
    <row r="10150" s="20" customFormat="1"/>
    <row r="10151" s="20" customFormat="1"/>
    <row r="10152" s="20" customFormat="1"/>
    <row r="10153" s="20" customFormat="1"/>
    <row r="10154" s="20" customFormat="1"/>
    <row r="10155" s="20" customFormat="1"/>
    <row r="10156" s="20" customFormat="1"/>
    <row r="10157" s="20" customFormat="1"/>
    <row r="10158" s="20" customFormat="1"/>
    <row r="10159" s="20" customFormat="1"/>
    <row r="10160" s="20" customFormat="1"/>
    <row r="10161" s="20" customFormat="1"/>
    <row r="10162" s="20" customFormat="1"/>
    <row r="10163" s="20" customFormat="1"/>
    <row r="10164" s="20" customFormat="1"/>
    <row r="10165" s="20" customFormat="1"/>
    <row r="10166" s="20" customFormat="1"/>
    <row r="10167" s="20" customFormat="1"/>
    <row r="10168" s="20" customFormat="1"/>
    <row r="10169" s="20" customFormat="1"/>
    <row r="10170" s="20" customFormat="1"/>
    <row r="10171" s="20" customFormat="1"/>
    <row r="10172" s="20" customFormat="1"/>
    <row r="10173" s="20" customFormat="1"/>
    <row r="10174" s="20" customFormat="1"/>
    <row r="10175" s="20" customFormat="1"/>
    <row r="10176" s="20" customFormat="1"/>
    <row r="10177" s="20" customFormat="1"/>
    <row r="10178" s="20" customFormat="1"/>
    <row r="10179" s="20" customFormat="1"/>
    <row r="10180" s="20" customFormat="1"/>
    <row r="10181" s="20" customFormat="1"/>
    <row r="10182" s="20" customFormat="1"/>
    <row r="10183" s="20" customFormat="1"/>
    <row r="10184" s="20" customFormat="1"/>
    <row r="10185" s="20" customFormat="1"/>
    <row r="10186" s="20" customFormat="1"/>
    <row r="10187" s="20" customFormat="1"/>
    <row r="10188" s="20" customFormat="1"/>
    <row r="10189" s="20" customFormat="1"/>
    <row r="10190" s="20" customFormat="1"/>
    <row r="10191" s="20" customFormat="1"/>
    <row r="10192" s="20" customFormat="1"/>
    <row r="10193" s="20" customFormat="1"/>
    <row r="10194" s="20" customFormat="1"/>
    <row r="10195" s="20" customFormat="1"/>
    <row r="10196" s="20" customFormat="1"/>
    <row r="10197" s="20" customFormat="1"/>
    <row r="10198" s="20" customFormat="1"/>
    <row r="10199" s="20" customFormat="1"/>
    <row r="10200" s="20" customFormat="1"/>
    <row r="10201" s="20" customFormat="1"/>
    <row r="10202" s="20" customFormat="1"/>
    <row r="10203" s="20" customFormat="1"/>
    <row r="10204" s="20" customFormat="1"/>
    <row r="10205" s="20" customFormat="1"/>
    <row r="10206" s="20" customFormat="1"/>
    <row r="10207" s="20" customFormat="1"/>
    <row r="10208" s="20" customFormat="1"/>
    <row r="10209" s="20" customFormat="1"/>
    <row r="10210" s="20" customFormat="1"/>
    <row r="10211" s="20" customFormat="1"/>
    <row r="10212" s="20" customFormat="1"/>
    <row r="10213" s="20" customFormat="1"/>
    <row r="10214" s="20" customFormat="1"/>
    <row r="10215" s="20" customFormat="1"/>
    <row r="10216" s="20" customFormat="1"/>
    <row r="10217" s="20" customFormat="1"/>
    <row r="10218" s="20" customFormat="1"/>
    <row r="10219" s="20" customFormat="1"/>
    <row r="10220" s="20" customFormat="1"/>
    <row r="10221" s="20" customFormat="1"/>
    <row r="10222" s="20" customFormat="1"/>
    <row r="10223" s="20" customFormat="1"/>
    <row r="10224" s="20" customFormat="1"/>
    <row r="10225" s="20" customFormat="1"/>
    <row r="10226" s="20" customFormat="1"/>
    <row r="10227" s="20" customFormat="1"/>
    <row r="10228" s="20" customFormat="1"/>
    <row r="10229" s="20" customFormat="1"/>
    <row r="10230" s="20" customFormat="1"/>
    <row r="10231" s="20" customFormat="1"/>
    <row r="10232" s="20" customFormat="1"/>
    <row r="10233" s="20" customFormat="1"/>
    <row r="10234" s="20" customFormat="1"/>
    <row r="10235" s="20" customFormat="1"/>
    <row r="10236" s="20" customFormat="1"/>
    <row r="10237" s="20" customFormat="1"/>
    <row r="10238" s="20" customFormat="1"/>
    <row r="10239" s="20" customFormat="1"/>
    <row r="10240" s="20" customFormat="1"/>
    <row r="10241" s="20" customFormat="1"/>
    <row r="10242" s="20" customFormat="1"/>
    <row r="10243" s="20" customFormat="1"/>
    <row r="10244" s="20" customFormat="1"/>
    <row r="10245" s="20" customFormat="1"/>
    <row r="10246" s="20" customFormat="1"/>
    <row r="10247" s="20" customFormat="1"/>
    <row r="10248" s="20" customFormat="1"/>
    <row r="10249" s="20" customFormat="1"/>
    <row r="10250" s="20" customFormat="1"/>
    <row r="10251" s="20" customFormat="1"/>
    <row r="10252" s="20" customFormat="1"/>
    <row r="10253" s="20" customFormat="1"/>
    <row r="10254" s="20" customFormat="1"/>
    <row r="10255" s="20" customFormat="1"/>
    <row r="10256" s="20" customFormat="1"/>
    <row r="10257" s="20" customFormat="1"/>
    <row r="10258" s="20" customFormat="1"/>
    <row r="10259" s="20" customFormat="1"/>
    <row r="10260" s="20" customFormat="1"/>
    <row r="10261" s="20" customFormat="1"/>
    <row r="10262" s="20" customFormat="1"/>
    <row r="10263" s="20" customFormat="1"/>
    <row r="10264" s="20" customFormat="1"/>
    <row r="10265" s="20" customFormat="1"/>
    <row r="10266" s="20" customFormat="1"/>
    <row r="10267" s="20" customFormat="1"/>
    <row r="10268" s="20" customFormat="1"/>
    <row r="10269" s="20" customFormat="1"/>
    <row r="10270" s="20" customFormat="1"/>
    <row r="10271" s="20" customFormat="1"/>
    <row r="10272" s="20" customFormat="1"/>
    <row r="10273" s="20" customFormat="1"/>
    <row r="10274" s="20" customFormat="1"/>
    <row r="10275" s="20" customFormat="1"/>
    <row r="10276" s="20" customFormat="1"/>
    <row r="10277" s="20" customFormat="1"/>
    <row r="10278" s="20" customFormat="1"/>
    <row r="10279" s="20" customFormat="1"/>
    <row r="10280" s="20" customFormat="1"/>
    <row r="10281" s="20" customFormat="1"/>
    <row r="10282" s="20" customFormat="1"/>
    <row r="10283" s="20" customFormat="1"/>
    <row r="10284" s="20" customFormat="1"/>
    <row r="10285" s="20" customFormat="1"/>
    <row r="10286" s="20" customFormat="1"/>
    <row r="10287" s="20" customFormat="1"/>
    <row r="10288" s="20" customFormat="1"/>
    <row r="10289" s="20" customFormat="1"/>
    <row r="10290" s="20" customFormat="1"/>
    <row r="10291" s="20" customFormat="1"/>
    <row r="10292" s="20" customFormat="1"/>
    <row r="10293" s="20" customFormat="1"/>
    <row r="10294" s="20" customFormat="1"/>
    <row r="10295" s="20" customFormat="1"/>
    <row r="10296" s="20" customFormat="1"/>
    <row r="10297" s="20" customFormat="1"/>
    <row r="10298" s="20" customFormat="1"/>
    <row r="10299" s="20" customFormat="1"/>
    <row r="10300" s="20" customFormat="1"/>
    <row r="10301" s="20" customFormat="1"/>
    <row r="10302" s="20" customFormat="1"/>
    <row r="10303" s="20" customFormat="1"/>
    <row r="10304" s="20" customFormat="1"/>
    <row r="10305" s="20" customFormat="1"/>
    <row r="10306" s="20" customFormat="1"/>
    <row r="10307" s="20" customFormat="1"/>
    <row r="10308" s="20" customFormat="1"/>
    <row r="10309" s="20" customFormat="1"/>
    <row r="10310" s="20" customFormat="1"/>
    <row r="10311" s="20" customFormat="1"/>
    <row r="10312" s="20" customFormat="1"/>
    <row r="10313" s="20" customFormat="1"/>
    <row r="10314" s="20" customFormat="1"/>
    <row r="10315" s="20" customFormat="1"/>
    <row r="10316" s="20" customFormat="1"/>
    <row r="10317" s="20" customFormat="1"/>
    <row r="10318" s="20" customFormat="1"/>
    <row r="10319" s="20" customFormat="1"/>
    <row r="10320" s="20" customFormat="1"/>
    <row r="10321" s="20" customFormat="1"/>
    <row r="10322" s="20" customFormat="1"/>
    <row r="10323" s="20" customFormat="1"/>
    <row r="10324" s="20" customFormat="1"/>
    <row r="10325" s="20" customFormat="1"/>
    <row r="10326" s="20" customFormat="1"/>
    <row r="10327" s="20" customFormat="1"/>
    <row r="10328" s="20" customFormat="1"/>
    <row r="10329" s="20" customFormat="1"/>
    <row r="10330" s="20" customFormat="1"/>
    <row r="10331" s="20" customFormat="1"/>
    <row r="10332" s="20" customFormat="1"/>
    <row r="10333" s="20" customFormat="1"/>
    <row r="10334" s="20" customFormat="1"/>
    <row r="10335" s="20" customFormat="1"/>
    <row r="10336" s="20" customFormat="1"/>
    <row r="10337" s="20" customFormat="1"/>
    <row r="10338" s="20" customFormat="1"/>
    <row r="10339" s="20" customFormat="1"/>
    <row r="10340" s="20" customFormat="1"/>
    <row r="10341" s="20" customFormat="1"/>
    <row r="10342" s="20" customFormat="1"/>
    <row r="10343" s="20" customFormat="1"/>
    <row r="10344" s="20" customFormat="1"/>
    <row r="10345" s="20" customFormat="1"/>
    <row r="10346" s="20" customFormat="1"/>
    <row r="10347" s="20" customFormat="1"/>
    <row r="10348" s="20" customFormat="1"/>
    <row r="10349" s="20" customFormat="1"/>
    <row r="10350" s="20" customFormat="1"/>
    <row r="10351" s="20" customFormat="1"/>
    <row r="10352" s="20" customFormat="1"/>
    <row r="10353" s="20" customFormat="1"/>
    <row r="10354" s="20" customFormat="1"/>
    <row r="10355" s="20" customFormat="1"/>
    <row r="10356" s="20" customFormat="1"/>
    <row r="10357" s="20" customFormat="1"/>
    <row r="10358" s="20" customFormat="1"/>
    <row r="10359" s="20" customFormat="1"/>
    <row r="10360" s="20" customFormat="1"/>
    <row r="10361" s="20" customFormat="1"/>
    <row r="10362" s="20" customFormat="1"/>
    <row r="10363" s="20" customFormat="1"/>
    <row r="10364" s="20" customFormat="1"/>
    <row r="10365" s="20" customFormat="1"/>
    <row r="10366" s="20" customFormat="1"/>
    <row r="10367" s="20" customFormat="1"/>
    <row r="10368" s="20" customFormat="1"/>
    <row r="10369" s="20" customFormat="1"/>
    <row r="10370" s="20" customFormat="1"/>
    <row r="10371" s="20" customFormat="1"/>
    <row r="10372" s="20" customFormat="1"/>
    <row r="10373" s="20" customFormat="1"/>
    <row r="10374" s="20" customFormat="1"/>
    <row r="10375" s="20" customFormat="1"/>
    <row r="10376" s="20" customFormat="1"/>
    <row r="10377" s="20" customFormat="1"/>
    <row r="10378" s="20" customFormat="1"/>
    <row r="10379" s="20" customFormat="1"/>
    <row r="10380" s="20" customFormat="1"/>
    <row r="10381" s="20" customFormat="1"/>
    <row r="10382" s="20" customFormat="1"/>
    <row r="10383" s="20" customFormat="1"/>
    <row r="10384" s="20" customFormat="1"/>
    <row r="10385" s="20" customFormat="1"/>
    <row r="10386" s="20" customFormat="1"/>
    <row r="10387" s="20" customFormat="1"/>
    <row r="10388" s="20" customFormat="1"/>
    <row r="10389" s="20" customFormat="1"/>
    <row r="10390" s="20" customFormat="1"/>
    <row r="10391" s="20" customFormat="1"/>
    <row r="10392" s="20" customFormat="1"/>
    <row r="10393" s="20" customFormat="1"/>
    <row r="10394" s="20" customFormat="1"/>
    <row r="10395" s="20" customFormat="1"/>
    <row r="10396" s="20" customFormat="1"/>
    <row r="10397" s="20" customFormat="1"/>
    <row r="10398" s="20" customFormat="1"/>
    <row r="10399" s="20" customFormat="1"/>
    <row r="10400" s="20" customFormat="1"/>
    <row r="10401" s="20" customFormat="1"/>
    <row r="10402" s="20" customFormat="1"/>
    <row r="10403" s="20" customFormat="1"/>
    <row r="10404" s="20" customFormat="1"/>
    <row r="10405" s="20" customFormat="1"/>
    <row r="10406" s="20" customFormat="1"/>
    <row r="10407" s="20" customFormat="1"/>
    <row r="10408" s="20" customFormat="1"/>
    <row r="10409" s="20" customFormat="1"/>
    <row r="10410" s="20" customFormat="1"/>
    <row r="10411" s="20" customFormat="1"/>
    <row r="10412" s="20" customFormat="1"/>
    <row r="10413" s="20" customFormat="1"/>
    <row r="10414" s="20" customFormat="1"/>
    <row r="10415" s="20" customFormat="1"/>
    <row r="10416" s="20" customFormat="1"/>
    <row r="10417" s="20" customFormat="1"/>
    <row r="10418" s="20" customFormat="1"/>
    <row r="10419" s="20" customFormat="1"/>
    <row r="10420" s="20" customFormat="1"/>
    <row r="10421" s="20" customFormat="1"/>
    <row r="10422" s="20" customFormat="1"/>
    <row r="10423" s="20" customFormat="1"/>
    <row r="10424" s="20" customFormat="1"/>
    <row r="10425" s="20" customFormat="1"/>
    <row r="10426" s="20" customFormat="1"/>
    <row r="10427" s="20" customFormat="1"/>
    <row r="10428" s="20" customFormat="1"/>
    <row r="10429" s="20" customFormat="1"/>
    <row r="10430" s="20" customFormat="1"/>
    <row r="10431" s="20" customFormat="1"/>
    <row r="10432" s="20" customFormat="1"/>
    <row r="10433" s="20" customFormat="1"/>
    <row r="10434" s="20" customFormat="1"/>
    <row r="10435" s="20" customFormat="1"/>
    <row r="10436" s="20" customFormat="1"/>
    <row r="10437" s="20" customFormat="1"/>
    <row r="10438" s="20" customFormat="1"/>
    <row r="10439" s="20" customFormat="1"/>
    <row r="10440" s="20" customFormat="1"/>
    <row r="10441" s="20" customFormat="1"/>
    <row r="10442" s="20" customFormat="1"/>
    <row r="10443" s="20" customFormat="1"/>
    <row r="10444" s="20" customFormat="1"/>
    <row r="10445" s="20" customFormat="1"/>
    <row r="10446" s="20" customFormat="1"/>
    <row r="10447" s="20" customFormat="1"/>
    <row r="10448" s="20" customFormat="1"/>
    <row r="10449" s="20" customFormat="1"/>
    <row r="10450" s="20" customFormat="1"/>
    <row r="10451" s="20" customFormat="1"/>
    <row r="10452" s="20" customFormat="1"/>
    <row r="10453" s="20" customFormat="1"/>
    <row r="10454" s="20" customFormat="1"/>
    <row r="10455" s="20" customFormat="1"/>
    <row r="10456" s="20" customFormat="1"/>
    <row r="10457" s="20" customFormat="1"/>
    <row r="10458" s="20" customFormat="1"/>
    <row r="10459" s="20" customFormat="1"/>
    <row r="10460" s="20" customFormat="1"/>
    <row r="10461" s="20" customFormat="1"/>
    <row r="10462" s="20" customFormat="1"/>
    <row r="10463" s="20" customFormat="1"/>
    <row r="10464" s="20" customFormat="1"/>
    <row r="10465" s="20" customFormat="1"/>
    <row r="10466" s="20" customFormat="1"/>
    <row r="10467" s="20" customFormat="1"/>
    <row r="10468" s="20" customFormat="1"/>
    <row r="10469" s="20" customFormat="1"/>
    <row r="10470" s="20" customFormat="1"/>
    <row r="10471" s="20" customFormat="1"/>
    <row r="10472" s="20" customFormat="1"/>
    <row r="10473" s="20" customFormat="1"/>
    <row r="10474" s="20" customFormat="1"/>
    <row r="10475" s="20" customFormat="1"/>
    <row r="10476" s="20" customFormat="1"/>
    <row r="10477" s="20" customFormat="1"/>
    <row r="10478" s="20" customFormat="1"/>
    <row r="10479" s="20" customFormat="1"/>
    <row r="10480" s="20" customFormat="1"/>
    <row r="10481" s="20" customFormat="1"/>
    <row r="10482" s="20" customFormat="1"/>
    <row r="10483" s="20" customFormat="1"/>
    <row r="10484" s="20" customFormat="1"/>
    <row r="10485" s="20" customFormat="1"/>
    <row r="10486" s="20" customFormat="1"/>
    <row r="10487" s="20" customFormat="1"/>
    <row r="10488" s="20" customFormat="1"/>
    <row r="10489" s="20" customFormat="1"/>
    <row r="10490" s="20" customFormat="1"/>
    <row r="10491" s="20" customFormat="1"/>
    <row r="10492" s="20" customFormat="1"/>
    <row r="10493" s="20" customFormat="1"/>
    <row r="10494" s="20" customFormat="1"/>
    <row r="10495" s="20" customFormat="1"/>
    <row r="10496" s="20" customFormat="1"/>
    <row r="10497" s="20" customFormat="1"/>
    <row r="10498" s="20" customFormat="1"/>
    <row r="10499" s="20" customFormat="1"/>
    <row r="10500" s="20" customFormat="1"/>
    <row r="10501" s="20" customFormat="1"/>
    <row r="10502" s="20" customFormat="1"/>
    <row r="10503" s="20" customFormat="1"/>
    <row r="10504" s="20" customFormat="1"/>
    <row r="10505" s="20" customFormat="1"/>
    <row r="10506" s="20" customFormat="1"/>
    <row r="10507" s="20" customFormat="1"/>
    <row r="10508" s="20" customFormat="1"/>
    <row r="10509" s="20" customFormat="1"/>
    <row r="10510" s="20" customFormat="1"/>
    <row r="10511" s="20" customFormat="1"/>
    <row r="10512" s="20" customFormat="1"/>
    <row r="10513" s="20" customFormat="1"/>
    <row r="10514" s="20" customFormat="1"/>
    <row r="10515" s="20" customFormat="1"/>
    <row r="10516" s="20" customFormat="1"/>
    <row r="10517" s="20" customFormat="1"/>
    <row r="10518" s="20" customFormat="1"/>
    <row r="10519" s="20" customFormat="1"/>
    <row r="10520" s="20" customFormat="1"/>
    <row r="10521" s="20" customFormat="1"/>
    <row r="10522" s="20" customFormat="1"/>
    <row r="10523" s="20" customFormat="1"/>
    <row r="10524" s="20" customFormat="1"/>
    <row r="10525" s="20" customFormat="1"/>
    <row r="10526" s="20" customFormat="1"/>
    <row r="10527" s="20" customFormat="1"/>
    <row r="10528" s="20" customFormat="1"/>
    <row r="10529" s="20" customFormat="1"/>
    <row r="10530" s="20" customFormat="1"/>
    <row r="10531" s="20" customFormat="1"/>
    <row r="10532" s="20" customFormat="1"/>
    <row r="10533" s="20" customFormat="1"/>
    <row r="10534" s="20" customFormat="1"/>
    <row r="10535" s="20" customFormat="1"/>
    <row r="10536" s="20" customFormat="1"/>
    <row r="10537" s="20" customFormat="1"/>
    <row r="10538" s="20" customFormat="1"/>
    <row r="10539" s="20" customFormat="1"/>
    <row r="10540" s="20" customFormat="1"/>
    <row r="10541" s="20" customFormat="1"/>
    <row r="10542" s="20" customFormat="1"/>
    <row r="10543" s="20" customFormat="1"/>
    <row r="10544" s="20" customFormat="1"/>
    <row r="10545" s="20" customFormat="1"/>
    <row r="10546" s="20" customFormat="1"/>
    <row r="10547" s="20" customFormat="1"/>
    <row r="10548" s="20" customFormat="1"/>
    <row r="10549" s="20" customFormat="1"/>
    <row r="10550" s="20" customFormat="1"/>
    <row r="10551" s="20" customFormat="1"/>
    <row r="10552" s="20" customFormat="1"/>
    <row r="10553" s="20" customFormat="1"/>
    <row r="10554" s="20" customFormat="1"/>
    <row r="10555" s="20" customFormat="1"/>
    <row r="10556" s="20" customFormat="1"/>
    <row r="10557" s="20" customFormat="1"/>
    <row r="10558" s="20" customFormat="1"/>
    <row r="10559" s="20" customFormat="1"/>
    <row r="10560" s="20" customFormat="1"/>
    <row r="10561" s="20" customFormat="1"/>
    <row r="10562" s="20" customFormat="1"/>
    <row r="10563" s="20" customFormat="1"/>
    <row r="10564" s="20" customFormat="1"/>
    <row r="10565" s="20" customFormat="1"/>
    <row r="10566" s="20" customFormat="1"/>
    <row r="10567" s="20" customFormat="1"/>
    <row r="10568" s="20" customFormat="1"/>
    <row r="10569" s="20" customFormat="1"/>
    <row r="10570" s="20" customFormat="1"/>
    <row r="10571" s="20" customFormat="1"/>
    <row r="10572" s="20" customFormat="1"/>
    <row r="10573" s="20" customFormat="1"/>
    <row r="10574" s="20" customFormat="1"/>
    <row r="10575" s="20" customFormat="1"/>
    <row r="10576" s="20" customFormat="1"/>
    <row r="10577" s="20" customFormat="1"/>
    <row r="10578" s="20" customFormat="1"/>
    <row r="10579" s="20" customFormat="1"/>
    <row r="10580" s="20" customFormat="1"/>
    <row r="10581" s="20" customFormat="1"/>
    <row r="10582" s="20" customFormat="1"/>
    <row r="10583" s="20" customFormat="1"/>
    <row r="10584" s="20" customFormat="1"/>
    <row r="10585" s="20" customFormat="1"/>
    <row r="10586" s="20" customFormat="1"/>
    <row r="10587" s="20" customFormat="1"/>
    <row r="10588" s="20" customFormat="1"/>
    <row r="10589" s="20" customFormat="1"/>
    <row r="10590" s="20" customFormat="1"/>
    <row r="10591" s="20" customFormat="1"/>
    <row r="10592" s="20" customFormat="1"/>
    <row r="10593" s="20" customFormat="1"/>
    <row r="10594" s="20" customFormat="1"/>
    <row r="10595" s="20" customFormat="1"/>
    <row r="10596" s="20" customFormat="1"/>
    <row r="10597" s="20" customFormat="1"/>
    <row r="10598" s="20" customFormat="1"/>
    <row r="10599" s="20" customFormat="1"/>
    <row r="10600" s="20" customFormat="1"/>
    <row r="10601" s="20" customFormat="1"/>
    <row r="10602" s="20" customFormat="1"/>
    <row r="10603" s="20" customFormat="1"/>
    <row r="10604" s="20" customFormat="1"/>
    <row r="10605" s="20" customFormat="1"/>
    <row r="10606" s="20" customFormat="1"/>
    <row r="10607" s="20" customFormat="1"/>
    <row r="10608" s="20" customFormat="1"/>
    <row r="10609" s="20" customFormat="1"/>
    <row r="10610" s="20" customFormat="1"/>
    <row r="10611" s="20" customFormat="1"/>
    <row r="10612" s="20" customFormat="1"/>
    <row r="10613" s="20" customFormat="1"/>
    <row r="10614" s="20" customFormat="1"/>
    <row r="10615" s="20" customFormat="1"/>
    <row r="10616" s="20" customFormat="1"/>
    <row r="10617" s="20" customFormat="1"/>
    <row r="10618" s="20" customFormat="1"/>
    <row r="10619" s="20" customFormat="1"/>
    <row r="10620" s="20" customFormat="1"/>
    <row r="10621" s="20" customFormat="1"/>
    <row r="10622" s="20" customFormat="1"/>
    <row r="10623" s="20" customFormat="1"/>
    <row r="10624" s="20" customFormat="1"/>
    <row r="10625" s="20" customFormat="1"/>
    <row r="10626" s="20" customFormat="1"/>
    <row r="10627" s="20" customFormat="1"/>
    <row r="10628" s="20" customFormat="1"/>
    <row r="10629" s="20" customFormat="1"/>
    <row r="10630" s="20" customFormat="1"/>
    <row r="10631" s="20" customFormat="1"/>
    <row r="10632" s="20" customFormat="1"/>
    <row r="10633" s="20" customFormat="1"/>
    <row r="10634" s="20" customFormat="1"/>
    <row r="10635" s="20" customFormat="1"/>
    <row r="10636" s="20" customFormat="1"/>
    <row r="10637" s="20" customFormat="1"/>
    <row r="10638" s="20" customFormat="1"/>
    <row r="10639" s="20" customFormat="1"/>
    <row r="10640" s="20" customFormat="1"/>
    <row r="10641" s="20" customFormat="1"/>
    <row r="10642" s="20" customFormat="1"/>
    <row r="10643" s="20" customFormat="1"/>
    <row r="10644" s="20" customFormat="1"/>
    <row r="10645" s="20" customFormat="1"/>
    <row r="10646" s="20" customFormat="1"/>
    <row r="10647" s="20" customFormat="1"/>
    <row r="10648" s="20" customFormat="1"/>
    <row r="10649" s="20" customFormat="1"/>
    <row r="10650" s="20" customFormat="1"/>
    <row r="10651" s="20" customFormat="1"/>
    <row r="10652" s="20" customFormat="1"/>
    <row r="10653" s="20" customFormat="1"/>
    <row r="10654" s="20" customFormat="1"/>
    <row r="10655" s="20" customFormat="1"/>
    <row r="10656" s="20" customFormat="1"/>
    <row r="10657" s="20" customFormat="1"/>
    <row r="10658" s="20" customFormat="1"/>
    <row r="10659" s="20" customFormat="1"/>
    <row r="10660" s="20" customFormat="1"/>
    <row r="10661" s="20" customFormat="1"/>
    <row r="10662" s="20" customFormat="1"/>
    <row r="10663" s="20" customFormat="1"/>
    <row r="10664" s="20" customFormat="1"/>
    <row r="10665" s="20" customFormat="1"/>
    <row r="10666" s="20" customFormat="1"/>
    <row r="10667" s="20" customFormat="1"/>
    <row r="10668" s="20" customFormat="1"/>
    <row r="10669" s="20" customFormat="1"/>
    <row r="10670" s="20" customFormat="1"/>
    <row r="10671" s="20" customFormat="1"/>
    <row r="10672" s="20" customFormat="1"/>
    <row r="10673" s="20" customFormat="1"/>
    <row r="10674" s="20" customFormat="1"/>
    <row r="10675" s="20" customFormat="1"/>
    <row r="10676" s="20" customFormat="1"/>
    <row r="10677" s="20" customFormat="1"/>
    <row r="10678" s="20" customFormat="1"/>
    <row r="10679" s="20" customFormat="1"/>
    <row r="10680" s="20" customFormat="1"/>
    <row r="10681" s="20" customFormat="1"/>
    <row r="10682" s="20" customFormat="1"/>
    <row r="10683" s="20" customFormat="1"/>
    <row r="10684" s="20" customFormat="1"/>
    <row r="10685" s="20" customFormat="1"/>
    <row r="10686" s="20" customFormat="1"/>
    <row r="10687" s="20" customFormat="1"/>
    <row r="10688" s="20" customFormat="1"/>
    <row r="10689" s="20" customFormat="1"/>
    <row r="10690" s="20" customFormat="1"/>
    <row r="10691" s="20" customFormat="1"/>
    <row r="10692" s="20" customFormat="1"/>
    <row r="10693" s="20" customFormat="1"/>
    <row r="10694" s="20" customFormat="1"/>
    <row r="10695" s="20" customFormat="1"/>
    <row r="10696" s="20" customFormat="1"/>
    <row r="10697" s="20" customFormat="1"/>
    <row r="10698" s="20" customFormat="1"/>
    <row r="10699" s="20" customFormat="1"/>
    <row r="10700" s="20" customFormat="1"/>
    <row r="10701" s="20" customFormat="1"/>
    <row r="10702" s="20" customFormat="1"/>
    <row r="10703" s="20" customFormat="1"/>
    <row r="10704" s="20" customFormat="1"/>
    <row r="10705" s="20" customFormat="1"/>
    <row r="10706" s="20" customFormat="1"/>
    <row r="10707" s="20" customFormat="1"/>
    <row r="10708" s="20" customFormat="1"/>
    <row r="10709" s="20" customFormat="1"/>
    <row r="10710" s="20" customFormat="1"/>
    <row r="10711" s="20" customFormat="1"/>
    <row r="10712" s="20" customFormat="1"/>
    <row r="10713" s="20" customFormat="1"/>
    <row r="10714" s="20" customFormat="1"/>
    <row r="10715" s="20" customFormat="1"/>
    <row r="10716" s="20" customFormat="1"/>
    <row r="10717" s="20" customFormat="1"/>
    <row r="10718" s="20" customFormat="1"/>
    <row r="10719" s="20" customFormat="1"/>
    <row r="10720" s="20" customFormat="1"/>
    <row r="10721" s="20" customFormat="1"/>
    <row r="10722" s="20" customFormat="1"/>
    <row r="10723" s="20" customFormat="1"/>
    <row r="10724" s="20" customFormat="1"/>
    <row r="10725" s="20" customFormat="1"/>
    <row r="10726" s="20" customFormat="1"/>
    <row r="10727" s="20" customFormat="1"/>
    <row r="10728" s="20" customFormat="1"/>
    <row r="10729" s="20" customFormat="1"/>
    <row r="10730" s="20" customFormat="1"/>
    <row r="10731" s="20" customFormat="1"/>
    <row r="10732" s="20" customFormat="1"/>
    <row r="10733" s="20" customFormat="1"/>
    <row r="10734" s="20" customFormat="1"/>
    <row r="10735" s="20" customFormat="1"/>
    <row r="10736" s="20" customFormat="1"/>
    <row r="10737" s="20" customFormat="1"/>
    <row r="10738" s="20" customFormat="1"/>
    <row r="10739" s="20" customFormat="1"/>
    <row r="10740" s="20" customFormat="1"/>
    <row r="10741" s="20" customFormat="1"/>
    <row r="10742" s="20" customFormat="1"/>
    <row r="10743" s="20" customFormat="1"/>
    <row r="10744" s="20" customFormat="1"/>
    <row r="10745" s="20" customFormat="1"/>
    <row r="10746" s="20" customFormat="1"/>
    <row r="10747" s="20" customFormat="1"/>
    <row r="10748" s="20" customFormat="1"/>
    <row r="10749" s="20" customFormat="1"/>
    <row r="10750" s="20" customFormat="1"/>
    <row r="10751" s="20" customFormat="1"/>
    <row r="10752" s="20" customFormat="1"/>
    <row r="10753" s="20" customFormat="1"/>
    <row r="10754" s="20" customFormat="1"/>
    <row r="10755" s="20" customFormat="1"/>
    <row r="10756" s="20" customFormat="1"/>
    <row r="10757" s="20" customFormat="1"/>
    <row r="10758" s="20" customFormat="1"/>
    <row r="10759" s="20" customFormat="1"/>
    <row r="10760" s="20" customFormat="1"/>
    <row r="10761" s="20" customFormat="1"/>
    <row r="10762" s="20" customFormat="1"/>
    <row r="10763" s="20" customFormat="1"/>
    <row r="10764" s="20" customFormat="1"/>
    <row r="10765" s="20" customFormat="1"/>
    <row r="10766" s="20" customFormat="1"/>
    <row r="10767" s="20" customFormat="1"/>
    <row r="10768" s="20" customFormat="1"/>
    <row r="10769" s="20" customFormat="1"/>
    <row r="10770" s="20" customFormat="1"/>
    <row r="10771" s="20" customFormat="1"/>
    <row r="10772" s="20" customFormat="1"/>
    <row r="10773" s="20" customFormat="1"/>
    <row r="10774" s="20" customFormat="1"/>
    <row r="10775" s="20" customFormat="1"/>
    <row r="10776" s="20" customFormat="1"/>
    <row r="10777" s="20" customFormat="1"/>
    <row r="10778" s="20" customFormat="1"/>
    <row r="10779" s="20" customFormat="1"/>
    <row r="10780" s="20" customFormat="1"/>
    <row r="10781" s="20" customFormat="1"/>
    <row r="10782" s="20" customFormat="1"/>
    <row r="10783" s="20" customFormat="1"/>
    <row r="10784" s="20" customFormat="1"/>
    <row r="10785" s="20" customFormat="1"/>
    <row r="10786" s="20" customFormat="1"/>
    <row r="10787" s="20" customFormat="1"/>
    <row r="10788" s="20" customFormat="1"/>
    <row r="10789" s="20" customFormat="1"/>
    <row r="10790" s="20" customFormat="1"/>
    <row r="10791" s="20" customFormat="1"/>
    <row r="10792" s="20" customFormat="1"/>
    <row r="10793" s="20" customFormat="1"/>
    <row r="10794" s="20" customFormat="1"/>
    <row r="10795" s="20" customFormat="1"/>
    <row r="10796" s="20" customFormat="1"/>
    <row r="10797" s="20" customFormat="1"/>
    <row r="10798" s="20" customFormat="1"/>
    <row r="10799" s="20" customFormat="1"/>
    <row r="10800" s="20" customFormat="1"/>
    <row r="10801" s="20" customFormat="1"/>
    <row r="10802" s="20" customFormat="1"/>
    <row r="10803" s="20" customFormat="1"/>
    <row r="10804" s="20" customFormat="1"/>
    <row r="10805" s="20" customFormat="1"/>
    <row r="10806" s="20" customFormat="1"/>
    <row r="10807" s="20" customFormat="1"/>
    <row r="10808" s="20" customFormat="1"/>
    <row r="10809" s="20" customFormat="1"/>
    <row r="10810" s="20" customFormat="1"/>
    <row r="10811" s="20" customFormat="1"/>
    <row r="10812" s="20" customFormat="1"/>
    <row r="10813" s="20" customFormat="1"/>
    <row r="10814" s="20" customFormat="1"/>
    <row r="10815" s="20" customFormat="1"/>
    <row r="10816" s="20" customFormat="1"/>
    <row r="10817" s="20" customFormat="1"/>
    <row r="10818" s="20" customFormat="1"/>
    <row r="10819" s="20" customFormat="1"/>
    <row r="10820" s="20" customFormat="1"/>
    <row r="10821" s="20" customFormat="1"/>
    <row r="10822" s="20" customFormat="1"/>
    <row r="10823" s="20" customFormat="1"/>
    <row r="10824" s="20" customFormat="1"/>
    <row r="10825" s="20" customFormat="1"/>
    <row r="10826" s="20" customFormat="1"/>
    <row r="10827" s="20" customFormat="1"/>
    <row r="10828" s="20" customFormat="1"/>
    <row r="10829" s="20" customFormat="1"/>
    <row r="10830" s="20" customFormat="1"/>
    <row r="10831" s="20" customFormat="1"/>
    <row r="10832" s="20" customFormat="1"/>
    <row r="10833" s="20" customFormat="1"/>
    <row r="10834" s="20" customFormat="1"/>
    <row r="10835" s="20" customFormat="1"/>
    <row r="10836" s="20" customFormat="1"/>
    <row r="10837" s="20" customFormat="1"/>
    <row r="10838" s="20" customFormat="1"/>
    <row r="10839" s="20" customFormat="1"/>
    <row r="10840" s="20" customFormat="1"/>
    <row r="10841" s="20" customFormat="1"/>
    <row r="10842" s="20" customFormat="1"/>
    <row r="10843" s="20" customFormat="1"/>
    <row r="10844" s="20" customFormat="1"/>
    <row r="10845" s="20" customFormat="1"/>
    <row r="10846" s="20" customFormat="1"/>
    <row r="10847" s="20" customFormat="1"/>
    <row r="10848" s="20" customFormat="1"/>
    <row r="10849" s="20" customFormat="1"/>
    <row r="10850" s="20" customFormat="1"/>
    <row r="10851" s="20" customFormat="1"/>
    <row r="10852" s="20" customFormat="1"/>
    <row r="10853" s="20" customFormat="1"/>
    <row r="10854" s="20" customFormat="1"/>
    <row r="10855" s="20" customFormat="1"/>
    <row r="10856" s="20" customFormat="1"/>
    <row r="10857" s="20" customFormat="1"/>
    <row r="10858" s="20" customFormat="1"/>
    <row r="10859" s="20" customFormat="1"/>
    <row r="10860" s="20" customFormat="1"/>
    <row r="10861" s="20" customFormat="1"/>
    <row r="10862" s="20" customFormat="1"/>
    <row r="10863" s="20" customFormat="1"/>
    <row r="10864" s="20" customFormat="1"/>
    <row r="10865" s="20" customFormat="1"/>
    <row r="10866" s="20" customFormat="1"/>
    <row r="10867" s="20" customFormat="1"/>
    <row r="10868" s="20" customFormat="1"/>
    <row r="10869" s="20" customFormat="1"/>
    <row r="10870" s="20" customFormat="1"/>
    <row r="10871" s="20" customFormat="1"/>
    <row r="10872" s="20" customFormat="1"/>
    <row r="10873" s="20" customFormat="1"/>
    <row r="10874" s="20" customFormat="1"/>
    <row r="10875" s="20" customFormat="1"/>
    <row r="10876" s="20" customFormat="1"/>
    <row r="10877" s="20" customFormat="1"/>
    <row r="10878" s="20" customFormat="1"/>
    <row r="10879" s="20" customFormat="1"/>
    <row r="10880" s="20" customFormat="1"/>
    <row r="10881" s="20" customFormat="1"/>
    <row r="10882" s="20" customFormat="1"/>
    <row r="10883" s="20" customFormat="1"/>
    <row r="10884" s="20" customFormat="1"/>
    <row r="10885" s="20" customFormat="1"/>
    <row r="10886" s="20" customFormat="1"/>
    <row r="10887" s="20" customFormat="1"/>
    <row r="10888" s="20" customFormat="1"/>
    <row r="10889" s="20" customFormat="1"/>
    <row r="10890" s="20" customFormat="1"/>
    <row r="10891" s="20" customFormat="1"/>
    <row r="10892" s="20" customFormat="1"/>
    <row r="10893" s="20" customFormat="1"/>
    <row r="10894" s="20" customFormat="1"/>
    <row r="10895" s="20" customFormat="1"/>
    <row r="10896" s="20" customFormat="1"/>
    <row r="10897" s="20" customFormat="1"/>
    <row r="10898" s="20" customFormat="1"/>
    <row r="10899" s="20" customFormat="1"/>
    <row r="10900" s="20" customFormat="1"/>
    <row r="10901" s="20" customFormat="1"/>
    <row r="10902" s="20" customFormat="1"/>
    <row r="10903" s="20" customFormat="1"/>
    <row r="10904" s="20" customFormat="1"/>
    <row r="10905" s="20" customFormat="1"/>
    <row r="10906" s="20" customFormat="1"/>
    <row r="10907" s="20" customFormat="1"/>
    <row r="10908" s="20" customFormat="1"/>
    <row r="10909" s="20" customFormat="1"/>
    <row r="10910" s="20" customFormat="1"/>
    <row r="10911" s="20" customFormat="1"/>
    <row r="10912" s="20" customFormat="1"/>
    <row r="10913" s="20" customFormat="1"/>
    <row r="10914" s="20" customFormat="1"/>
    <row r="10915" s="20" customFormat="1"/>
    <row r="10916" s="20" customFormat="1"/>
    <row r="10917" s="20" customFormat="1"/>
    <row r="10918" s="20" customFormat="1"/>
    <row r="10919" s="20" customFormat="1"/>
    <row r="10920" s="20" customFormat="1"/>
    <row r="10921" s="20" customFormat="1"/>
    <row r="10922" s="20" customFormat="1"/>
    <row r="10923" s="20" customFormat="1"/>
    <row r="10924" s="20" customFormat="1"/>
    <row r="10925" s="20" customFormat="1"/>
    <row r="10926" s="20" customFormat="1"/>
    <row r="10927" s="20" customFormat="1"/>
    <row r="10928" s="20" customFormat="1"/>
    <row r="10929" s="20" customFormat="1"/>
    <row r="10930" s="20" customFormat="1"/>
    <row r="10931" s="20" customFormat="1"/>
    <row r="10932" s="20" customFormat="1"/>
    <row r="10933" s="20" customFormat="1"/>
    <row r="10934" s="20" customFormat="1"/>
    <row r="10935" s="20" customFormat="1"/>
    <row r="10936" s="20" customFormat="1"/>
    <row r="10937" s="20" customFormat="1"/>
    <row r="10938" s="20" customFormat="1"/>
    <row r="10939" s="20" customFormat="1"/>
    <row r="10940" s="20" customFormat="1"/>
    <row r="10941" s="20" customFormat="1"/>
    <row r="10942" s="20" customFormat="1"/>
    <row r="10943" s="20" customFormat="1"/>
    <row r="10944" s="20" customFormat="1"/>
    <row r="10945" s="20" customFormat="1"/>
    <row r="10946" s="20" customFormat="1"/>
    <row r="10947" s="20" customFormat="1"/>
    <row r="10948" s="20" customFormat="1"/>
    <row r="10949" s="20" customFormat="1"/>
    <row r="10950" s="20" customFormat="1"/>
    <row r="10951" s="20" customFormat="1"/>
    <row r="10952" s="20" customFormat="1"/>
    <row r="10953" s="20" customFormat="1"/>
    <row r="10954" s="20" customFormat="1"/>
    <row r="10955" s="20" customFormat="1"/>
    <row r="10956" s="20" customFormat="1"/>
    <row r="10957" s="20" customFormat="1"/>
    <row r="10958" s="20" customFormat="1"/>
    <row r="10959" s="20" customFormat="1"/>
    <row r="10960" s="20" customFormat="1"/>
    <row r="10961" s="20" customFormat="1"/>
    <row r="10962" s="20" customFormat="1"/>
    <row r="10963" s="20" customFormat="1"/>
    <row r="10964" s="20" customFormat="1"/>
    <row r="10965" s="20" customFormat="1"/>
    <row r="10966" s="20" customFormat="1"/>
    <row r="10967" s="20" customFormat="1"/>
    <row r="10968" s="20" customFormat="1"/>
    <row r="10969" s="20" customFormat="1"/>
    <row r="10970" s="20" customFormat="1"/>
    <row r="10971" s="20" customFormat="1"/>
    <row r="10972" s="20" customFormat="1"/>
    <row r="10973" s="20" customFormat="1"/>
    <row r="10974" s="20" customFormat="1"/>
    <row r="10975" s="20" customFormat="1"/>
    <row r="10976" s="20" customFormat="1"/>
    <row r="10977" s="20" customFormat="1"/>
    <row r="10978" s="20" customFormat="1"/>
    <row r="10979" s="20" customFormat="1"/>
    <row r="10980" s="20" customFormat="1"/>
    <row r="10981" s="20" customFormat="1"/>
    <row r="10982" s="20" customFormat="1"/>
    <row r="10983" s="20" customFormat="1"/>
    <row r="10984" s="20" customFormat="1"/>
    <row r="10985" s="20" customFormat="1"/>
    <row r="10986" s="20" customFormat="1"/>
    <row r="10987" s="20" customFormat="1"/>
    <row r="10988" s="20" customFormat="1"/>
    <row r="10989" s="20" customFormat="1"/>
    <row r="10990" s="20" customFormat="1"/>
    <row r="10991" s="20" customFormat="1"/>
    <row r="10992" s="20" customFormat="1"/>
    <row r="10993" s="20" customFormat="1"/>
    <row r="10994" s="20" customFormat="1"/>
    <row r="10995" s="20" customFormat="1"/>
    <row r="10996" s="20" customFormat="1"/>
    <row r="10997" s="20" customFormat="1"/>
    <row r="10998" s="20" customFormat="1"/>
    <row r="10999" s="20" customFormat="1"/>
    <row r="11000" s="20" customFormat="1"/>
    <row r="11001" s="20" customFormat="1"/>
    <row r="11002" s="20" customFormat="1"/>
    <row r="11003" s="20" customFormat="1"/>
    <row r="11004" s="20" customFormat="1"/>
    <row r="11005" s="20" customFormat="1"/>
    <row r="11006" s="20" customFormat="1"/>
    <row r="11007" s="20" customFormat="1"/>
    <row r="11008" s="20" customFormat="1"/>
    <row r="11009" s="20" customFormat="1"/>
    <row r="11010" s="20" customFormat="1"/>
    <row r="11011" s="20" customFormat="1"/>
    <row r="11012" s="20" customFormat="1"/>
    <row r="11013" s="20" customFormat="1"/>
    <row r="11014" s="20" customFormat="1"/>
    <row r="11015" s="20" customFormat="1"/>
    <row r="11016" s="20" customFormat="1"/>
    <row r="11017" s="20" customFormat="1"/>
    <row r="11018" s="20" customFormat="1"/>
    <row r="11019" s="20" customFormat="1"/>
    <row r="11020" s="20" customFormat="1"/>
    <row r="11021" s="20" customFormat="1"/>
    <row r="11022" s="20" customFormat="1"/>
    <row r="11023" s="20" customFormat="1"/>
    <row r="11024" s="20" customFormat="1"/>
    <row r="11025" s="20" customFormat="1"/>
    <row r="11026" s="20" customFormat="1"/>
    <row r="11027" s="20" customFormat="1"/>
    <row r="11028" s="20" customFormat="1"/>
    <row r="11029" s="20" customFormat="1"/>
    <row r="11030" s="20" customFormat="1"/>
    <row r="11031" s="20" customFormat="1"/>
    <row r="11032" s="20" customFormat="1"/>
    <row r="11033" s="20" customFormat="1"/>
    <row r="11034" s="20" customFormat="1"/>
    <row r="11035" s="20" customFormat="1"/>
    <row r="11036" s="20" customFormat="1"/>
    <row r="11037" s="20" customFormat="1"/>
    <row r="11038" s="20" customFormat="1"/>
    <row r="11039" s="20" customFormat="1"/>
    <row r="11040" s="20" customFormat="1"/>
    <row r="11041" s="20" customFormat="1"/>
    <row r="11042" s="20" customFormat="1"/>
    <row r="11043" s="20" customFormat="1"/>
    <row r="11044" s="20" customFormat="1"/>
    <row r="11045" s="20" customFormat="1"/>
    <row r="11046" s="20" customFormat="1"/>
    <row r="11047" s="20" customFormat="1"/>
    <row r="11048" s="20" customFormat="1"/>
    <row r="11049" s="20" customFormat="1"/>
    <row r="11050" s="20" customFormat="1"/>
    <row r="11051" s="20" customFormat="1"/>
    <row r="11052" s="20" customFormat="1"/>
    <row r="11053" s="20" customFormat="1"/>
    <row r="11054" s="20" customFormat="1"/>
    <row r="11055" s="20" customFormat="1"/>
    <row r="11056" s="20" customFormat="1"/>
    <row r="11057" s="20" customFormat="1"/>
    <row r="11058" s="20" customFormat="1"/>
    <row r="11059" s="20" customFormat="1"/>
    <row r="11060" s="20" customFormat="1"/>
    <row r="11061" s="20" customFormat="1"/>
    <row r="11062" s="20" customFormat="1"/>
    <row r="11063" s="20" customFormat="1"/>
    <row r="11064" s="20" customFormat="1"/>
    <row r="11065" s="20" customFormat="1"/>
    <row r="11066" s="20" customFormat="1"/>
    <row r="11067" s="20" customFormat="1"/>
    <row r="11068" s="20" customFormat="1"/>
    <row r="11069" s="20" customFormat="1"/>
    <row r="11070" s="20" customFormat="1"/>
    <row r="11071" s="20" customFormat="1"/>
    <row r="11072" s="20" customFormat="1"/>
    <row r="11073" s="20" customFormat="1"/>
    <row r="11074" s="20" customFormat="1"/>
    <row r="11075" s="20" customFormat="1"/>
    <row r="11076" s="20" customFormat="1"/>
    <row r="11077" s="20" customFormat="1"/>
    <row r="11078" s="20" customFormat="1"/>
    <row r="11079" s="20" customFormat="1"/>
    <row r="11080" s="20" customFormat="1"/>
    <row r="11081" s="20" customFormat="1"/>
    <row r="11082" s="20" customFormat="1"/>
    <row r="11083" s="20" customFormat="1"/>
    <row r="11084" s="20" customFormat="1"/>
    <row r="11085" s="20" customFormat="1"/>
    <row r="11086" s="20" customFormat="1"/>
    <row r="11087" s="20" customFormat="1"/>
    <row r="11088" s="20" customFormat="1"/>
    <row r="11089" s="20" customFormat="1"/>
    <row r="11090" s="20" customFormat="1"/>
    <row r="11091" s="20" customFormat="1"/>
    <row r="11092" s="20" customFormat="1"/>
    <row r="11093" s="20" customFormat="1"/>
    <row r="11094" s="20" customFormat="1"/>
    <row r="11095" s="20" customFormat="1"/>
    <row r="11096" s="20" customFormat="1"/>
    <row r="11097" s="20" customFormat="1"/>
    <row r="11098" s="20" customFormat="1"/>
    <row r="11099" s="20" customFormat="1"/>
    <row r="11100" s="20" customFormat="1"/>
    <row r="11101" s="20" customFormat="1"/>
    <row r="11102" s="20" customFormat="1"/>
    <row r="11103" s="20" customFormat="1"/>
    <row r="11104" s="20" customFormat="1"/>
    <row r="11105" s="20" customFormat="1"/>
    <row r="11106" s="20" customFormat="1"/>
    <row r="11107" s="20" customFormat="1"/>
    <row r="11108" s="20" customFormat="1"/>
    <row r="11109" s="20" customFormat="1"/>
    <row r="11110" s="20" customFormat="1"/>
    <row r="11111" s="20" customFormat="1"/>
    <row r="11112" s="20" customFormat="1"/>
    <row r="11113" s="20" customFormat="1"/>
    <row r="11114" s="20" customFormat="1"/>
    <row r="11115" s="20" customFormat="1"/>
    <row r="11116" s="20" customFormat="1"/>
    <row r="11117" s="20" customFormat="1"/>
    <row r="11118" s="20" customFormat="1"/>
    <row r="11119" s="20" customFormat="1"/>
    <row r="11120" s="20" customFormat="1"/>
    <row r="11121" s="20" customFormat="1"/>
    <row r="11122" s="20" customFormat="1"/>
    <row r="11123" s="20" customFormat="1"/>
    <row r="11124" s="20" customFormat="1"/>
    <row r="11125" s="20" customFormat="1"/>
    <row r="11126" s="20" customFormat="1"/>
    <row r="11127" s="20" customFormat="1"/>
    <row r="11128" s="20" customFormat="1"/>
    <row r="11129" s="20" customFormat="1"/>
    <row r="11130" s="20" customFormat="1"/>
    <row r="11131" s="20" customFormat="1"/>
    <row r="11132" s="20" customFormat="1"/>
    <row r="11133" s="20" customFormat="1"/>
    <row r="11134" s="20" customFormat="1"/>
    <row r="11135" s="20" customFormat="1"/>
    <row r="11136" s="20" customFormat="1"/>
    <row r="11137" s="20" customFormat="1"/>
    <row r="11138" s="20" customFormat="1"/>
    <row r="11139" s="20" customFormat="1"/>
    <row r="11140" s="20" customFormat="1"/>
    <row r="11141" s="20" customFormat="1"/>
    <row r="11142" s="20" customFormat="1"/>
    <row r="11143" s="20" customFormat="1"/>
    <row r="11144" s="20" customFormat="1"/>
    <row r="11145" s="20" customFormat="1"/>
    <row r="11146" s="20" customFormat="1"/>
    <row r="11147" s="20" customFormat="1"/>
    <row r="11148" s="20" customFormat="1"/>
    <row r="11149" s="20" customFormat="1"/>
    <row r="11150" s="20" customFormat="1"/>
    <row r="11151" s="20" customFormat="1"/>
    <row r="11152" s="20" customFormat="1"/>
    <row r="11153" s="20" customFormat="1"/>
    <row r="11154" s="20" customFormat="1"/>
    <row r="11155" s="20" customFormat="1"/>
    <row r="11156" s="20" customFormat="1"/>
    <row r="11157" s="20" customFormat="1"/>
    <row r="11158" s="20" customFormat="1"/>
    <row r="11159" s="20" customFormat="1"/>
    <row r="11160" s="20" customFormat="1"/>
    <row r="11161" s="20" customFormat="1"/>
    <row r="11162" s="20" customFormat="1"/>
    <row r="11163" s="20" customFormat="1"/>
    <row r="11164" s="20" customFormat="1"/>
    <row r="11165" s="20" customFormat="1"/>
    <row r="11166" s="20" customFormat="1"/>
    <row r="11167" s="20" customFormat="1"/>
    <row r="11168" s="20" customFormat="1"/>
    <row r="11169" s="20" customFormat="1"/>
    <row r="11170" s="20" customFormat="1"/>
    <row r="11171" s="20" customFormat="1"/>
    <row r="11172" s="20" customFormat="1"/>
    <row r="11173" s="20" customFormat="1"/>
    <row r="11174" s="20" customFormat="1"/>
    <row r="11175" s="20" customFormat="1"/>
    <row r="11176" s="20" customFormat="1"/>
    <row r="11177" s="20" customFormat="1"/>
    <row r="11178" s="20" customFormat="1"/>
    <row r="11179" s="20" customFormat="1"/>
    <row r="11180" s="20" customFormat="1"/>
    <row r="11181" s="20" customFormat="1"/>
    <row r="11182" s="20" customFormat="1"/>
    <row r="11183" s="20" customFormat="1"/>
    <row r="11184" s="20" customFormat="1"/>
    <row r="11185" s="20" customFormat="1"/>
    <row r="11186" s="20" customFormat="1"/>
    <row r="11187" s="20" customFormat="1"/>
    <row r="11188" s="20" customFormat="1"/>
    <row r="11189" s="20" customFormat="1"/>
    <row r="11190" s="20" customFormat="1"/>
    <row r="11191" s="20" customFormat="1"/>
    <row r="11192" s="20" customFormat="1"/>
    <row r="11193" s="20" customFormat="1"/>
    <row r="11194" s="20" customFormat="1"/>
    <row r="11195" s="20" customFormat="1"/>
    <row r="11196" s="20" customFormat="1"/>
    <row r="11197" s="20" customFormat="1"/>
    <row r="11198" s="20" customFormat="1"/>
    <row r="11199" s="20" customFormat="1"/>
    <row r="11200" s="20" customFormat="1"/>
    <row r="11201" s="20" customFormat="1"/>
    <row r="11202" s="20" customFormat="1"/>
    <row r="11203" s="20" customFormat="1"/>
    <row r="11204" s="20" customFormat="1"/>
    <row r="11205" s="20" customFormat="1"/>
    <row r="11206" s="20" customFormat="1"/>
    <row r="11207" s="20" customFormat="1"/>
    <row r="11208" s="20" customFormat="1"/>
    <row r="11209" s="20" customFormat="1"/>
    <row r="11210" s="20" customFormat="1"/>
    <row r="11211" s="20" customFormat="1"/>
    <row r="11212" s="20" customFormat="1"/>
    <row r="11213" s="20" customFormat="1"/>
    <row r="11214" s="20" customFormat="1"/>
    <row r="11215" s="20" customFormat="1"/>
    <row r="11216" s="20" customFormat="1"/>
    <row r="11217" s="20" customFormat="1"/>
    <row r="11218" s="20" customFormat="1"/>
    <row r="11219" s="20" customFormat="1"/>
    <row r="11220" s="20" customFormat="1"/>
    <row r="11221" s="20" customFormat="1"/>
    <row r="11222" s="20" customFormat="1"/>
    <row r="11223" s="20" customFormat="1"/>
    <row r="11224" s="20" customFormat="1"/>
    <row r="11225" s="20" customFormat="1"/>
    <row r="11226" s="20" customFormat="1"/>
    <row r="11227" s="20" customFormat="1"/>
    <row r="11228" s="20" customFormat="1"/>
    <row r="11229" s="20" customFormat="1"/>
    <row r="11230" s="20" customFormat="1"/>
    <row r="11231" s="20" customFormat="1"/>
    <row r="11232" s="20" customFormat="1"/>
    <row r="11233" s="20" customFormat="1"/>
    <row r="11234" s="20" customFormat="1"/>
    <row r="11235" s="20" customFormat="1"/>
    <row r="11236" s="20" customFormat="1"/>
    <row r="11237" s="20" customFormat="1"/>
    <row r="11238" s="20" customFormat="1"/>
    <row r="11239" s="20" customFormat="1"/>
    <row r="11240" s="20" customFormat="1"/>
    <row r="11241" s="20" customFormat="1"/>
    <row r="11242" s="20" customFormat="1"/>
    <row r="11243" s="20" customFormat="1"/>
    <row r="11244" s="20" customFormat="1"/>
    <row r="11245" s="20" customFormat="1"/>
    <row r="11246" s="20" customFormat="1"/>
    <row r="11247" s="20" customFormat="1"/>
    <row r="11248" s="20" customFormat="1"/>
    <row r="11249" s="20" customFormat="1"/>
    <row r="11250" s="20" customFormat="1"/>
    <row r="11251" s="20" customFormat="1"/>
    <row r="11252" s="20" customFormat="1"/>
    <row r="11253" s="20" customFormat="1"/>
    <row r="11254" s="20" customFormat="1"/>
    <row r="11255" s="20" customFormat="1"/>
    <row r="11256" s="20" customFormat="1"/>
    <row r="11257" s="20" customFormat="1"/>
    <row r="11258" s="20" customFormat="1"/>
    <row r="11259" s="20" customFormat="1"/>
    <row r="11260" s="20" customFormat="1"/>
    <row r="11261" s="20" customFormat="1"/>
    <row r="11262" s="20" customFormat="1"/>
    <row r="11263" s="20" customFormat="1"/>
    <row r="11264" s="20" customFormat="1"/>
    <row r="11265" s="20" customFormat="1"/>
    <row r="11266" s="20" customFormat="1"/>
    <row r="11267" s="20" customFormat="1"/>
    <row r="11268" s="20" customFormat="1"/>
    <row r="11269" s="20" customFormat="1"/>
    <row r="11270" s="20" customFormat="1"/>
    <row r="11271" s="20" customFormat="1"/>
    <row r="11272" s="20" customFormat="1"/>
    <row r="11273" s="20" customFormat="1"/>
    <row r="11274" s="20" customFormat="1"/>
    <row r="11275" s="20" customFormat="1"/>
    <row r="11276" s="20" customFormat="1"/>
    <row r="11277" s="20" customFormat="1"/>
    <row r="11278" s="20" customFormat="1"/>
    <row r="11279" s="20" customFormat="1"/>
    <row r="11280" s="20" customFormat="1"/>
    <row r="11281" s="20" customFormat="1"/>
    <row r="11282" s="20" customFormat="1"/>
    <row r="11283" s="20" customFormat="1"/>
    <row r="11284" s="20" customFormat="1"/>
    <row r="11285" s="20" customFormat="1"/>
    <row r="11286" s="20" customFormat="1"/>
    <row r="11287" s="20" customFormat="1"/>
    <row r="11288" s="20" customFormat="1"/>
    <row r="11289" s="20" customFormat="1"/>
    <row r="11290" s="20" customFormat="1"/>
    <row r="11291" s="20" customFormat="1"/>
    <row r="11292" s="20" customFormat="1"/>
    <row r="11293" s="20" customFormat="1"/>
    <row r="11294" s="20" customFormat="1"/>
    <row r="11295" s="20" customFormat="1"/>
    <row r="11296" s="20" customFormat="1"/>
    <row r="11297" s="20" customFormat="1"/>
    <row r="11298" s="20" customFormat="1"/>
    <row r="11299" s="20" customFormat="1"/>
    <row r="11300" s="20" customFormat="1"/>
    <row r="11301" s="20" customFormat="1"/>
    <row r="11302" s="20" customFormat="1"/>
    <row r="11303" s="20" customFormat="1"/>
    <row r="11304" s="20" customFormat="1"/>
    <row r="11305" s="20" customFormat="1"/>
    <row r="11306" s="20" customFormat="1"/>
    <row r="11307" s="20" customFormat="1"/>
    <row r="11308" s="20" customFormat="1"/>
    <row r="11309" s="20" customFormat="1"/>
    <row r="11310" s="20" customFormat="1"/>
    <row r="11311" s="20" customFormat="1"/>
    <row r="11312" s="20" customFormat="1"/>
    <row r="11313" s="20" customFormat="1"/>
    <row r="11314" s="20" customFormat="1"/>
    <row r="11315" s="20" customFormat="1"/>
    <row r="11316" s="20" customFormat="1"/>
    <row r="11317" s="20" customFormat="1"/>
    <row r="11318" s="20" customFormat="1"/>
    <row r="11319" s="20" customFormat="1"/>
    <row r="11320" s="20" customFormat="1"/>
    <row r="11321" s="20" customFormat="1"/>
    <row r="11322" s="20" customFormat="1"/>
    <row r="11323" s="20" customFormat="1"/>
    <row r="11324" s="20" customFormat="1"/>
    <row r="11325" s="20" customFormat="1"/>
    <row r="11326" s="20" customFormat="1"/>
    <row r="11327" s="20" customFormat="1"/>
    <row r="11328" s="20" customFormat="1"/>
    <row r="11329" s="20" customFormat="1"/>
    <row r="11330" s="20" customFormat="1"/>
    <row r="11331" s="20" customFormat="1"/>
    <row r="11332" s="20" customFormat="1"/>
    <row r="11333" s="20" customFormat="1"/>
    <row r="11334" s="20" customFormat="1"/>
    <row r="11335" s="20" customFormat="1"/>
    <row r="11336" s="20" customFormat="1"/>
    <row r="11337" s="20" customFormat="1"/>
    <row r="11338" s="20" customFormat="1"/>
    <row r="11339" s="20" customFormat="1"/>
    <row r="11340" s="20" customFormat="1"/>
    <row r="11341" s="20" customFormat="1"/>
    <row r="11342" s="20" customFormat="1"/>
    <row r="11343" s="20" customFormat="1"/>
    <row r="11344" s="20" customFormat="1"/>
    <row r="11345" s="20" customFormat="1"/>
    <row r="11346" s="20" customFormat="1"/>
    <row r="11347" s="20" customFormat="1"/>
    <row r="11348" s="20" customFormat="1"/>
    <row r="11349" s="20" customFormat="1"/>
    <row r="11350" s="20" customFormat="1"/>
    <row r="11351" s="20" customFormat="1"/>
    <row r="11352" s="20" customFormat="1"/>
    <row r="11353" s="20" customFormat="1"/>
    <row r="11354" s="20" customFormat="1"/>
    <row r="11355" s="20" customFormat="1"/>
    <row r="11356" s="20" customFormat="1"/>
    <row r="11357" s="20" customFormat="1"/>
    <row r="11358" s="20" customFormat="1"/>
    <row r="11359" s="20" customFormat="1"/>
    <row r="11360" s="20" customFormat="1"/>
    <row r="11361" s="20" customFormat="1"/>
    <row r="11362" s="20" customFormat="1"/>
    <row r="11363" s="20" customFormat="1"/>
    <row r="11364" s="20" customFormat="1"/>
    <row r="11365" s="20" customFormat="1"/>
    <row r="11366" s="20" customFormat="1"/>
    <row r="11367" s="20" customFormat="1"/>
    <row r="11368" s="20" customFormat="1"/>
    <row r="11369" s="20" customFormat="1"/>
    <row r="11370" s="20" customFormat="1"/>
    <row r="11371" s="20" customFormat="1"/>
    <row r="11372" s="20" customFormat="1"/>
    <row r="11373" s="20" customFormat="1"/>
    <row r="11374" s="20" customFormat="1"/>
    <row r="11375" s="20" customFormat="1"/>
    <row r="11376" s="20" customFormat="1"/>
    <row r="11377" s="20" customFormat="1"/>
    <row r="11378" s="20" customFormat="1"/>
    <row r="11379" s="20" customFormat="1"/>
    <row r="11380" s="20" customFormat="1"/>
    <row r="11381" s="20" customFormat="1"/>
    <row r="11382" s="20" customFormat="1"/>
    <row r="11383" s="20" customFormat="1"/>
    <row r="11384" s="20" customFormat="1"/>
    <row r="11385" s="20" customFormat="1"/>
    <row r="11386" s="20" customFormat="1"/>
    <row r="11387" s="20" customFormat="1"/>
    <row r="11388" s="20" customFormat="1"/>
    <row r="11389" s="20" customFormat="1"/>
    <row r="11390" s="20" customFormat="1"/>
    <row r="11391" s="20" customFormat="1"/>
    <row r="11392" s="20" customFormat="1"/>
    <row r="11393" s="20" customFormat="1"/>
    <row r="11394" s="20" customFormat="1"/>
    <row r="11395" s="20" customFormat="1"/>
    <row r="11396" s="20" customFormat="1"/>
    <row r="11397" s="20" customFormat="1"/>
    <row r="11398" s="20" customFormat="1"/>
    <row r="11399" s="20" customFormat="1"/>
    <row r="11400" s="20" customFormat="1"/>
    <row r="11401" s="20" customFormat="1"/>
    <row r="11402" s="20" customFormat="1"/>
    <row r="11403" s="20" customFormat="1"/>
    <row r="11404" s="20" customFormat="1"/>
    <row r="11405" s="20" customFormat="1"/>
    <row r="11406" s="20" customFormat="1"/>
    <row r="11407" s="20" customFormat="1"/>
    <row r="11408" s="20" customFormat="1"/>
    <row r="11409" s="20" customFormat="1"/>
    <row r="11410" s="20" customFormat="1"/>
    <row r="11411" s="20" customFormat="1"/>
    <row r="11412" s="20" customFormat="1"/>
    <row r="11413" s="20" customFormat="1"/>
    <row r="11414" s="20" customFormat="1"/>
    <row r="11415" s="20" customFormat="1"/>
    <row r="11416" s="20" customFormat="1"/>
    <row r="11417" s="20" customFormat="1"/>
    <row r="11418" s="20" customFormat="1"/>
    <row r="11419" s="20" customFormat="1"/>
    <row r="11420" s="20" customFormat="1"/>
    <row r="11421" s="20" customFormat="1"/>
    <row r="11422" s="20" customFormat="1"/>
    <row r="11423" s="20" customFormat="1"/>
    <row r="11424" s="20" customFormat="1"/>
    <row r="11425" s="20" customFormat="1"/>
    <row r="11426" s="20" customFormat="1"/>
    <row r="11427" s="20" customFormat="1"/>
    <row r="11428" s="20" customFormat="1"/>
    <row r="11429" s="20" customFormat="1"/>
    <row r="11430" s="20" customFormat="1"/>
    <row r="11431" s="20" customFormat="1"/>
    <row r="11432" s="20" customFormat="1"/>
    <row r="11433" s="20" customFormat="1"/>
    <row r="11434" s="20" customFormat="1"/>
    <row r="11435" s="20" customFormat="1"/>
    <row r="11436" s="20" customFormat="1"/>
    <row r="11437" s="20" customFormat="1"/>
    <row r="11438" s="20" customFormat="1"/>
    <row r="11439" s="20" customFormat="1"/>
    <row r="11440" s="20" customFormat="1"/>
    <row r="11441" s="20" customFormat="1"/>
    <row r="11442" s="20" customFormat="1"/>
    <row r="11443" s="20" customFormat="1"/>
    <row r="11444" s="20" customFormat="1"/>
    <row r="11445" s="20" customFormat="1"/>
    <row r="11446" s="20" customFormat="1"/>
    <row r="11447" s="20" customFormat="1"/>
    <row r="11448" s="20" customFormat="1"/>
    <row r="11449" s="20" customFormat="1"/>
    <row r="11450" s="20" customFormat="1"/>
    <row r="11451" s="20" customFormat="1"/>
    <row r="11452" s="20" customFormat="1"/>
    <row r="11453" s="20" customFormat="1"/>
    <row r="11454" s="20" customFormat="1"/>
    <row r="11455" s="20" customFormat="1"/>
    <row r="11456" s="20" customFormat="1"/>
    <row r="11457" s="20" customFormat="1"/>
    <row r="11458" s="20" customFormat="1"/>
    <row r="11459" s="20" customFormat="1"/>
    <row r="11460" s="20" customFormat="1"/>
    <row r="11461" s="20" customFormat="1"/>
    <row r="11462" s="20" customFormat="1"/>
    <row r="11463" s="20" customFormat="1"/>
    <row r="11464" s="20" customFormat="1"/>
    <row r="11465" s="20" customFormat="1"/>
    <row r="11466" s="20" customFormat="1"/>
    <row r="11467" s="20" customFormat="1"/>
    <row r="11468" s="20" customFormat="1"/>
    <row r="11469" s="20" customFormat="1"/>
    <row r="11470" s="20" customFormat="1"/>
    <row r="11471" s="20" customFormat="1"/>
    <row r="11472" s="20" customFormat="1"/>
    <row r="11473" s="20" customFormat="1"/>
    <row r="11474" s="20" customFormat="1"/>
    <row r="11475" s="20" customFormat="1"/>
    <row r="11476" s="20" customFormat="1"/>
    <row r="11477" s="20" customFormat="1"/>
    <row r="11478" s="20" customFormat="1"/>
    <row r="11479" s="20" customFormat="1"/>
    <row r="11480" s="20" customFormat="1"/>
    <row r="11481" s="20" customFormat="1"/>
    <row r="11482" s="20" customFormat="1"/>
    <row r="11483" s="20" customFormat="1"/>
    <row r="11484" s="20" customFormat="1"/>
    <row r="11485" s="20" customFormat="1"/>
    <row r="11486" s="20" customFormat="1"/>
    <row r="11487" s="20" customFormat="1"/>
    <row r="11488" s="20" customFormat="1"/>
    <row r="11489" s="20" customFormat="1"/>
    <row r="11490" s="20" customFormat="1"/>
    <row r="11491" s="20" customFormat="1"/>
    <row r="11492" s="20" customFormat="1"/>
    <row r="11493" s="20" customFormat="1"/>
    <row r="11494" s="20" customFormat="1"/>
    <row r="11495" s="20" customFormat="1"/>
    <row r="11496" s="20" customFormat="1"/>
    <row r="11497" s="20" customFormat="1"/>
    <row r="11498" s="20" customFormat="1"/>
    <row r="11499" s="20" customFormat="1"/>
    <row r="11500" s="20" customFormat="1"/>
    <row r="11501" s="20" customFormat="1"/>
    <row r="11502" s="20" customFormat="1"/>
    <row r="11503" s="20" customFormat="1"/>
    <row r="11504" s="20" customFormat="1"/>
    <row r="11505" s="20" customFormat="1"/>
    <row r="11506" s="20" customFormat="1"/>
    <row r="11507" s="20" customFormat="1"/>
    <row r="11508" s="20" customFormat="1"/>
    <row r="11509" s="20" customFormat="1"/>
    <row r="11510" s="20" customFormat="1"/>
    <row r="11511" s="20" customFormat="1"/>
    <row r="11512" s="20" customFormat="1"/>
    <row r="11513" s="20" customFormat="1"/>
    <row r="11514" s="20" customFormat="1"/>
    <row r="11515" s="20" customFormat="1"/>
    <row r="11516" s="20" customFormat="1"/>
    <row r="11517" s="20" customFormat="1"/>
    <row r="11518" s="20" customFormat="1"/>
    <row r="11519" s="20" customFormat="1"/>
    <row r="11520" s="20" customFormat="1"/>
    <row r="11521" s="20" customFormat="1"/>
    <row r="11522" s="20" customFormat="1"/>
    <row r="11523" s="20" customFormat="1"/>
    <row r="11524" s="20" customFormat="1"/>
    <row r="11525" s="20" customFormat="1"/>
    <row r="11526" s="20" customFormat="1"/>
    <row r="11527" s="20" customFormat="1"/>
    <row r="11528" s="20" customFormat="1"/>
    <row r="11529" s="20" customFormat="1"/>
    <row r="11530" s="20" customFormat="1"/>
    <row r="11531" s="20" customFormat="1"/>
    <row r="11532" s="20" customFormat="1"/>
    <row r="11533" s="20" customFormat="1"/>
    <row r="11534" s="20" customFormat="1"/>
    <row r="11535" s="20" customFormat="1"/>
    <row r="11536" s="20" customFormat="1"/>
    <row r="11537" s="20" customFormat="1"/>
    <row r="11538" s="20" customFormat="1"/>
    <row r="11539" s="20" customFormat="1"/>
    <row r="11540" s="20" customFormat="1"/>
    <row r="11541" s="20" customFormat="1"/>
    <row r="11542" s="20" customFormat="1"/>
    <row r="11543" s="20" customFormat="1"/>
    <row r="11544" s="20" customFormat="1"/>
    <row r="11545" s="20" customFormat="1"/>
    <row r="11546" s="20" customFormat="1"/>
    <row r="11547" s="20" customFormat="1"/>
    <row r="11548" s="20" customFormat="1"/>
    <row r="11549" s="20" customFormat="1"/>
    <row r="11550" s="20" customFormat="1"/>
    <row r="11551" s="20" customFormat="1"/>
    <row r="11552" s="20" customFormat="1"/>
    <row r="11553" s="20" customFormat="1"/>
    <row r="11554" s="20" customFormat="1"/>
    <row r="11555" s="20" customFormat="1"/>
    <row r="11556" s="20" customFormat="1"/>
    <row r="11557" s="20" customFormat="1"/>
    <row r="11558" s="20" customFormat="1"/>
    <row r="11559" s="20" customFormat="1"/>
    <row r="11560" s="20" customFormat="1"/>
    <row r="11561" s="20" customFormat="1"/>
    <row r="11562" s="20" customFormat="1"/>
    <row r="11563" s="20" customFormat="1"/>
    <row r="11564" s="20" customFormat="1"/>
    <row r="11565" s="20" customFormat="1"/>
    <row r="11566" s="20" customFormat="1"/>
    <row r="11567" s="20" customFormat="1"/>
    <row r="11568" s="20" customFormat="1"/>
    <row r="11569" s="20" customFormat="1"/>
    <row r="11570" s="20" customFormat="1"/>
    <row r="11571" s="20" customFormat="1"/>
    <row r="11572" s="20" customFormat="1"/>
    <row r="11573" s="20" customFormat="1"/>
    <row r="11574" s="20" customFormat="1"/>
    <row r="11575" s="20" customFormat="1"/>
    <row r="11576" s="20" customFormat="1"/>
    <row r="11577" s="20" customFormat="1"/>
    <row r="11578" s="20" customFormat="1"/>
    <row r="11579" s="20" customFormat="1"/>
    <row r="11580" s="20" customFormat="1"/>
    <row r="11581" s="20" customFormat="1"/>
    <row r="11582" s="20" customFormat="1"/>
    <row r="11583" s="20" customFormat="1"/>
    <row r="11584" s="20" customFormat="1"/>
    <row r="11585" s="20" customFormat="1"/>
    <row r="11586" s="20" customFormat="1"/>
    <row r="11587" s="20" customFormat="1"/>
    <row r="11588" s="20" customFormat="1"/>
    <row r="11589" s="20" customFormat="1"/>
    <row r="11590" s="20" customFormat="1"/>
    <row r="11591" s="20" customFormat="1"/>
    <row r="11592" s="20" customFormat="1"/>
    <row r="11593" s="20" customFormat="1"/>
    <row r="11594" s="20" customFormat="1"/>
    <row r="11595" s="20" customFormat="1"/>
    <row r="11596" s="20" customFormat="1"/>
    <row r="11597" s="20" customFormat="1"/>
    <row r="11598" s="20" customFormat="1"/>
    <row r="11599" s="20" customFormat="1"/>
    <row r="11600" s="20" customFormat="1"/>
    <row r="11601" s="20" customFormat="1"/>
    <row r="11602" s="20" customFormat="1"/>
    <row r="11603" s="20" customFormat="1"/>
    <row r="11604" s="20" customFormat="1"/>
    <row r="11605" s="20" customFormat="1"/>
    <row r="11606" s="20" customFormat="1"/>
    <row r="11607" s="20" customFormat="1"/>
    <row r="11608" s="20" customFormat="1"/>
    <row r="11609" s="20" customFormat="1"/>
    <row r="11610" s="20" customFormat="1"/>
    <row r="11611" s="20" customFormat="1"/>
    <row r="11612" s="20" customFormat="1"/>
    <row r="11613" s="20" customFormat="1"/>
    <row r="11614" s="20" customFormat="1"/>
    <row r="11615" s="20" customFormat="1"/>
    <row r="11616" s="20" customFormat="1"/>
    <row r="11617" s="20" customFormat="1"/>
    <row r="11618" s="20" customFormat="1"/>
    <row r="11619" s="20" customFormat="1"/>
    <row r="11620" s="20" customFormat="1"/>
    <row r="11621" s="20" customFormat="1"/>
    <row r="11622" s="20" customFormat="1"/>
    <row r="11623" s="20" customFormat="1"/>
    <row r="11624" s="20" customFormat="1"/>
    <row r="11625" s="20" customFormat="1"/>
    <row r="11626" s="20" customFormat="1"/>
    <row r="11627" s="20" customFormat="1"/>
    <row r="11628" s="20" customFormat="1"/>
    <row r="11629" s="20" customFormat="1"/>
    <row r="11630" s="20" customFormat="1"/>
    <row r="11631" s="20" customFormat="1"/>
    <row r="11632" s="20" customFormat="1"/>
    <row r="11633" s="20" customFormat="1"/>
    <row r="11634" s="20" customFormat="1"/>
    <row r="11635" s="20" customFormat="1"/>
    <row r="11636" s="20" customFormat="1"/>
    <row r="11637" s="20" customFormat="1"/>
    <row r="11638" s="20" customFormat="1"/>
    <row r="11639" s="20" customFormat="1"/>
    <row r="11640" s="20" customFormat="1"/>
    <row r="11641" s="20" customFormat="1"/>
    <row r="11642" s="20" customFormat="1"/>
    <row r="11643" s="20" customFormat="1"/>
    <row r="11644" s="20" customFormat="1"/>
    <row r="11645" s="20" customFormat="1"/>
    <row r="11646" s="20" customFormat="1"/>
    <row r="11647" s="20" customFormat="1"/>
    <row r="11648" s="20" customFormat="1"/>
    <row r="11649" s="20" customFormat="1"/>
    <row r="11650" s="20" customFormat="1"/>
    <row r="11651" s="20" customFormat="1"/>
    <row r="11652" s="20" customFormat="1"/>
    <row r="11653" s="20" customFormat="1"/>
    <row r="11654" s="20" customFormat="1"/>
    <row r="11655" s="20" customFormat="1"/>
    <row r="11656" s="20" customFormat="1"/>
    <row r="11657" s="20" customFormat="1"/>
    <row r="11658" s="20" customFormat="1"/>
    <row r="11659" s="20" customFormat="1"/>
    <row r="11660" s="20" customFormat="1"/>
    <row r="11661" s="20" customFormat="1"/>
    <row r="11662" s="20" customFormat="1"/>
    <row r="11663" s="20" customFormat="1"/>
    <row r="11664" s="20" customFormat="1"/>
    <row r="11665" s="20" customFormat="1"/>
    <row r="11666" s="20" customFormat="1"/>
    <row r="11667" s="20" customFormat="1"/>
    <row r="11668" s="20" customFormat="1"/>
    <row r="11669" s="20" customFormat="1"/>
    <row r="11670" s="20" customFormat="1"/>
    <row r="11671" s="20" customFormat="1"/>
    <row r="11672" s="20" customFormat="1"/>
    <row r="11673" s="20" customFormat="1"/>
    <row r="11674" s="20" customFormat="1"/>
    <row r="11675" s="20" customFormat="1"/>
    <row r="11676" s="20" customFormat="1"/>
    <row r="11677" s="20" customFormat="1"/>
    <row r="11678" s="20" customFormat="1"/>
    <row r="11679" s="20" customFormat="1"/>
    <row r="11680" s="20" customFormat="1"/>
    <row r="11681" s="20" customFormat="1"/>
    <row r="11682" s="20" customFormat="1"/>
    <row r="11683" s="20" customFormat="1"/>
    <row r="11684" s="20" customFormat="1"/>
    <row r="11685" s="20" customFormat="1"/>
    <row r="11686" s="20" customFormat="1"/>
    <row r="11687" s="20" customFormat="1"/>
    <row r="11688" s="20" customFormat="1"/>
    <row r="11689" s="20" customFormat="1"/>
    <row r="11690" s="20" customFormat="1"/>
    <row r="11691" s="20" customFormat="1"/>
    <row r="11692" s="20" customFormat="1"/>
    <row r="11693" s="20" customFormat="1"/>
    <row r="11694" s="20" customFormat="1"/>
    <row r="11695" s="20" customFormat="1"/>
    <row r="11696" s="20" customFormat="1"/>
    <row r="11697" s="20" customFormat="1"/>
    <row r="11698" s="20" customFormat="1"/>
    <row r="11699" s="20" customFormat="1"/>
    <row r="11700" s="20" customFormat="1"/>
    <row r="11701" s="20" customFormat="1"/>
    <row r="11702" s="20" customFormat="1"/>
    <row r="11703" s="20" customFormat="1"/>
    <row r="11704" s="20" customFormat="1"/>
    <row r="11705" s="20" customFormat="1"/>
    <row r="11706" s="20" customFormat="1"/>
    <row r="11707" s="20" customFormat="1"/>
    <row r="11708" s="20" customFormat="1"/>
    <row r="11709" s="20" customFormat="1"/>
    <row r="11710" s="20" customFormat="1"/>
    <row r="11711" s="20" customFormat="1"/>
    <row r="11712" s="20" customFormat="1"/>
    <row r="11713" s="20" customFormat="1"/>
    <row r="11714" s="20" customFormat="1"/>
    <row r="11715" s="20" customFormat="1"/>
    <row r="11716" s="20" customFormat="1"/>
    <row r="11717" s="20" customFormat="1"/>
    <row r="11718" s="20" customFormat="1"/>
    <row r="11719" s="20" customFormat="1"/>
    <row r="11720" s="20" customFormat="1"/>
    <row r="11721" s="20" customFormat="1"/>
    <row r="11722" s="20" customFormat="1"/>
    <row r="11723" s="20" customFormat="1"/>
    <row r="11724" s="20" customFormat="1"/>
    <row r="11725" s="20" customFormat="1"/>
    <row r="11726" s="20" customFormat="1"/>
    <row r="11727" s="20" customFormat="1"/>
    <row r="11728" s="20" customFormat="1"/>
    <row r="11729" s="20" customFormat="1"/>
    <row r="11730" s="20" customFormat="1"/>
    <row r="11731" s="20" customFormat="1"/>
    <row r="11732" s="20" customFormat="1"/>
    <row r="11733" s="20" customFormat="1"/>
    <row r="11734" s="20" customFormat="1"/>
    <row r="11735" s="20" customFormat="1"/>
    <row r="11736" s="20" customFormat="1"/>
    <row r="11737" s="20" customFormat="1"/>
    <row r="11738" s="20" customFormat="1"/>
    <row r="11739" s="20" customFormat="1"/>
    <row r="11740" s="20" customFormat="1"/>
    <row r="11741" s="20" customFormat="1"/>
    <row r="11742" s="20" customFormat="1"/>
    <row r="11743" s="20" customFormat="1"/>
    <row r="11744" s="20" customFormat="1"/>
    <row r="11745" s="20" customFormat="1"/>
    <row r="11746" s="20" customFormat="1"/>
    <row r="11747" s="20" customFormat="1"/>
    <row r="11748" s="20" customFormat="1"/>
    <row r="11749" s="20" customFormat="1"/>
    <row r="11750" s="20" customFormat="1"/>
    <row r="11751" s="20" customFormat="1"/>
    <row r="11752" s="20" customFormat="1"/>
    <row r="11753" s="20" customFormat="1"/>
    <row r="11754" s="20" customFormat="1"/>
    <row r="11755" s="20" customFormat="1"/>
    <row r="11756" s="20" customFormat="1"/>
    <row r="11757" s="20" customFormat="1"/>
    <row r="11758" s="20" customFormat="1"/>
    <row r="11759" s="20" customFormat="1"/>
    <row r="11760" s="20" customFormat="1"/>
    <row r="11761" s="20" customFormat="1"/>
    <row r="11762" s="20" customFormat="1"/>
    <row r="11763" s="20" customFormat="1"/>
    <row r="11764" s="20" customFormat="1"/>
    <row r="11765" s="20" customFormat="1"/>
    <row r="11766" s="20" customFormat="1"/>
    <row r="11767" s="20" customFormat="1"/>
    <row r="11768" s="20" customFormat="1"/>
    <row r="11769" s="20" customFormat="1"/>
    <row r="11770" s="20" customFormat="1"/>
    <row r="11771" s="20" customFormat="1"/>
    <row r="11772" s="20" customFormat="1"/>
    <row r="11773" s="20" customFormat="1"/>
    <row r="11774" s="20" customFormat="1"/>
    <row r="11775" s="20" customFormat="1"/>
    <row r="11776" s="20" customFormat="1"/>
    <row r="11777" s="20" customFormat="1"/>
    <row r="11778" s="20" customFormat="1"/>
    <row r="11779" s="20" customFormat="1"/>
    <row r="11780" s="20" customFormat="1"/>
    <row r="11781" s="20" customFormat="1"/>
    <row r="11782" s="20" customFormat="1"/>
    <row r="11783" s="20" customFormat="1"/>
    <row r="11784" s="20" customFormat="1"/>
    <row r="11785" s="20" customFormat="1"/>
    <row r="11786" s="20" customFormat="1"/>
    <row r="11787" s="20" customFormat="1"/>
    <row r="11788" s="20" customFormat="1"/>
    <row r="11789" s="20" customFormat="1"/>
    <row r="11790" s="20" customFormat="1"/>
    <row r="11791" s="20" customFormat="1"/>
    <row r="11792" s="20" customFormat="1"/>
    <row r="11793" s="20" customFormat="1"/>
    <row r="11794" s="20" customFormat="1"/>
    <row r="11795" s="20" customFormat="1"/>
    <row r="11796" s="20" customFormat="1"/>
    <row r="11797" s="20" customFormat="1"/>
    <row r="11798" s="20" customFormat="1"/>
    <row r="11799" s="20" customFormat="1"/>
    <row r="11800" s="20" customFormat="1"/>
    <row r="11801" s="20" customFormat="1"/>
    <row r="11802" s="20" customFormat="1"/>
    <row r="11803" s="20" customFormat="1"/>
    <row r="11804" s="20" customFormat="1"/>
    <row r="11805" s="20" customFormat="1"/>
    <row r="11806" s="20" customFormat="1"/>
    <row r="11807" s="20" customFormat="1"/>
    <row r="11808" s="20" customFormat="1"/>
    <row r="11809" s="20" customFormat="1"/>
    <row r="11810" s="20" customFormat="1"/>
    <row r="11811" s="20" customFormat="1"/>
    <row r="11812" s="20" customFormat="1"/>
    <row r="11813" s="20" customFormat="1"/>
    <row r="11814" s="20" customFormat="1"/>
    <row r="11815" s="20" customFormat="1"/>
    <row r="11816" s="20" customFormat="1"/>
    <row r="11817" s="20" customFormat="1"/>
    <row r="11818" s="20" customFormat="1"/>
    <row r="11819" s="20" customFormat="1"/>
    <row r="11820" s="20" customFormat="1"/>
    <row r="11821" s="20" customFormat="1"/>
    <row r="11822" s="20" customFormat="1"/>
    <row r="11823" s="20" customFormat="1"/>
    <row r="11824" s="20" customFormat="1"/>
    <row r="11825" s="20" customFormat="1"/>
    <row r="11826" s="20" customFormat="1"/>
    <row r="11827" s="20" customFormat="1"/>
    <row r="11828" s="20" customFormat="1"/>
    <row r="11829" s="20" customFormat="1"/>
    <row r="11830" s="20" customFormat="1"/>
    <row r="11831" s="20" customFormat="1"/>
    <row r="11832" s="20" customFormat="1"/>
    <row r="11833" s="20" customFormat="1"/>
    <row r="11834" s="20" customFormat="1"/>
    <row r="11835" s="20" customFormat="1"/>
    <row r="11836" s="20" customFormat="1"/>
    <row r="11837" s="20" customFormat="1"/>
    <row r="11838" s="20" customFormat="1"/>
    <row r="11839" s="20" customFormat="1"/>
    <row r="11840" s="20" customFormat="1"/>
    <row r="11841" s="20" customFormat="1"/>
    <row r="11842" s="20" customFormat="1"/>
    <row r="11843" s="20" customFormat="1"/>
    <row r="11844" s="20" customFormat="1"/>
    <row r="11845" s="20" customFormat="1"/>
    <row r="11846" s="20" customFormat="1"/>
    <row r="11847" s="20" customFormat="1"/>
    <row r="11848" s="20" customFormat="1"/>
    <row r="11849" s="20" customFormat="1"/>
    <row r="11850" s="20" customFormat="1"/>
    <row r="11851" s="20" customFormat="1"/>
    <row r="11852" s="20" customFormat="1"/>
    <row r="11853" s="20" customFormat="1"/>
    <row r="11854" s="20" customFormat="1"/>
    <row r="11855" s="20" customFormat="1"/>
    <row r="11856" s="20" customFormat="1"/>
    <row r="11857" s="20" customFormat="1"/>
    <row r="11858" s="20" customFormat="1"/>
    <row r="11859" s="20" customFormat="1"/>
    <row r="11860" s="20" customFormat="1"/>
    <row r="11861" s="20" customFormat="1"/>
    <row r="11862" s="20" customFormat="1"/>
    <row r="11863" s="20" customFormat="1"/>
    <row r="11864" s="20" customFormat="1"/>
    <row r="11865" s="20" customFormat="1"/>
    <row r="11866" s="20" customFormat="1"/>
    <row r="11867" s="20" customFormat="1"/>
    <row r="11868" s="20" customFormat="1"/>
    <row r="11869" s="20" customFormat="1"/>
    <row r="11870" s="20" customFormat="1"/>
    <row r="11871" s="20" customFormat="1"/>
    <row r="11872" s="20" customFormat="1"/>
    <row r="11873" s="20" customFormat="1"/>
    <row r="11874" s="20" customFormat="1"/>
    <row r="11875" s="20" customFormat="1"/>
    <row r="11876" s="20" customFormat="1"/>
    <row r="11877" s="20" customFormat="1"/>
    <row r="11878" s="20" customFormat="1"/>
    <row r="11879" s="20" customFormat="1"/>
    <row r="11880" s="20" customFormat="1"/>
    <row r="11881" s="20" customFormat="1"/>
    <row r="11882" s="20" customFormat="1"/>
    <row r="11883" s="20" customFormat="1"/>
    <row r="11884" s="20" customFormat="1"/>
    <row r="11885" s="20" customFormat="1"/>
    <row r="11886" s="20" customFormat="1"/>
    <row r="11887" s="20" customFormat="1"/>
    <row r="11888" s="20" customFormat="1"/>
    <row r="11889" s="20" customFormat="1"/>
    <row r="11890" s="20" customFormat="1"/>
    <row r="11891" s="20" customFormat="1"/>
    <row r="11892" s="20" customFormat="1"/>
    <row r="11893" s="20" customFormat="1"/>
    <row r="11894" s="20" customFormat="1"/>
    <row r="11895" s="20" customFormat="1"/>
    <row r="11896" s="20" customFormat="1"/>
    <row r="11897" s="20" customFormat="1"/>
    <row r="11898" s="20" customFormat="1"/>
    <row r="11899" s="20" customFormat="1"/>
    <row r="11900" s="20" customFormat="1"/>
    <row r="11901" s="20" customFormat="1"/>
    <row r="11902" s="20" customFormat="1"/>
    <row r="11903" s="20" customFormat="1"/>
    <row r="11904" s="20" customFormat="1"/>
    <row r="11905" s="20" customFormat="1"/>
    <row r="11906" s="20" customFormat="1"/>
    <row r="11907" s="20" customFormat="1"/>
    <row r="11908" s="20" customFormat="1"/>
    <row r="11909" s="20" customFormat="1"/>
    <row r="11910" s="20" customFormat="1"/>
    <row r="11911" s="20" customFormat="1"/>
    <row r="11912" s="20" customFormat="1"/>
    <row r="11913" s="20" customFormat="1"/>
    <row r="11914" s="20" customFormat="1"/>
    <row r="11915" s="20" customFormat="1"/>
    <row r="11916" s="20" customFormat="1"/>
    <row r="11917" s="20" customFormat="1"/>
    <row r="11918" s="20" customFormat="1"/>
    <row r="11919" s="20" customFormat="1"/>
    <row r="11920" s="20" customFormat="1"/>
    <row r="11921" s="20" customFormat="1"/>
    <row r="11922" s="20" customFormat="1"/>
    <row r="11923" s="20" customFormat="1"/>
    <row r="11924" s="20" customFormat="1"/>
    <row r="11925" s="20" customFormat="1"/>
    <row r="11926" s="20" customFormat="1"/>
    <row r="11927" s="20" customFormat="1"/>
    <row r="11928" s="20" customFormat="1"/>
    <row r="11929" s="20" customFormat="1"/>
    <row r="11930" s="20" customFormat="1"/>
    <row r="11931" s="20" customFormat="1"/>
    <row r="11932" s="20" customFormat="1"/>
    <row r="11933" s="20" customFormat="1"/>
    <row r="11934" s="20" customFormat="1"/>
    <row r="11935" s="20" customFormat="1"/>
    <row r="11936" s="20" customFormat="1"/>
    <row r="11937" s="20" customFormat="1"/>
    <row r="11938" s="20" customFormat="1"/>
    <row r="11939" s="20" customFormat="1"/>
    <row r="11940" s="20" customFormat="1"/>
    <row r="11941" s="20" customFormat="1"/>
    <row r="11942" s="20" customFormat="1"/>
    <row r="11943" s="20" customFormat="1"/>
    <row r="11944" s="20" customFormat="1"/>
    <row r="11945" s="20" customFormat="1"/>
    <row r="11946" s="20" customFormat="1"/>
    <row r="11947" s="20" customFormat="1"/>
    <row r="11948" s="20" customFormat="1"/>
    <row r="11949" s="20" customFormat="1"/>
    <row r="11950" s="20" customFormat="1"/>
    <row r="11951" s="20" customFormat="1"/>
    <row r="11952" s="20" customFormat="1"/>
    <row r="11953" s="20" customFormat="1"/>
    <row r="11954" s="20" customFormat="1"/>
    <row r="11955" s="20" customFormat="1"/>
    <row r="11956" s="20" customFormat="1"/>
    <row r="11957" s="20" customFormat="1"/>
    <row r="11958" s="20" customFormat="1"/>
    <row r="11959" s="20" customFormat="1"/>
    <row r="11960" s="20" customFormat="1"/>
    <row r="11961" s="20" customFormat="1"/>
    <row r="11962" s="20" customFormat="1"/>
    <row r="11963" s="20" customFormat="1"/>
    <row r="11964" s="20" customFormat="1"/>
    <row r="11965" s="20" customFormat="1"/>
    <row r="11966" s="20" customFormat="1"/>
    <row r="11967" s="20" customFormat="1"/>
    <row r="11968" s="20" customFormat="1"/>
    <row r="11969" s="20" customFormat="1"/>
    <row r="11970" s="20" customFormat="1"/>
    <row r="11971" s="20" customFormat="1"/>
    <row r="11972" s="20" customFormat="1"/>
    <row r="11973" s="20" customFormat="1"/>
    <row r="11974" s="20" customFormat="1"/>
    <row r="11975" s="20" customFormat="1"/>
    <row r="11976" s="20" customFormat="1"/>
    <row r="11977" s="20" customFormat="1"/>
    <row r="11978" s="20" customFormat="1"/>
    <row r="11979" s="20" customFormat="1"/>
    <row r="11980" s="20" customFormat="1"/>
    <row r="11981" s="20" customFormat="1"/>
    <row r="11982" s="20" customFormat="1"/>
    <row r="11983" s="20" customFormat="1"/>
    <row r="11984" s="20" customFormat="1"/>
    <row r="11985" s="20" customFormat="1"/>
    <row r="11986" s="20" customFormat="1"/>
    <row r="11987" s="20" customFormat="1"/>
    <row r="11988" s="20" customFormat="1"/>
    <row r="11989" s="20" customFormat="1"/>
    <row r="11990" s="20" customFormat="1"/>
    <row r="11991" s="20" customFormat="1"/>
    <row r="11992" s="20" customFormat="1"/>
    <row r="11993" s="20" customFormat="1"/>
    <row r="11994" s="20" customFormat="1"/>
    <row r="11995" s="20" customFormat="1"/>
    <row r="11996" s="20" customFormat="1"/>
    <row r="11997" s="20" customFormat="1"/>
    <row r="11998" s="20" customFormat="1"/>
    <row r="11999" s="20" customFormat="1"/>
    <row r="12000" s="20" customFormat="1"/>
    <row r="12001" s="20" customFormat="1"/>
    <row r="12002" s="20" customFormat="1"/>
    <row r="12003" s="20" customFormat="1"/>
    <row r="12004" s="20" customFormat="1"/>
    <row r="12005" s="20" customFormat="1"/>
    <row r="12006" s="20" customFormat="1"/>
    <row r="12007" s="20" customFormat="1"/>
    <row r="12008" s="20" customFormat="1"/>
    <row r="12009" s="20" customFormat="1"/>
    <row r="12010" s="20" customFormat="1"/>
    <row r="12011" s="20" customFormat="1"/>
    <row r="12012" s="20" customFormat="1"/>
    <row r="12013" s="20" customFormat="1"/>
    <row r="12014" s="20" customFormat="1"/>
    <row r="12015" s="20" customFormat="1"/>
    <row r="12016" s="20" customFormat="1"/>
    <row r="12017" s="20" customFormat="1"/>
    <row r="12018" s="20" customFormat="1"/>
    <row r="12019" s="20" customFormat="1"/>
    <row r="12020" s="20" customFormat="1"/>
    <row r="12021" s="20" customFormat="1"/>
    <row r="12022" s="20" customFormat="1"/>
    <row r="12023" s="20" customFormat="1"/>
    <row r="12024" s="20" customFormat="1"/>
    <row r="12025" s="20" customFormat="1"/>
    <row r="12026" s="20" customFormat="1"/>
    <row r="12027" s="20" customFormat="1"/>
    <row r="12028" s="20" customFormat="1"/>
    <row r="12029" s="20" customFormat="1"/>
    <row r="12030" s="20" customFormat="1"/>
    <row r="12031" s="20" customFormat="1"/>
    <row r="12032" s="20" customFormat="1"/>
    <row r="12033" s="20" customFormat="1"/>
    <row r="12034" s="20" customFormat="1"/>
    <row r="12035" s="20" customFormat="1"/>
    <row r="12036" s="20" customFormat="1"/>
    <row r="12037" s="20" customFormat="1"/>
    <row r="12038" s="20" customFormat="1"/>
    <row r="12039" s="20" customFormat="1"/>
    <row r="12040" s="20" customFormat="1"/>
    <row r="12041" s="20" customFormat="1"/>
    <row r="12042" s="20" customFormat="1"/>
    <row r="12043" s="20" customFormat="1"/>
    <row r="12044" s="20" customFormat="1"/>
    <row r="12045" s="20" customFormat="1"/>
    <row r="12046" s="20" customFormat="1"/>
    <row r="12047" s="20" customFormat="1"/>
    <row r="12048" s="20" customFormat="1"/>
    <row r="12049" s="20" customFormat="1"/>
    <row r="12050" s="20" customFormat="1"/>
    <row r="12051" s="20" customFormat="1"/>
    <row r="12052" s="20" customFormat="1"/>
    <row r="12053" s="20" customFormat="1"/>
    <row r="12054" s="20" customFormat="1"/>
    <row r="12055" s="20" customFormat="1"/>
    <row r="12056" s="20" customFormat="1"/>
    <row r="12057" s="20" customFormat="1"/>
    <row r="12058" s="20" customFormat="1"/>
    <row r="12059" s="20" customFormat="1"/>
    <row r="12060" s="20" customFormat="1"/>
    <row r="12061" s="20" customFormat="1"/>
    <row r="12062" s="20" customFormat="1"/>
    <row r="12063" s="20" customFormat="1"/>
    <row r="12064" s="20" customFormat="1"/>
    <row r="12065" s="20" customFormat="1"/>
    <row r="12066" s="20" customFormat="1"/>
    <row r="12067" s="20" customFormat="1"/>
    <row r="12068" s="20" customFormat="1"/>
    <row r="12069" s="20" customFormat="1"/>
    <row r="12070" s="20" customFormat="1"/>
    <row r="12071" s="20" customFormat="1"/>
    <row r="12072" s="20" customFormat="1"/>
    <row r="12073" s="20" customFormat="1"/>
    <row r="12074" s="20" customFormat="1"/>
    <row r="12075" s="20" customFormat="1"/>
    <row r="12076" s="20" customFormat="1"/>
    <row r="12077" s="20" customFormat="1"/>
    <row r="12078" s="20" customFormat="1"/>
    <row r="12079" s="20" customFormat="1"/>
    <row r="12080" s="20" customFormat="1"/>
    <row r="12081" s="20" customFormat="1"/>
    <row r="12082" s="20" customFormat="1"/>
    <row r="12083" s="20" customFormat="1"/>
    <row r="12084" s="20" customFormat="1"/>
    <row r="12085" s="20" customFormat="1"/>
    <row r="12086" s="20" customFormat="1"/>
    <row r="12087" s="20" customFormat="1"/>
    <row r="12088" s="20" customFormat="1"/>
    <row r="12089" s="20" customFormat="1"/>
    <row r="12090" s="20" customFormat="1"/>
    <row r="12091" s="20" customFormat="1"/>
    <row r="12092" s="20" customFormat="1"/>
    <row r="12093" s="20" customFormat="1"/>
    <row r="12094" s="20" customFormat="1"/>
    <row r="12095" s="20" customFormat="1"/>
    <row r="12096" s="20" customFormat="1"/>
    <row r="12097" s="20" customFormat="1"/>
    <row r="12098" s="20" customFormat="1"/>
    <row r="12099" s="20" customFormat="1"/>
    <row r="12100" s="20" customFormat="1"/>
    <row r="12101" s="20" customFormat="1"/>
    <row r="12102" s="20" customFormat="1"/>
    <row r="12103" s="20" customFormat="1"/>
    <row r="12104" s="20" customFormat="1"/>
    <row r="12105" s="20" customFormat="1"/>
    <row r="12106" s="20" customFormat="1"/>
    <row r="12107" s="20" customFormat="1"/>
    <row r="12108" s="20" customFormat="1"/>
    <row r="12109" s="20" customFormat="1"/>
    <row r="12110" s="20" customFormat="1"/>
    <row r="12111" s="20" customFormat="1"/>
    <row r="12112" s="20" customFormat="1"/>
    <row r="12113" s="20" customFormat="1"/>
    <row r="12114" s="20" customFormat="1"/>
    <row r="12115" s="20" customFormat="1"/>
    <row r="12116" s="20" customFormat="1"/>
    <row r="12117" s="20" customFormat="1"/>
    <row r="12118" s="20" customFormat="1"/>
    <row r="12119" s="20" customFormat="1"/>
    <row r="12120" s="20" customFormat="1"/>
    <row r="12121" s="20" customFormat="1"/>
    <row r="12122" s="20" customFormat="1"/>
    <row r="12123" s="20" customFormat="1"/>
    <row r="12124" s="20" customFormat="1"/>
    <row r="12125" s="20" customFormat="1"/>
    <row r="12126" s="20" customFormat="1"/>
    <row r="12127" s="20" customFormat="1"/>
    <row r="12128" s="20" customFormat="1"/>
    <row r="12129" s="20" customFormat="1"/>
    <row r="12130" s="20" customFormat="1"/>
    <row r="12131" s="20" customFormat="1"/>
    <row r="12132" s="20" customFormat="1"/>
    <row r="12133" s="20" customFormat="1"/>
    <row r="12134" s="20" customFormat="1"/>
    <row r="12135" s="20" customFormat="1"/>
    <row r="12136" s="20" customFormat="1"/>
    <row r="12137" s="20" customFormat="1"/>
    <row r="12138" s="20" customFormat="1"/>
    <row r="12139" s="20" customFormat="1"/>
    <row r="12140" s="20" customFormat="1"/>
    <row r="12141" s="20" customFormat="1"/>
    <row r="12142" s="20" customFormat="1"/>
    <row r="12143" s="20" customFormat="1"/>
    <row r="12144" s="20" customFormat="1"/>
    <row r="12145" s="20" customFormat="1"/>
    <row r="12146" s="20" customFormat="1"/>
    <row r="12147" s="20" customFormat="1"/>
    <row r="12148" s="20" customFormat="1"/>
    <row r="12149" s="20" customFormat="1"/>
    <row r="12150" s="20" customFormat="1"/>
    <row r="12151" s="20" customFormat="1"/>
    <row r="12152" s="20" customFormat="1"/>
    <row r="12153" s="20" customFormat="1"/>
    <row r="12154" s="20" customFormat="1"/>
    <row r="12155" s="20" customFormat="1"/>
    <row r="12156" s="20" customFormat="1"/>
    <row r="12157" s="20" customFormat="1"/>
    <row r="12158" s="20" customFormat="1"/>
    <row r="12159" s="20" customFormat="1"/>
    <row r="12160" s="20" customFormat="1"/>
    <row r="12161" s="20" customFormat="1"/>
    <row r="12162" s="20" customFormat="1"/>
    <row r="12163" s="20" customFormat="1"/>
    <row r="12164" s="20" customFormat="1"/>
    <row r="12165" s="20" customFormat="1"/>
    <row r="12166" s="20" customFormat="1"/>
    <row r="12167" s="20" customFormat="1"/>
    <row r="12168" s="20" customFormat="1"/>
    <row r="12169" s="20" customFormat="1"/>
    <row r="12170" s="20" customFormat="1"/>
    <row r="12171" s="20" customFormat="1"/>
    <row r="12172" s="20" customFormat="1"/>
    <row r="12173" s="20" customFormat="1"/>
    <row r="12174" s="20" customFormat="1"/>
    <row r="12175" s="20" customFormat="1"/>
    <row r="12176" s="20" customFormat="1"/>
    <row r="12177" s="20" customFormat="1"/>
    <row r="12178" s="20" customFormat="1"/>
    <row r="12179" s="20" customFormat="1"/>
    <row r="12180" s="20" customFormat="1"/>
    <row r="12181" s="20" customFormat="1"/>
    <row r="12182" s="20" customFormat="1"/>
    <row r="12183" s="20" customFormat="1"/>
    <row r="12184" s="20" customFormat="1"/>
    <row r="12185" s="20" customFormat="1"/>
    <row r="12186" s="20" customFormat="1"/>
    <row r="12187" s="20" customFormat="1"/>
    <row r="12188" s="20" customFormat="1"/>
    <row r="12189" s="20" customFormat="1"/>
    <row r="12190" s="20" customFormat="1"/>
    <row r="12191" s="20" customFormat="1"/>
    <row r="12192" s="20" customFormat="1"/>
    <row r="12193" s="20" customFormat="1"/>
    <row r="12194" s="20" customFormat="1"/>
    <row r="12195" s="20" customFormat="1"/>
    <row r="12196" s="20" customFormat="1"/>
    <row r="12197" s="20" customFormat="1"/>
    <row r="12198" s="20" customFormat="1"/>
    <row r="12199" s="20" customFormat="1"/>
    <row r="12200" s="20" customFormat="1"/>
    <row r="12201" s="20" customFormat="1"/>
    <row r="12202" s="20" customFormat="1"/>
    <row r="12203" s="20" customFormat="1"/>
    <row r="12204" s="20" customFormat="1"/>
    <row r="12205" s="20" customFormat="1"/>
    <row r="12206" s="20" customFormat="1"/>
    <row r="12207" s="20" customFormat="1"/>
    <row r="12208" s="20" customFormat="1"/>
    <row r="12209" s="20" customFormat="1"/>
    <row r="12210" s="20" customFormat="1"/>
    <row r="12211" s="20" customFormat="1"/>
    <row r="12212" s="20" customFormat="1"/>
    <row r="12213" s="20" customFormat="1"/>
    <row r="12214" s="20" customFormat="1"/>
    <row r="12215" s="20" customFormat="1"/>
    <row r="12216" s="20" customFormat="1"/>
    <row r="12217" s="20" customFormat="1"/>
    <row r="12218" s="20" customFormat="1"/>
    <row r="12219" s="20" customFormat="1"/>
    <row r="12220" s="20" customFormat="1"/>
    <row r="12221" s="20" customFormat="1"/>
    <row r="12222" s="20" customFormat="1"/>
    <row r="12223" s="20" customFormat="1"/>
    <row r="12224" s="20" customFormat="1"/>
    <row r="12225" s="20" customFormat="1"/>
    <row r="12226" s="20" customFormat="1"/>
    <row r="12227" s="20" customFormat="1"/>
    <row r="12228" s="20" customFormat="1"/>
    <row r="12229" s="20" customFormat="1"/>
    <row r="12230" s="20" customFormat="1"/>
    <row r="12231" s="20" customFormat="1"/>
    <row r="12232" s="20" customFormat="1"/>
    <row r="12233" s="20" customFormat="1"/>
    <row r="12234" s="20" customFormat="1"/>
    <row r="12235" s="20" customFormat="1"/>
    <row r="12236" s="20" customFormat="1"/>
    <row r="12237" s="20" customFormat="1"/>
    <row r="12238" s="20" customFormat="1"/>
    <row r="12239" s="20" customFormat="1"/>
    <row r="12240" s="20" customFormat="1"/>
    <row r="12241" s="20" customFormat="1"/>
    <row r="12242" s="20" customFormat="1"/>
    <row r="12243" s="20" customFormat="1"/>
    <row r="12244" s="20" customFormat="1"/>
    <row r="12245" s="20" customFormat="1"/>
    <row r="12246" s="20" customFormat="1"/>
    <row r="12247" s="20" customFormat="1"/>
    <row r="12248" s="20" customFormat="1"/>
    <row r="12249" s="20" customFormat="1"/>
    <row r="12250" s="20" customFormat="1"/>
    <row r="12251" s="20" customFormat="1"/>
    <row r="12252" s="20" customFormat="1"/>
    <row r="12253" s="20" customFormat="1"/>
    <row r="12254" s="20" customFormat="1"/>
    <row r="12255" s="20" customFormat="1"/>
    <row r="12256" s="20" customFormat="1"/>
    <row r="12257" s="20" customFormat="1"/>
    <row r="12258" s="20" customFormat="1"/>
    <row r="12259" s="20" customFormat="1"/>
    <row r="12260" s="20" customFormat="1"/>
    <row r="12261" s="20" customFormat="1"/>
    <row r="12262" s="20" customFormat="1"/>
    <row r="12263" s="20" customFormat="1"/>
    <row r="12264" s="20" customFormat="1"/>
    <row r="12265" s="20" customFormat="1"/>
    <row r="12266" s="20" customFormat="1"/>
    <row r="12267" s="20" customFormat="1"/>
    <row r="12268" s="20" customFormat="1"/>
    <row r="12269" s="20" customFormat="1"/>
    <row r="12270" s="20" customFormat="1"/>
    <row r="12271" s="20" customFormat="1"/>
    <row r="12272" s="20" customFormat="1"/>
    <row r="12273" s="20" customFormat="1"/>
    <row r="12274" s="20" customFormat="1"/>
    <row r="12275" s="20" customFormat="1"/>
    <row r="12276" s="20" customFormat="1"/>
    <row r="12277" s="20" customFormat="1"/>
    <row r="12278" s="20" customFormat="1"/>
    <row r="12279" s="20" customFormat="1"/>
    <row r="12280" s="20" customFormat="1"/>
    <row r="12281" s="20" customFormat="1"/>
    <row r="12282" s="20" customFormat="1"/>
    <row r="12283" s="20" customFormat="1"/>
    <row r="12284" s="20" customFormat="1"/>
    <row r="12285" s="20" customFormat="1"/>
    <row r="12286" s="20" customFormat="1"/>
    <row r="12287" s="20" customFormat="1"/>
    <row r="12288" s="20" customFormat="1"/>
    <row r="12289" s="20" customFormat="1"/>
    <row r="12290" s="20" customFormat="1"/>
    <row r="12291" s="20" customFormat="1"/>
    <row r="12292" s="20" customFormat="1"/>
    <row r="12293" s="20" customFormat="1"/>
    <row r="12294" s="20" customFormat="1"/>
    <row r="12295" s="20" customFormat="1"/>
    <row r="12296" s="20" customFormat="1"/>
    <row r="12297" s="20" customFormat="1"/>
    <row r="12298" s="20" customFormat="1"/>
    <row r="12299" s="20" customFormat="1"/>
    <row r="12300" s="20" customFormat="1"/>
    <row r="12301" s="20" customFormat="1"/>
    <row r="12302" s="20" customFormat="1"/>
    <row r="12303" s="20" customFormat="1"/>
    <row r="12304" s="20" customFormat="1"/>
    <row r="12305" s="20" customFormat="1"/>
    <row r="12306" s="20" customFormat="1"/>
    <row r="12307" s="20" customFormat="1"/>
    <row r="12308" s="20" customFormat="1"/>
    <row r="12309" s="20" customFormat="1"/>
    <row r="12310" s="20" customFormat="1"/>
    <row r="12311" s="20" customFormat="1"/>
    <row r="12312" s="20" customFormat="1"/>
    <row r="12313" s="20" customFormat="1"/>
    <row r="12314" s="20" customFormat="1"/>
    <row r="12315" s="20" customFormat="1"/>
    <row r="12316" s="20" customFormat="1"/>
    <row r="12317" s="20" customFormat="1"/>
    <row r="12318" s="20" customFormat="1"/>
    <row r="12319" s="20" customFormat="1"/>
    <row r="12320" s="20" customFormat="1"/>
    <row r="12321" s="20" customFormat="1"/>
    <row r="12322" s="20" customFormat="1"/>
    <row r="12323" s="20" customFormat="1"/>
    <row r="12324" s="20" customFormat="1"/>
    <row r="12325" s="20" customFormat="1"/>
    <row r="12326" s="20" customFormat="1"/>
    <row r="12327" s="20" customFormat="1"/>
    <row r="12328" s="20" customFormat="1"/>
    <row r="12329" s="20" customFormat="1"/>
    <row r="12330" s="20" customFormat="1"/>
    <row r="12331" s="20" customFormat="1"/>
    <row r="12332" s="20" customFormat="1"/>
    <row r="12333" s="20" customFormat="1"/>
    <row r="12334" s="20" customFormat="1"/>
    <row r="12335" s="20" customFormat="1"/>
    <row r="12336" s="20" customFormat="1"/>
    <row r="12337" s="20" customFormat="1"/>
    <row r="12338" s="20" customFormat="1"/>
    <row r="12339" s="20" customFormat="1"/>
    <row r="12340" s="20" customFormat="1"/>
    <row r="12341" s="20" customFormat="1"/>
    <row r="12342" s="20" customFormat="1"/>
    <row r="12343" s="20" customFormat="1"/>
    <row r="12344" s="20" customFormat="1"/>
    <row r="12345" s="20" customFormat="1"/>
    <row r="12346" s="20" customFormat="1"/>
    <row r="12347" s="20" customFormat="1"/>
    <row r="12348" s="20" customFormat="1"/>
    <row r="12349" s="20" customFormat="1"/>
    <row r="12350" s="20" customFormat="1"/>
    <row r="12351" s="20" customFormat="1"/>
    <row r="12352" s="20" customFormat="1"/>
    <row r="12353" s="20" customFormat="1"/>
    <row r="12354" s="20" customFormat="1"/>
    <row r="12355" s="20" customFormat="1"/>
    <row r="12356" s="20" customFormat="1"/>
    <row r="12357" s="20" customFormat="1"/>
    <row r="12358" s="20" customFormat="1"/>
    <row r="12359" s="20" customFormat="1"/>
    <row r="12360" s="20" customFormat="1"/>
    <row r="12361" s="20" customFormat="1"/>
    <row r="12362" s="20" customFormat="1"/>
    <row r="12363" s="20" customFormat="1"/>
    <row r="12364" s="20" customFormat="1"/>
    <row r="12365" s="20" customFormat="1"/>
    <row r="12366" s="20" customFormat="1"/>
    <row r="12367" s="20" customFormat="1"/>
    <row r="12368" s="20" customFormat="1"/>
    <row r="12369" s="20" customFormat="1"/>
    <row r="12370" s="20" customFormat="1"/>
    <row r="12371" s="20" customFormat="1"/>
    <row r="12372" s="20" customFormat="1"/>
    <row r="12373" s="20" customFormat="1"/>
    <row r="12374" s="20" customFormat="1"/>
    <row r="12375" s="20" customFormat="1"/>
    <row r="12376" s="20" customFormat="1"/>
    <row r="12377" s="20" customFormat="1"/>
    <row r="12378" s="20" customFormat="1"/>
    <row r="12379" s="20" customFormat="1"/>
    <row r="12380" s="20" customFormat="1"/>
    <row r="12381" s="20" customFormat="1"/>
    <row r="12382" s="20" customFormat="1"/>
    <row r="12383" s="20" customFormat="1"/>
    <row r="12384" s="20" customFormat="1"/>
    <row r="12385" s="20" customFormat="1"/>
    <row r="12386" s="20" customFormat="1"/>
    <row r="12387" s="20" customFormat="1"/>
    <row r="12388" s="20" customFormat="1"/>
    <row r="12389" s="20" customFormat="1"/>
    <row r="12390" s="20" customFormat="1"/>
    <row r="12391" s="20" customFormat="1"/>
    <row r="12392" s="20" customFormat="1"/>
    <row r="12393" s="20" customFormat="1"/>
    <row r="12394" s="20" customFormat="1"/>
    <row r="12395" s="20" customFormat="1"/>
    <row r="12396" s="20" customFormat="1"/>
    <row r="12397" s="20" customFormat="1"/>
    <row r="12398" s="20" customFormat="1"/>
    <row r="12399" s="20" customFormat="1"/>
    <row r="12400" s="20" customFormat="1"/>
    <row r="12401" s="20" customFormat="1"/>
    <row r="12402" s="20" customFormat="1"/>
    <row r="12403" s="20" customFormat="1"/>
    <row r="12404" s="20" customFormat="1"/>
    <row r="12405" s="20" customFormat="1"/>
    <row r="12406" s="20" customFormat="1"/>
    <row r="12407" s="20" customFormat="1"/>
    <row r="12408" s="20" customFormat="1"/>
    <row r="12409" s="20" customFormat="1"/>
    <row r="12410" s="20" customFormat="1"/>
    <row r="12411" s="20" customFormat="1"/>
    <row r="12412" s="20" customFormat="1"/>
    <row r="12413" s="20" customFormat="1"/>
    <row r="12414" s="20" customFormat="1"/>
    <row r="12415" s="20" customFormat="1"/>
    <row r="12416" s="20" customFormat="1"/>
    <row r="12417" s="20" customFormat="1"/>
    <row r="12418" s="20" customFormat="1"/>
    <row r="12419" s="20" customFormat="1"/>
    <row r="12420" s="20" customFormat="1"/>
    <row r="12421" s="20" customFormat="1"/>
    <row r="12422" s="20" customFormat="1"/>
    <row r="12423" s="20" customFormat="1"/>
    <row r="12424" s="20" customFormat="1"/>
    <row r="12425" s="20" customFormat="1"/>
    <row r="12426" s="20" customFormat="1"/>
    <row r="12427" s="20" customFormat="1"/>
    <row r="12428" s="20" customFormat="1"/>
    <row r="12429" s="20" customFormat="1"/>
    <row r="12430" s="20" customFormat="1"/>
    <row r="12431" s="20" customFormat="1"/>
    <row r="12432" s="20" customFormat="1"/>
    <row r="12433" s="20" customFormat="1"/>
    <row r="12434" s="20" customFormat="1"/>
    <row r="12435" s="20" customFormat="1"/>
    <row r="12436" s="20" customFormat="1"/>
    <row r="12437" s="20" customFormat="1"/>
    <row r="12438" s="20" customFormat="1"/>
    <row r="12439" s="20" customFormat="1"/>
    <row r="12440" s="20" customFormat="1"/>
    <row r="12441" s="20" customFormat="1"/>
    <row r="12442" s="20" customFormat="1"/>
    <row r="12443" s="20" customFormat="1"/>
    <row r="12444" s="20" customFormat="1"/>
    <row r="12445" s="20" customFormat="1"/>
    <row r="12446" s="20" customFormat="1"/>
    <row r="12447" s="20" customFormat="1"/>
    <row r="12448" s="20" customFormat="1"/>
    <row r="12449" s="20" customFormat="1"/>
    <row r="12450" s="20" customFormat="1"/>
    <row r="12451" s="20" customFormat="1"/>
    <row r="12452" s="20" customFormat="1"/>
    <row r="12453" s="20" customFormat="1"/>
    <row r="12454" s="20" customFormat="1"/>
    <row r="12455" s="20" customFormat="1"/>
    <row r="12456" s="20" customFormat="1"/>
    <row r="12457" s="20" customFormat="1"/>
    <row r="12458" s="20" customFormat="1"/>
    <row r="12459" s="20" customFormat="1"/>
    <row r="12460" s="20" customFormat="1"/>
    <row r="12461" s="20" customFormat="1"/>
    <row r="12462" s="20" customFormat="1"/>
    <row r="12463" s="20" customFormat="1"/>
    <row r="12464" s="20" customFormat="1"/>
    <row r="12465" s="20" customFormat="1"/>
    <row r="12466" s="20" customFormat="1"/>
    <row r="12467" s="20" customFormat="1"/>
    <row r="12468" s="20" customFormat="1"/>
    <row r="12469" s="20" customFormat="1"/>
    <row r="12470" s="20" customFormat="1"/>
    <row r="12471" s="20" customFormat="1"/>
    <row r="12472" s="20" customFormat="1"/>
    <row r="12473" s="20" customFormat="1"/>
    <row r="12474" s="20" customFormat="1"/>
    <row r="12475" s="20" customFormat="1"/>
    <row r="12476" s="20" customFormat="1"/>
    <row r="12477" s="20" customFormat="1"/>
    <row r="12478" s="20" customFormat="1"/>
    <row r="12479" s="20" customFormat="1"/>
    <row r="12480" s="20" customFormat="1"/>
    <row r="12481" s="20" customFormat="1"/>
    <row r="12482" s="20" customFormat="1"/>
    <row r="12483" s="20" customFormat="1"/>
    <row r="12484" s="20" customFormat="1"/>
    <row r="12485" s="20" customFormat="1"/>
    <row r="12486" s="20" customFormat="1"/>
    <row r="12487" s="20" customFormat="1"/>
    <row r="12488" s="20" customFormat="1"/>
    <row r="12489" s="20" customFormat="1"/>
    <row r="12490" s="20" customFormat="1"/>
    <row r="12491" s="20" customFormat="1"/>
    <row r="12492" s="20" customFormat="1"/>
    <row r="12493" s="20" customFormat="1"/>
    <row r="12494" s="20" customFormat="1"/>
    <row r="12495" s="20" customFormat="1"/>
    <row r="12496" s="20" customFormat="1"/>
    <row r="12497" s="20" customFormat="1"/>
    <row r="12498" s="20" customFormat="1"/>
    <row r="12499" s="20" customFormat="1"/>
    <row r="12500" s="20" customFormat="1"/>
    <row r="12501" s="20" customFormat="1"/>
    <row r="12502" s="20" customFormat="1"/>
    <row r="12503" s="20" customFormat="1"/>
    <row r="12504" s="20" customFormat="1"/>
    <row r="12505" s="20" customFormat="1"/>
    <row r="12506" s="20" customFormat="1"/>
    <row r="12507" s="20" customFormat="1"/>
    <row r="12508" s="20" customFormat="1"/>
    <row r="12509" s="20" customFormat="1"/>
    <row r="12510" s="20" customFormat="1"/>
    <row r="12511" s="20" customFormat="1"/>
    <row r="12512" s="20" customFormat="1"/>
    <row r="12513" s="20" customFormat="1"/>
    <row r="12514" s="20" customFormat="1"/>
    <row r="12515" s="20" customFormat="1"/>
    <row r="12516" s="20" customFormat="1"/>
    <row r="12517" s="20" customFormat="1"/>
    <row r="12518" s="20" customFormat="1"/>
    <row r="12519" s="20" customFormat="1"/>
    <row r="12520" s="20" customFormat="1"/>
    <row r="12521" s="20" customFormat="1"/>
    <row r="12522" s="20" customFormat="1"/>
    <row r="12523" s="20" customFormat="1"/>
    <row r="12524" s="20" customFormat="1"/>
    <row r="12525" s="20" customFormat="1"/>
    <row r="12526" s="20" customFormat="1"/>
    <row r="12527" s="20" customFormat="1"/>
    <row r="12528" s="20" customFormat="1"/>
    <row r="12529" s="20" customFormat="1"/>
    <row r="12530" s="20" customFormat="1"/>
    <row r="12531" s="20" customFormat="1"/>
    <row r="12532" s="20" customFormat="1"/>
    <row r="12533" s="20" customFormat="1"/>
    <row r="12534" s="20" customFormat="1"/>
    <row r="12535" s="20" customFormat="1"/>
    <row r="12536" s="20" customFormat="1"/>
    <row r="12537" s="20" customFormat="1"/>
    <row r="12538" s="20" customFormat="1"/>
    <row r="12539" s="20" customFormat="1"/>
    <row r="12540" s="20" customFormat="1"/>
    <row r="12541" s="20" customFormat="1"/>
    <row r="12542" s="20" customFormat="1"/>
    <row r="12543" s="20" customFormat="1"/>
    <row r="12544" s="20" customFormat="1"/>
    <row r="12545" s="20" customFormat="1"/>
    <row r="12546" s="20" customFormat="1"/>
    <row r="12547" s="20" customFormat="1"/>
    <row r="12548" s="20" customFormat="1"/>
    <row r="12549" s="20" customFormat="1"/>
    <row r="12550" s="20" customFormat="1"/>
    <row r="12551" s="20" customFormat="1"/>
    <row r="12552" s="20" customFormat="1"/>
    <row r="12553" s="20" customFormat="1"/>
    <row r="12554" s="20" customFormat="1"/>
    <row r="12555" s="20" customFormat="1"/>
    <row r="12556" s="20" customFormat="1"/>
    <row r="12557" s="20" customFormat="1"/>
    <row r="12558" s="20" customFormat="1"/>
    <row r="12559" s="20" customFormat="1"/>
    <row r="12560" s="20" customFormat="1"/>
    <row r="12561" s="20" customFormat="1"/>
    <row r="12562" s="20" customFormat="1"/>
    <row r="12563" s="20" customFormat="1"/>
    <row r="12564" s="20" customFormat="1"/>
    <row r="12565" s="20" customFormat="1"/>
    <row r="12566" s="20" customFormat="1"/>
    <row r="12567" s="20" customFormat="1"/>
    <row r="12568" s="20" customFormat="1"/>
    <row r="12569" s="20" customFormat="1"/>
    <row r="12570" s="20" customFormat="1"/>
    <row r="12571" s="20" customFormat="1"/>
    <row r="12572" s="20" customFormat="1"/>
    <row r="12573" s="20" customFormat="1"/>
    <row r="12574" s="20" customFormat="1"/>
    <row r="12575" s="20" customFormat="1"/>
    <row r="12576" s="20" customFormat="1"/>
    <row r="12577" s="20" customFormat="1"/>
    <row r="12578" s="20" customFormat="1"/>
    <row r="12579" s="20" customFormat="1"/>
    <row r="12580" s="20" customFormat="1"/>
    <row r="12581" s="20" customFormat="1"/>
    <row r="12582" s="20" customFormat="1"/>
    <row r="12583" s="20" customFormat="1"/>
    <row r="12584" s="20" customFormat="1"/>
    <row r="12585" s="20" customFormat="1"/>
    <row r="12586" s="20" customFormat="1"/>
    <row r="12587" s="20" customFormat="1"/>
    <row r="12588" s="20" customFormat="1"/>
    <row r="12589" s="20" customFormat="1"/>
    <row r="12590" s="20" customFormat="1"/>
    <row r="12591" s="20" customFormat="1"/>
    <row r="12592" s="20" customFormat="1"/>
    <row r="12593" s="20" customFormat="1"/>
    <row r="12594" s="20" customFormat="1"/>
    <row r="12595" s="20" customFormat="1"/>
    <row r="12596" s="20" customFormat="1"/>
    <row r="12597" s="20" customFormat="1"/>
    <row r="12598" s="20" customFormat="1"/>
    <row r="12599" s="20" customFormat="1"/>
    <row r="12600" s="20" customFormat="1"/>
    <row r="12601" s="20" customFormat="1"/>
    <row r="12602" s="20" customFormat="1"/>
    <row r="12603" s="20" customFormat="1"/>
    <row r="12604" s="20" customFormat="1"/>
    <row r="12605" s="20" customFormat="1"/>
    <row r="12606" s="20" customFormat="1"/>
    <row r="12607" s="20" customFormat="1"/>
    <row r="12608" s="20" customFormat="1"/>
    <row r="12609" s="20" customFormat="1"/>
    <row r="12610" s="20" customFormat="1"/>
    <row r="12611" s="20" customFormat="1"/>
    <row r="12612" s="20" customFormat="1"/>
    <row r="12613" s="20" customFormat="1"/>
    <row r="12614" s="20" customFormat="1"/>
    <row r="12615" s="20" customFormat="1"/>
    <row r="12616" s="20" customFormat="1"/>
    <row r="12617" s="20" customFormat="1"/>
    <row r="12618" s="20" customFormat="1"/>
    <row r="12619" s="20" customFormat="1"/>
    <row r="12620" s="20" customFormat="1"/>
    <row r="12621" s="20" customFormat="1"/>
    <row r="12622" s="20" customFormat="1"/>
    <row r="12623" s="20" customFormat="1"/>
    <row r="12624" s="20" customFormat="1"/>
    <row r="12625" s="20" customFormat="1"/>
    <row r="12626" s="20" customFormat="1"/>
    <row r="12627" s="20" customFormat="1"/>
    <row r="12628" s="20" customFormat="1"/>
    <row r="12629" s="20" customFormat="1"/>
    <row r="12630" s="20" customFormat="1"/>
    <row r="12631" s="20" customFormat="1"/>
    <row r="12632" s="20" customFormat="1"/>
    <row r="12633" s="20" customFormat="1"/>
    <row r="12634" s="20" customFormat="1"/>
    <row r="12635" s="20" customFormat="1"/>
    <row r="12636" s="20" customFormat="1"/>
    <row r="12637" s="20" customFormat="1"/>
    <row r="12638" s="20" customFormat="1"/>
    <row r="12639" s="20" customFormat="1"/>
    <row r="12640" s="20" customFormat="1"/>
    <row r="12641" s="20" customFormat="1"/>
    <row r="12642" s="20" customFormat="1"/>
    <row r="12643" s="20" customFormat="1"/>
    <row r="12644" s="20" customFormat="1"/>
    <row r="12645" s="20" customFormat="1"/>
    <row r="12646" s="20" customFormat="1"/>
    <row r="12647" s="20" customFormat="1"/>
    <row r="12648" s="20" customFormat="1"/>
    <row r="12649" s="20" customFormat="1"/>
    <row r="12650" s="20" customFormat="1"/>
    <row r="12651" s="20" customFormat="1"/>
    <row r="12652" s="20" customFormat="1"/>
    <row r="12653" s="20" customFormat="1"/>
    <row r="12654" s="20" customFormat="1"/>
    <row r="12655" s="20" customFormat="1"/>
    <row r="12656" s="20" customFormat="1"/>
    <row r="12657" s="20" customFormat="1"/>
    <row r="12658" s="20" customFormat="1"/>
    <row r="12659" s="20" customFormat="1"/>
    <row r="12660" s="20" customFormat="1"/>
    <row r="12661" s="20" customFormat="1"/>
    <row r="12662" s="20" customFormat="1"/>
    <row r="12663" s="20" customFormat="1"/>
    <row r="12664" s="20" customFormat="1"/>
    <row r="12665" s="20" customFormat="1"/>
    <row r="12666" s="20" customFormat="1"/>
    <row r="12667" s="20" customFormat="1"/>
    <row r="12668" s="20" customFormat="1"/>
    <row r="12669" s="20" customFormat="1"/>
    <row r="12670" s="20" customFormat="1"/>
    <row r="12671" s="20" customFormat="1"/>
    <row r="12672" s="20" customFormat="1"/>
    <row r="12673" s="20" customFormat="1"/>
    <row r="12674" s="20" customFormat="1"/>
    <row r="12675" s="20" customFormat="1"/>
    <row r="12676" s="20" customFormat="1"/>
    <row r="12677" s="20" customFormat="1"/>
    <row r="12678" s="20" customFormat="1"/>
    <row r="12679" s="20" customFormat="1"/>
    <row r="12680" s="20" customFormat="1"/>
    <row r="12681" s="20" customFormat="1"/>
    <row r="12682" s="20" customFormat="1"/>
    <row r="12683" s="20" customFormat="1"/>
    <row r="12684" s="20" customFormat="1"/>
    <row r="12685" s="20" customFormat="1"/>
    <row r="12686" s="20" customFormat="1"/>
    <row r="12687" s="20" customFormat="1"/>
    <row r="12688" s="20" customFormat="1"/>
    <row r="12689" s="20" customFormat="1"/>
    <row r="12690" s="20" customFormat="1"/>
    <row r="12691" s="20" customFormat="1"/>
    <row r="12692" s="20" customFormat="1"/>
    <row r="12693" s="20" customFormat="1"/>
    <row r="12694" s="20" customFormat="1"/>
    <row r="12695" s="20" customFormat="1"/>
    <row r="12696" s="20" customFormat="1"/>
    <row r="12697" s="20" customFormat="1"/>
    <row r="12698" s="20" customFormat="1"/>
    <row r="12699" s="20" customFormat="1"/>
    <row r="12700" s="20" customFormat="1"/>
    <row r="12701" s="20" customFormat="1"/>
    <row r="12702" s="20" customFormat="1"/>
    <row r="12703" s="20" customFormat="1"/>
    <row r="12704" s="20" customFormat="1"/>
    <row r="12705" s="20" customFormat="1"/>
    <row r="12706" s="20" customFormat="1"/>
    <row r="12707" s="20" customFormat="1"/>
    <row r="12708" s="20" customFormat="1"/>
    <row r="12709" s="20" customFormat="1"/>
    <row r="12710" s="20" customFormat="1"/>
    <row r="12711" s="20" customFormat="1"/>
    <row r="12712" s="20" customFormat="1"/>
    <row r="12713" s="20" customFormat="1"/>
    <row r="12714" s="20" customFormat="1"/>
    <row r="12715" s="20" customFormat="1"/>
    <row r="12716" s="20" customFormat="1"/>
    <row r="12717" s="20" customFormat="1"/>
    <row r="12718" s="20" customFormat="1"/>
    <row r="12719" s="20" customFormat="1"/>
    <row r="12720" s="20" customFormat="1"/>
    <row r="12721" s="20" customFormat="1"/>
    <row r="12722" s="20" customFormat="1"/>
    <row r="12723" s="20" customFormat="1"/>
    <row r="12724" s="20" customFormat="1"/>
    <row r="12725" s="20" customFormat="1"/>
    <row r="12726" s="20" customFormat="1"/>
    <row r="12727" s="20" customFormat="1"/>
    <row r="12728" s="20" customFormat="1"/>
    <row r="12729" s="20" customFormat="1"/>
    <row r="12730" s="20" customFormat="1"/>
    <row r="12731" s="20" customFormat="1"/>
    <row r="12732" s="20" customFormat="1"/>
    <row r="12733" s="20" customFormat="1"/>
    <row r="12734" s="20" customFormat="1"/>
    <row r="12735" s="20" customFormat="1"/>
    <row r="12736" s="20" customFormat="1"/>
    <row r="12737" s="20" customFormat="1"/>
    <row r="12738" s="20" customFormat="1"/>
    <row r="12739" s="20" customFormat="1"/>
    <row r="12740" s="20" customFormat="1"/>
    <row r="12741" s="20" customFormat="1"/>
    <row r="12742" s="20" customFormat="1"/>
    <row r="12743" s="20" customFormat="1"/>
    <row r="12744" s="20" customFormat="1"/>
    <row r="12745" s="20" customFormat="1"/>
    <row r="12746" s="20" customFormat="1"/>
    <row r="12747" s="20" customFormat="1"/>
    <row r="12748" s="20" customFormat="1"/>
    <row r="12749" s="20" customFormat="1"/>
    <row r="12750" s="20" customFormat="1"/>
    <row r="12751" s="20" customFormat="1"/>
    <row r="12752" s="20" customFormat="1"/>
    <row r="12753" s="20" customFormat="1"/>
    <row r="12754" s="20" customFormat="1"/>
    <row r="12755" s="20" customFormat="1"/>
    <row r="12756" s="20" customFormat="1"/>
    <row r="12757" s="20" customFormat="1"/>
    <row r="12758" s="20" customFormat="1"/>
    <row r="12759" s="20" customFormat="1"/>
    <row r="12760" s="20" customFormat="1"/>
    <row r="12761" s="20" customFormat="1"/>
    <row r="12762" s="20" customFormat="1"/>
    <row r="12763" s="20" customFormat="1"/>
    <row r="12764" s="20" customFormat="1"/>
    <row r="12765" s="20" customFormat="1"/>
    <row r="12766" s="20" customFormat="1"/>
    <row r="12767" s="20" customFormat="1"/>
    <row r="12768" s="20" customFormat="1"/>
    <row r="12769" s="20" customFormat="1"/>
    <row r="12770" s="20" customFormat="1"/>
    <row r="12771" s="20" customFormat="1"/>
    <row r="12772" s="20" customFormat="1"/>
    <row r="12773" s="20" customFormat="1"/>
    <row r="12774" s="20" customFormat="1"/>
    <row r="12775" s="20" customFormat="1"/>
    <row r="12776" s="20" customFormat="1"/>
    <row r="12777" s="20" customFormat="1"/>
    <row r="12778" s="20" customFormat="1"/>
    <row r="12779" s="20" customFormat="1"/>
    <row r="12780" s="20" customFormat="1"/>
    <row r="12781" s="20" customFormat="1"/>
    <row r="12782" s="20" customFormat="1"/>
    <row r="12783" s="20" customFormat="1"/>
    <row r="12784" s="20" customFormat="1"/>
    <row r="12785" s="20" customFormat="1"/>
    <row r="12786" s="20" customFormat="1"/>
    <row r="12787" s="20" customFormat="1"/>
    <row r="12788" s="20" customFormat="1"/>
    <row r="12789" s="20" customFormat="1"/>
    <row r="12790" s="20" customFormat="1"/>
    <row r="12791" s="20" customFormat="1"/>
    <row r="12792" s="20" customFormat="1"/>
    <row r="12793" s="20" customFormat="1"/>
    <row r="12794" s="20" customFormat="1"/>
    <row r="12795" s="20" customFormat="1"/>
    <row r="12796" s="20" customFormat="1"/>
    <row r="12797" s="20" customFormat="1"/>
    <row r="12798" s="20" customFormat="1"/>
    <row r="12799" s="20" customFormat="1"/>
    <row r="12800" s="20" customFormat="1"/>
    <row r="12801" s="20" customFormat="1"/>
    <row r="12802" s="20" customFormat="1"/>
    <row r="12803" s="20" customFormat="1"/>
    <row r="12804" s="20" customFormat="1"/>
    <row r="12805" s="20" customFormat="1"/>
    <row r="12806" s="20" customFormat="1"/>
    <row r="12807" s="20" customFormat="1"/>
    <row r="12808" s="20" customFormat="1"/>
    <row r="12809" s="20" customFormat="1"/>
    <row r="12810" s="20" customFormat="1"/>
    <row r="12811" s="20" customFormat="1"/>
    <row r="12812" s="20" customFormat="1"/>
    <row r="12813" s="20" customFormat="1"/>
    <row r="12814" s="20" customFormat="1"/>
    <row r="12815" s="20" customFormat="1"/>
    <row r="12816" s="20" customFormat="1"/>
    <row r="12817" s="20" customFormat="1"/>
    <row r="12818" s="20" customFormat="1"/>
    <row r="12819" s="20" customFormat="1"/>
    <row r="12820" s="20" customFormat="1"/>
    <row r="12821" s="20" customFormat="1"/>
    <row r="12822" s="20" customFormat="1"/>
    <row r="12823" s="20" customFormat="1"/>
    <row r="12824" s="20" customFormat="1"/>
    <row r="12825" s="20" customFormat="1"/>
    <row r="12826" s="20" customFormat="1"/>
    <row r="12827" s="20" customFormat="1"/>
    <row r="12828" s="20" customFormat="1"/>
    <row r="12829" s="20" customFormat="1"/>
    <row r="12830" s="20" customFormat="1"/>
    <row r="12831" s="20" customFormat="1"/>
    <row r="12832" s="20" customFormat="1"/>
    <row r="12833" s="20" customFormat="1"/>
    <row r="12834" s="20" customFormat="1"/>
    <row r="12835" s="20" customFormat="1"/>
    <row r="12836" s="20" customFormat="1"/>
    <row r="12837" s="20" customFormat="1"/>
    <row r="12838" s="20" customFormat="1"/>
    <row r="12839" s="20" customFormat="1"/>
    <row r="12840" s="20" customFormat="1"/>
    <row r="12841" s="20" customFormat="1"/>
    <row r="12842" s="20" customFormat="1"/>
    <row r="12843" s="20" customFormat="1"/>
    <row r="12844" s="20" customFormat="1"/>
    <row r="12845" s="20" customFormat="1"/>
    <row r="12846" s="20" customFormat="1"/>
    <row r="12847" s="20" customFormat="1"/>
    <row r="12848" s="20" customFormat="1"/>
    <row r="12849" s="20" customFormat="1"/>
    <row r="12850" s="20" customFormat="1"/>
    <row r="12851" s="20" customFormat="1"/>
    <row r="12852" s="20" customFormat="1"/>
    <row r="12853" s="20" customFormat="1"/>
    <row r="12854" s="20" customFormat="1"/>
    <row r="12855" s="20" customFormat="1"/>
    <row r="12856" s="20" customFormat="1"/>
    <row r="12857" s="20" customFormat="1"/>
    <row r="12858" s="20" customFormat="1"/>
    <row r="12859" s="20" customFormat="1"/>
    <row r="12860" s="20" customFormat="1"/>
    <row r="12861" s="20" customFormat="1"/>
    <row r="12862" s="20" customFormat="1"/>
    <row r="12863" s="20" customFormat="1"/>
    <row r="12864" s="20" customFormat="1"/>
    <row r="12865" s="20" customFormat="1"/>
    <row r="12866" s="20" customFormat="1"/>
    <row r="12867" s="20" customFormat="1"/>
    <row r="12868" s="20" customFormat="1"/>
    <row r="12869" s="20" customFormat="1"/>
    <row r="12870" s="20" customFormat="1"/>
    <row r="12871" s="20" customFormat="1"/>
    <row r="12872" s="20" customFormat="1"/>
    <row r="12873" s="20" customFormat="1"/>
    <row r="12874" s="20" customFormat="1"/>
    <row r="12875" s="20" customFormat="1"/>
    <row r="12876" s="20" customFormat="1"/>
    <row r="12877" s="20" customFormat="1"/>
    <row r="12878" s="20" customFormat="1"/>
    <row r="12879" s="20" customFormat="1"/>
    <row r="12880" s="20" customFormat="1"/>
    <row r="12881" s="20" customFormat="1"/>
    <row r="12882" s="20" customFormat="1"/>
    <row r="12883" s="20" customFormat="1"/>
    <row r="12884" s="20" customFormat="1"/>
    <row r="12885" s="20" customFormat="1"/>
    <row r="12886" s="20" customFormat="1"/>
    <row r="12887" s="20" customFormat="1"/>
    <row r="12888" s="20" customFormat="1"/>
    <row r="12889" s="20" customFormat="1"/>
    <row r="12890" s="20" customFormat="1"/>
    <row r="12891" s="20" customFormat="1"/>
    <row r="12892" s="20" customFormat="1"/>
    <row r="12893" s="20" customFormat="1"/>
    <row r="12894" s="20" customFormat="1"/>
    <row r="12895" s="20" customFormat="1"/>
    <row r="12896" s="20" customFormat="1"/>
    <row r="12897" s="20" customFormat="1"/>
    <row r="12898" s="20" customFormat="1"/>
    <row r="12899" s="20" customFormat="1"/>
    <row r="12900" s="20" customFormat="1"/>
    <row r="12901" s="20" customFormat="1"/>
    <row r="12902" s="20" customFormat="1"/>
    <row r="12903" s="20" customFormat="1"/>
    <row r="12904" s="20" customFormat="1"/>
    <row r="12905" s="20" customFormat="1"/>
    <row r="12906" s="20" customFormat="1"/>
    <row r="12907" s="20" customFormat="1"/>
    <row r="12908" s="20" customFormat="1"/>
    <row r="12909" s="20" customFormat="1"/>
    <row r="12910" s="20" customFormat="1"/>
    <row r="12911" s="20" customFormat="1"/>
    <row r="12912" s="20" customFormat="1"/>
    <row r="12913" s="20" customFormat="1"/>
    <row r="12914" s="20" customFormat="1"/>
    <row r="12915" s="20" customFormat="1"/>
    <row r="12916" s="20" customFormat="1"/>
    <row r="12917" s="20" customFormat="1"/>
    <row r="12918" s="20" customFormat="1"/>
    <row r="12919" s="20" customFormat="1"/>
    <row r="12920" s="20" customFormat="1"/>
    <row r="12921" s="20" customFormat="1"/>
    <row r="12922" s="20" customFormat="1"/>
    <row r="12923" s="20" customFormat="1"/>
    <row r="12924" s="20" customFormat="1"/>
    <row r="12925" s="20" customFormat="1"/>
    <row r="12926" s="20" customFormat="1"/>
    <row r="12927" s="20" customFormat="1"/>
    <row r="12928" s="20" customFormat="1"/>
    <row r="12929" s="20" customFormat="1"/>
    <row r="12930" s="20" customFormat="1"/>
    <row r="12931" s="20" customFormat="1"/>
    <row r="12932" s="20" customFormat="1"/>
    <row r="12933" s="20" customFormat="1"/>
    <row r="12934" s="20" customFormat="1"/>
    <row r="12935" s="20" customFormat="1"/>
    <row r="12936" s="20" customFormat="1"/>
    <row r="12937" s="20" customFormat="1"/>
    <row r="12938" s="20" customFormat="1"/>
    <row r="12939" s="20" customFormat="1"/>
    <row r="12940" s="20" customFormat="1"/>
    <row r="12941" s="20" customFormat="1"/>
    <row r="12942" s="20" customFormat="1"/>
    <row r="12943" s="20" customFormat="1"/>
    <row r="12944" s="20" customFormat="1"/>
    <row r="12945" s="20" customFormat="1"/>
    <row r="12946" s="20" customFormat="1"/>
    <row r="12947" s="20" customFormat="1"/>
    <row r="12948" s="20" customFormat="1"/>
    <row r="12949" s="20" customFormat="1"/>
    <row r="12950" s="20" customFormat="1"/>
    <row r="12951" s="20" customFormat="1"/>
    <row r="12952" s="20" customFormat="1"/>
    <row r="12953" s="20" customFormat="1"/>
    <row r="12954" s="20" customFormat="1"/>
    <row r="12955" s="20" customFormat="1"/>
    <row r="12956" s="20" customFormat="1"/>
    <row r="12957" s="20" customFormat="1"/>
    <row r="12958" s="20" customFormat="1"/>
    <row r="12959" s="20" customFormat="1"/>
    <row r="12960" s="20" customFormat="1"/>
    <row r="12961" s="20" customFormat="1"/>
    <row r="12962" s="20" customFormat="1"/>
    <row r="12963" s="20" customFormat="1"/>
    <row r="12964" s="20" customFormat="1"/>
    <row r="12965" s="20" customFormat="1"/>
    <row r="12966" s="20" customFormat="1"/>
    <row r="12967" s="20" customFormat="1"/>
    <row r="12968" s="20" customFormat="1"/>
    <row r="12969" s="20" customFormat="1"/>
    <row r="12970" s="20" customFormat="1"/>
    <row r="12971" s="20" customFormat="1"/>
    <row r="12972" s="20" customFormat="1"/>
    <row r="12973" s="20" customFormat="1"/>
    <row r="12974" s="20" customFormat="1"/>
    <row r="12975" s="20" customFormat="1"/>
    <row r="12976" s="20" customFormat="1"/>
    <row r="12977" s="20" customFormat="1"/>
    <row r="12978" s="20" customFormat="1"/>
    <row r="12979" s="20" customFormat="1"/>
    <row r="12980" s="20" customFormat="1"/>
    <row r="12981" s="20" customFormat="1"/>
    <row r="12982" s="20" customFormat="1"/>
    <row r="12983" s="20" customFormat="1"/>
    <row r="12984" s="20" customFormat="1"/>
    <row r="12985" s="20" customFormat="1"/>
    <row r="12986" s="20" customFormat="1"/>
    <row r="12987" s="20" customFormat="1"/>
    <row r="12988" s="20" customFormat="1"/>
    <row r="12989" s="20" customFormat="1"/>
    <row r="12990" s="20" customFormat="1"/>
    <row r="12991" s="20" customFormat="1"/>
    <row r="12992" s="20" customFormat="1"/>
    <row r="12993" s="20" customFormat="1"/>
    <row r="12994" s="20" customFormat="1"/>
    <row r="12995" s="20" customFormat="1"/>
    <row r="12996" s="20" customFormat="1"/>
    <row r="12997" s="20" customFormat="1"/>
    <row r="12998" s="20" customFormat="1"/>
    <row r="12999" s="20" customFormat="1"/>
    <row r="13000" s="20" customFormat="1"/>
    <row r="13001" s="20" customFormat="1"/>
    <row r="13002" s="20" customFormat="1"/>
    <row r="13003" s="20" customFormat="1"/>
    <row r="13004" s="20" customFormat="1"/>
    <row r="13005" s="20" customFormat="1"/>
    <row r="13006" s="20" customFormat="1"/>
    <row r="13007" s="20" customFormat="1"/>
    <row r="13008" s="20" customFormat="1"/>
    <row r="13009" s="20" customFormat="1"/>
    <row r="13010" s="20" customFormat="1"/>
    <row r="13011" s="20" customFormat="1"/>
    <row r="13012" s="20" customFormat="1"/>
    <row r="13013" s="20" customFormat="1"/>
    <row r="13014" s="20" customFormat="1"/>
    <row r="13015" s="20" customFormat="1"/>
    <row r="13016" s="20" customFormat="1"/>
    <row r="13017" s="20" customFormat="1"/>
    <row r="13018" s="20" customFormat="1"/>
    <row r="13019" s="20" customFormat="1"/>
    <row r="13020" s="20" customFormat="1"/>
    <row r="13021" s="20" customFormat="1"/>
    <row r="13022" s="20" customFormat="1"/>
    <row r="13023" s="20" customFormat="1"/>
    <row r="13024" s="20" customFormat="1"/>
    <row r="13025" s="20" customFormat="1"/>
    <row r="13026" s="20" customFormat="1"/>
    <row r="13027" s="20" customFormat="1"/>
    <row r="13028" s="20" customFormat="1"/>
    <row r="13029" s="20" customFormat="1"/>
    <row r="13030" s="20" customFormat="1"/>
    <row r="13031" s="20" customFormat="1"/>
    <row r="13032" s="20" customFormat="1"/>
    <row r="13033" s="20" customFormat="1"/>
    <row r="13034" s="20" customFormat="1"/>
    <row r="13035" s="20" customFormat="1"/>
    <row r="13036" s="20" customFormat="1"/>
    <row r="13037" s="20" customFormat="1"/>
    <row r="13038" s="20" customFormat="1"/>
    <row r="13039" s="20" customFormat="1"/>
    <row r="13040" s="20" customFormat="1"/>
    <row r="13041" s="20" customFormat="1"/>
    <row r="13042" s="20" customFormat="1"/>
    <row r="13043" s="20" customFormat="1"/>
    <row r="13044" s="20" customFormat="1"/>
    <row r="13045" s="20" customFormat="1"/>
    <row r="13046" s="20" customFormat="1"/>
    <row r="13047" s="20" customFormat="1"/>
    <row r="13048" s="20" customFormat="1"/>
    <row r="13049" s="20" customFormat="1"/>
    <row r="13050" s="20" customFormat="1"/>
    <row r="13051" s="20" customFormat="1"/>
    <row r="13052" s="20" customFormat="1"/>
    <row r="13053" s="20" customFormat="1"/>
    <row r="13054" s="20" customFormat="1"/>
    <row r="13055" s="20" customFormat="1"/>
    <row r="13056" s="20" customFormat="1"/>
    <row r="13057" s="20" customFormat="1"/>
    <row r="13058" s="20" customFormat="1"/>
    <row r="13059" s="20" customFormat="1"/>
    <row r="13060" s="20" customFormat="1"/>
    <row r="13061" s="20" customFormat="1"/>
    <row r="13062" s="20" customFormat="1"/>
    <row r="13063" s="20" customFormat="1"/>
    <row r="13064" s="20" customFormat="1"/>
    <row r="13065" s="20" customFormat="1"/>
    <row r="13066" s="20" customFormat="1"/>
    <row r="13067" s="20" customFormat="1"/>
    <row r="13068" s="20" customFormat="1"/>
    <row r="13069" s="20" customFormat="1"/>
    <row r="13070" s="20" customFormat="1"/>
    <row r="13071" s="20" customFormat="1"/>
    <row r="13072" s="20" customFormat="1"/>
    <row r="13073" s="20" customFormat="1"/>
    <row r="13074" s="20" customFormat="1"/>
    <row r="13075" s="20" customFormat="1"/>
    <row r="13076" s="20" customFormat="1"/>
    <row r="13077" s="20" customFormat="1"/>
    <row r="13078" s="20" customFormat="1"/>
    <row r="13079" s="20" customFormat="1"/>
    <row r="13080" s="20" customFormat="1"/>
    <row r="13081" s="20" customFormat="1"/>
    <row r="13082" s="20" customFormat="1"/>
    <row r="13083" s="20" customFormat="1"/>
    <row r="13084" s="20" customFormat="1"/>
    <row r="13085" s="20" customFormat="1"/>
    <row r="13086" s="20" customFormat="1"/>
    <row r="13087" s="20" customFormat="1"/>
    <row r="13088" s="20" customFormat="1"/>
    <row r="13089" s="20" customFormat="1"/>
    <row r="13090" s="20" customFormat="1"/>
    <row r="13091" s="20" customFormat="1"/>
    <row r="13092" s="20" customFormat="1"/>
    <row r="13093" s="20" customFormat="1"/>
    <row r="13094" s="20" customFormat="1"/>
    <row r="13095" s="20" customFormat="1"/>
    <row r="13096" s="20" customFormat="1"/>
    <row r="13097" s="20" customFormat="1"/>
    <row r="13098" s="20" customFormat="1"/>
    <row r="13099" s="20" customFormat="1"/>
    <row r="13100" s="20" customFormat="1"/>
    <row r="13101" s="20" customFormat="1"/>
    <row r="13102" s="20" customFormat="1"/>
    <row r="13103" s="20" customFormat="1"/>
    <row r="13104" s="20" customFormat="1"/>
    <row r="13105" s="20" customFormat="1"/>
    <row r="13106" s="20" customFormat="1"/>
    <row r="13107" s="20" customFormat="1"/>
    <row r="13108" s="20" customFormat="1"/>
    <row r="13109" s="20" customFormat="1"/>
    <row r="13110" s="20" customFormat="1"/>
    <row r="13111" s="20" customFormat="1"/>
    <row r="13112" s="20" customFormat="1"/>
    <row r="13113" s="20" customFormat="1"/>
    <row r="13114" s="20" customFormat="1"/>
    <row r="13115" s="20" customFormat="1"/>
    <row r="13116" s="20" customFormat="1"/>
    <row r="13117" s="20" customFormat="1"/>
    <row r="13118" s="20" customFormat="1"/>
    <row r="13119" s="20" customFormat="1"/>
    <row r="13120" s="20" customFormat="1"/>
    <row r="13121" s="20" customFormat="1"/>
    <row r="13122" s="20" customFormat="1"/>
    <row r="13123" s="20" customFormat="1"/>
    <row r="13124" s="20" customFormat="1"/>
    <row r="13125" s="20" customFormat="1"/>
    <row r="13126" s="20" customFormat="1"/>
    <row r="13127" s="20" customFormat="1"/>
    <row r="13128" s="20" customFormat="1"/>
    <row r="13129" s="20" customFormat="1"/>
    <row r="13130" s="20" customFormat="1"/>
    <row r="13131" s="20" customFormat="1"/>
    <row r="13132" s="20" customFormat="1"/>
    <row r="13133" s="20" customFormat="1"/>
    <row r="13134" s="20" customFormat="1"/>
    <row r="13135" s="20" customFormat="1"/>
    <row r="13136" s="20" customFormat="1"/>
    <row r="13137" s="20" customFormat="1"/>
    <row r="13138" s="20" customFormat="1"/>
    <row r="13139" s="20" customFormat="1"/>
    <row r="13140" s="20" customFormat="1"/>
    <row r="13141" s="20" customFormat="1"/>
    <row r="13142" s="20" customFormat="1"/>
    <row r="13143" s="20" customFormat="1"/>
    <row r="13144" s="20" customFormat="1"/>
    <row r="13145" s="20" customFormat="1"/>
    <row r="13146" s="20" customFormat="1"/>
    <row r="13147" s="20" customFormat="1"/>
    <row r="13148" s="20" customFormat="1"/>
    <row r="13149" s="20" customFormat="1"/>
    <row r="13150" s="20" customFormat="1"/>
    <row r="13151" s="20" customFormat="1"/>
    <row r="13152" s="20" customFormat="1"/>
    <row r="13153" s="20" customFormat="1"/>
    <row r="13154" s="20" customFormat="1"/>
    <row r="13155" s="20" customFormat="1"/>
    <row r="13156" s="20" customFormat="1"/>
    <row r="13157" s="20" customFormat="1"/>
    <row r="13158" s="20" customFormat="1"/>
    <row r="13159" s="20" customFormat="1"/>
    <row r="13160" s="20" customFormat="1"/>
    <row r="13161" s="20" customFormat="1"/>
    <row r="13162" s="20" customFormat="1"/>
    <row r="13163" s="20" customFormat="1"/>
    <row r="13164" s="20" customFormat="1"/>
    <row r="13165" s="20" customFormat="1"/>
    <row r="13166" s="20" customFormat="1"/>
    <row r="13167" s="20" customFormat="1"/>
    <row r="13168" s="20" customFormat="1"/>
    <row r="13169" s="20" customFormat="1"/>
    <row r="13170" s="20" customFormat="1"/>
    <row r="13171" s="20" customFormat="1"/>
    <row r="13172" s="20" customFormat="1"/>
    <row r="13173" s="20" customFormat="1"/>
    <row r="13174" s="20" customFormat="1"/>
    <row r="13175" s="20" customFormat="1"/>
    <row r="13176" s="20" customFormat="1"/>
    <row r="13177" s="20" customFormat="1"/>
    <row r="13178" s="20" customFormat="1"/>
    <row r="13179" s="20" customFormat="1"/>
    <row r="13180" s="20" customFormat="1"/>
    <row r="13181" s="20" customFormat="1"/>
    <row r="13182" s="20" customFormat="1"/>
    <row r="13183" s="20" customFormat="1"/>
    <row r="13184" s="20" customFormat="1"/>
    <row r="13185" s="20" customFormat="1"/>
    <row r="13186" s="20" customFormat="1"/>
    <row r="13187" s="20" customFormat="1"/>
    <row r="13188" s="20" customFormat="1"/>
    <row r="13189" s="20" customFormat="1"/>
    <row r="13190" s="20" customFormat="1"/>
    <row r="13191" s="20" customFormat="1"/>
    <row r="13192" s="20" customFormat="1"/>
    <row r="13193" s="20" customFormat="1"/>
    <row r="13194" s="20" customFormat="1"/>
    <row r="13195" s="20" customFormat="1"/>
    <row r="13196" s="20" customFormat="1"/>
    <row r="13197" s="20" customFormat="1"/>
    <row r="13198" s="20" customFormat="1"/>
    <row r="13199" s="20" customFormat="1"/>
    <row r="13200" s="20" customFormat="1"/>
    <row r="13201" s="20" customFormat="1"/>
    <row r="13202" s="20" customFormat="1"/>
    <row r="13203" s="20" customFormat="1"/>
    <row r="13204" s="20" customFormat="1"/>
    <row r="13205" s="20" customFormat="1"/>
    <row r="13206" s="20" customFormat="1"/>
    <row r="13207" s="20" customFormat="1"/>
    <row r="13208" s="20" customFormat="1"/>
    <row r="13209" s="20" customFormat="1"/>
    <row r="13210" s="20" customFormat="1"/>
    <row r="13211" s="20" customFormat="1"/>
    <row r="13212" s="20" customFormat="1"/>
    <row r="13213" s="20" customFormat="1"/>
    <row r="13214" s="20" customFormat="1"/>
    <row r="13215" s="20" customFormat="1"/>
    <row r="13216" s="20" customFormat="1"/>
    <row r="13217" s="20" customFormat="1"/>
    <row r="13218" s="20" customFormat="1"/>
    <row r="13219" s="20" customFormat="1"/>
    <row r="13220" s="20" customFormat="1"/>
    <row r="13221" s="20" customFormat="1"/>
    <row r="13222" s="20" customFormat="1"/>
    <row r="13223" s="20" customFormat="1"/>
    <row r="13224" s="20" customFormat="1"/>
    <row r="13225" s="20" customFormat="1"/>
    <row r="13226" s="20" customFormat="1"/>
    <row r="13227" s="20" customFormat="1"/>
    <row r="13228" s="20" customFormat="1"/>
    <row r="13229" s="20" customFormat="1"/>
    <row r="13230" s="20" customFormat="1"/>
    <row r="13231" s="20" customFormat="1"/>
    <row r="13232" s="20" customFormat="1"/>
    <row r="13233" s="20" customFormat="1"/>
    <row r="13234" s="20" customFormat="1"/>
    <row r="13235" s="20" customFormat="1"/>
    <row r="13236" s="20" customFormat="1"/>
    <row r="13237" s="20" customFormat="1"/>
    <row r="13238" s="20" customFormat="1"/>
    <row r="13239" s="20" customFormat="1"/>
    <row r="13240" s="20" customFormat="1"/>
    <row r="13241" s="20" customFormat="1"/>
    <row r="13242" s="20" customFormat="1"/>
    <row r="13243" s="20" customFormat="1"/>
    <row r="13244" s="20" customFormat="1"/>
    <row r="13245" s="20" customFormat="1"/>
    <row r="13246" s="20" customFormat="1"/>
    <row r="13247" s="20" customFormat="1"/>
    <row r="13248" s="20" customFormat="1"/>
    <row r="13249" s="20" customFormat="1"/>
    <row r="13250" s="20" customFormat="1"/>
    <row r="13251" s="20" customFormat="1"/>
    <row r="13252" s="20" customFormat="1"/>
    <row r="13253" s="20" customFormat="1"/>
    <row r="13254" s="20" customFormat="1"/>
    <row r="13255" s="20" customFormat="1"/>
    <row r="13256" s="20" customFormat="1"/>
    <row r="13257" s="20" customFormat="1"/>
    <row r="13258" s="20" customFormat="1"/>
    <row r="13259" s="20" customFormat="1"/>
    <row r="13260" s="20" customFormat="1"/>
    <row r="13261" s="20" customFormat="1"/>
    <row r="13262" s="20" customFormat="1"/>
    <row r="13263" s="20" customFormat="1"/>
    <row r="13264" s="20" customFormat="1"/>
    <row r="13265" s="20" customFormat="1"/>
    <row r="13266" s="20" customFormat="1"/>
    <row r="13267" s="20" customFormat="1"/>
    <row r="13268" s="20" customFormat="1"/>
    <row r="13269" s="20" customFormat="1"/>
    <row r="13270" s="20" customFormat="1"/>
    <row r="13271" s="20" customFormat="1"/>
    <row r="13272" s="20" customFormat="1"/>
    <row r="13273" s="20" customFormat="1"/>
    <row r="13274" s="20" customFormat="1"/>
    <row r="13275" s="20" customFormat="1"/>
    <row r="13276" s="20" customFormat="1"/>
    <row r="13277" s="20" customFormat="1"/>
    <row r="13278" s="20" customFormat="1"/>
    <row r="13279" s="20" customFormat="1"/>
    <row r="13280" s="20" customFormat="1"/>
    <row r="13281" s="20" customFormat="1"/>
    <row r="13282" s="20" customFormat="1"/>
    <row r="13283" s="20" customFormat="1"/>
    <row r="13284" s="20" customFormat="1"/>
    <row r="13285" s="20" customFormat="1"/>
    <row r="13286" s="20" customFormat="1"/>
    <row r="13287" s="20" customFormat="1"/>
    <row r="13288" s="20" customFormat="1"/>
    <row r="13289" s="20" customFormat="1"/>
    <row r="13290" s="20" customFormat="1"/>
    <row r="13291" s="20" customFormat="1"/>
    <row r="13292" s="20" customFormat="1"/>
    <row r="13293" s="20" customFormat="1"/>
    <row r="13294" s="20" customFormat="1"/>
    <row r="13295" s="20" customFormat="1"/>
    <row r="13296" s="20" customFormat="1"/>
    <row r="13297" s="20" customFormat="1"/>
    <row r="13298" s="20" customFormat="1"/>
    <row r="13299" s="20" customFormat="1"/>
    <row r="13300" s="20" customFormat="1"/>
    <row r="13301" s="20" customFormat="1"/>
    <row r="13302" s="20" customFormat="1"/>
    <row r="13303" s="20" customFormat="1"/>
    <row r="13304" s="20" customFormat="1"/>
    <row r="13305" s="20" customFormat="1"/>
    <row r="13306" s="20" customFormat="1"/>
    <row r="13307" s="20" customFormat="1"/>
    <row r="13308" s="20" customFormat="1"/>
    <row r="13309" s="20" customFormat="1"/>
    <row r="13310" s="20" customFormat="1"/>
    <row r="13311" s="20" customFormat="1"/>
    <row r="13312" s="20" customFormat="1"/>
    <row r="13313" s="20" customFormat="1"/>
    <row r="13314" s="20" customFormat="1"/>
    <row r="13315" s="20" customFormat="1"/>
    <row r="13316" s="20" customFormat="1"/>
    <row r="13317" s="20" customFormat="1"/>
    <row r="13318" s="20" customFormat="1"/>
    <row r="13319" s="20" customFormat="1"/>
    <row r="13320" s="20" customFormat="1"/>
    <row r="13321" s="20" customFormat="1"/>
    <row r="13322" s="20" customFormat="1"/>
    <row r="13323" s="20" customFormat="1"/>
    <row r="13324" s="20" customFormat="1"/>
    <row r="13325" s="20" customFormat="1"/>
    <row r="13326" s="20" customFormat="1"/>
    <row r="13327" s="20" customFormat="1"/>
    <row r="13328" s="20" customFormat="1"/>
    <row r="13329" s="20" customFormat="1"/>
    <row r="13330" s="20" customFormat="1"/>
    <row r="13331" s="20" customFormat="1"/>
    <row r="13332" s="20" customFormat="1"/>
    <row r="13333" s="20" customFormat="1"/>
    <row r="13334" s="20" customFormat="1"/>
    <row r="13335" s="20" customFormat="1"/>
    <row r="13336" s="20" customFormat="1"/>
    <row r="13337" s="20" customFormat="1"/>
    <row r="13338" s="20" customFormat="1"/>
    <row r="13339" s="20" customFormat="1"/>
    <row r="13340" s="20" customFormat="1"/>
    <row r="13341" s="20" customFormat="1"/>
    <row r="13342" s="20" customFormat="1"/>
    <row r="13343" s="20" customFormat="1"/>
    <row r="13344" s="20" customFormat="1"/>
    <row r="13345" s="20" customFormat="1"/>
    <row r="13346" s="20" customFormat="1"/>
    <row r="13347" s="20" customFormat="1"/>
    <row r="13348" s="20" customFormat="1"/>
    <row r="13349" s="20" customFormat="1"/>
    <row r="13350" s="20" customFormat="1"/>
    <row r="13351" s="20" customFormat="1"/>
    <row r="13352" s="20" customFormat="1"/>
    <row r="13353" s="20" customFormat="1"/>
    <row r="13354" s="20" customFormat="1"/>
    <row r="13355" s="20" customFormat="1"/>
    <row r="13356" s="20" customFormat="1"/>
    <row r="13357" s="20" customFormat="1"/>
    <row r="13358" s="20" customFormat="1"/>
    <row r="13359" s="20" customFormat="1"/>
    <row r="13360" s="20" customFormat="1"/>
    <row r="13361" s="20" customFormat="1"/>
    <row r="13362" s="20" customFormat="1"/>
    <row r="13363" s="20" customFormat="1"/>
    <row r="13364" s="20" customFormat="1"/>
    <row r="13365" s="20" customFormat="1"/>
    <row r="13366" s="20" customFormat="1"/>
    <row r="13367" s="20" customFormat="1"/>
    <row r="13368" s="20" customFormat="1"/>
    <row r="13369" s="20" customFormat="1"/>
    <row r="13370" s="20" customFormat="1"/>
    <row r="13371" s="20" customFormat="1"/>
    <row r="13372" s="20" customFormat="1"/>
    <row r="13373" s="20" customFormat="1"/>
    <row r="13374" s="20" customFormat="1"/>
    <row r="13375" s="20" customFormat="1"/>
    <row r="13376" s="20" customFormat="1"/>
    <row r="13377" s="20" customFormat="1"/>
    <row r="13378" s="20" customFormat="1"/>
    <row r="13379" s="20" customFormat="1"/>
    <row r="13380" s="20" customFormat="1"/>
    <row r="13381" s="20" customFormat="1"/>
    <row r="13382" s="20" customFormat="1"/>
    <row r="13383" s="20" customFormat="1"/>
    <row r="13384" s="20" customFormat="1"/>
    <row r="13385" s="20" customFormat="1"/>
    <row r="13386" s="20" customFormat="1"/>
    <row r="13387" s="20" customFormat="1"/>
    <row r="13388" s="20" customFormat="1"/>
    <row r="13389" s="20" customFormat="1"/>
    <row r="13390" s="20" customFormat="1"/>
    <row r="13391" s="20" customFormat="1"/>
    <row r="13392" s="20" customFormat="1"/>
    <row r="13393" s="20" customFormat="1"/>
    <row r="13394" s="20" customFormat="1"/>
    <row r="13395" s="20" customFormat="1"/>
    <row r="13396" s="20" customFormat="1"/>
    <row r="13397" s="20" customFormat="1"/>
    <row r="13398" s="20" customFormat="1"/>
    <row r="13399" s="20" customFormat="1"/>
    <row r="13400" s="20" customFormat="1"/>
    <row r="13401" s="20" customFormat="1"/>
    <row r="13402" s="20" customFormat="1"/>
    <row r="13403" s="20" customFormat="1"/>
    <row r="13404" s="20" customFormat="1"/>
    <row r="13405" s="20" customFormat="1"/>
    <row r="13406" s="20" customFormat="1"/>
    <row r="13407" s="20" customFormat="1"/>
    <row r="13408" s="20" customFormat="1"/>
    <row r="13409" s="20" customFormat="1"/>
    <row r="13410" s="20" customFormat="1"/>
    <row r="13411" s="20" customFormat="1"/>
    <row r="13412" s="20" customFormat="1"/>
    <row r="13413" s="20" customFormat="1"/>
    <row r="13414" s="20" customFormat="1"/>
    <row r="13415" s="20" customFormat="1"/>
    <row r="13416" s="20" customFormat="1"/>
    <row r="13417" s="20" customFormat="1"/>
    <row r="13418" s="20" customFormat="1"/>
    <row r="13419" s="20" customFormat="1"/>
    <row r="13420" s="20" customFormat="1"/>
    <row r="13421" s="20" customFormat="1"/>
    <row r="13422" s="20" customFormat="1"/>
    <row r="13423" s="20" customFormat="1"/>
    <row r="13424" s="20" customFormat="1"/>
    <row r="13425" s="20" customFormat="1"/>
    <row r="13426" s="20" customFormat="1"/>
    <row r="13427" s="20" customFormat="1"/>
    <row r="13428" s="20" customFormat="1"/>
    <row r="13429" s="20" customFormat="1"/>
    <row r="13430" s="20" customFormat="1"/>
    <row r="13431" s="20" customFormat="1"/>
    <row r="13432" s="20" customFormat="1"/>
    <row r="13433" s="20" customFormat="1"/>
    <row r="13434" s="20" customFormat="1"/>
    <row r="13435" s="20" customFormat="1"/>
    <row r="13436" s="20" customFormat="1"/>
    <row r="13437" s="20" customFormat="1"/>
    <row r="13438" s="20" customFormat="1"/>
    <row r="13439" s="20" customFormat="1"/>
    <row r="13440" s="20" customFormat="1"/>
    <row r="13441" s="20" customFormat="1"/>
    <row r="13442" s="20" customFormat="1"/>
    <row r="13443" s="20" customFormat="1"/>
    <row r="13444" s="20" customFormat="1"/>
    <row r="13445" s="20" customFormat="1"/>
    <row r="13446" s="20" customFormat="1"/>
    <row r="13447" s="20" customFormat="1"/>
    <row r="13448" s="20" customFormat="1"/>
    <row r="13449" s="20" customFormat="1"/>
    <row r="13450" s="20" customFormat="1"/>
    <row r="13451" s="20" customFormat="1"/>
    <row r="13452" s="20" customFormat="1"/>
    <row r="13453" s="20" customFormat="1"/>
    <row r="13454" s="20" customFormat="1"/>
    <row r="13455" s="20" customFormat="1"/>
    <row r="13456" s="20" customFormat="1"/>
    <row r="13457" s="20" customFormat="1"/>
    <row r="13458" s="20" customFormat="1"/>
    <row r="13459" s="20" customFormat="1"/>
    <row r="13460" s="20" customFormat="1"/>
    <row r="13461" s="20" customFormat="1"/>
    <row r="13462" s="20" customFormat="1"/>
    <row r="13463" s="20" customFormat="1"/>
    <row r="13464" s="20" customFormat="1"/>
    <row r="13465" s="20" customFormat="1"/>
    <row r="13466" s="20" customFormat="1"/>
    <row r="13467" s="20" customFormat="1"/>
    <row r="13468" s="20" customFormat="1"/>
    <row r="13469" s="20" customFormat="1"/>
    <row r="13470" s="20" customFormat="1"/>
    <row r="13471" s="20" customFormat="1"/>
    <row r="13472" s="20" customFormat="1"/>
    <row r="13473" s="20" customFormat="1"/>
    <row r="13474" s="20" customFormat="1"/>
    <row r="13475" s="20" customFormat="1"/>
    <row r="13476" s="20" customFormat="1"/>
    <row r="13477" s="20" customFormat="1"/>
    <row r="13478" s="20" customFormat="1"/>
    <row r="13479" s="20" customFormat="1"/>
    <row r="13480" s="20" customFormat="1"/>
    <row r="13481" s="20" customFormat="1"/>
    <row r="13482" s="20" customFormat="1"/>
    <row r="13483" s="20" customFormat="1"/>
    <row r="13484" s="20" customFormat="1"/>
    <row r="13485" s="20" customFormat="1"/>
    <row r="13486" s="20" customFormat="1"/>
    <row r="13487" s="20" customFormat="1"/>
    <row r="13488" s="20" customFormat="1"/>
    <row r="13489" s="20" customFormat="1"/>
    <row r="13490" s="20" customFormat="1"/>
    <row r="13491" s="20" customFormat="1"/>
    <row r="13492" s="20" customFormat="1"/>
    <row r="13493" s="20" customFormat="1"/>
    <row r="13494" s="20" customFormat="1"/>
    <row r="13495" s="20" customFormat="1"/>
    <row r="13496" s="20" customFormat="1"/>
    <row r="13497" s="20" customFormat="1"/>
    <row r="13498" s="20" customFormat="1"/>
    <row r="13499" s="20" customFormat="1"/>
    <row r="13500" s="20" customFormat="1"/>
    <row r="13501" s="20" customFormat="1"/>
    <row r="13502" s="20" customFormat="1"/>
    <row r="13503" s="20" customFormat="1"/>
    <row r="13504" s="20" customFormat="1"/>
    <row r="13505" s="20" customFormat="1"/>
    <row r="13506" s="20" customFormat="1"/>
    <row r="13507" s="20" customFormat="1"/>
    <row r="13508" s="20" customFormat="1"/>
    <row r="13509" s="20" customFormat="1"/>
    <row r="13510" s="20" customFormat="1"/>
    <row r="13511" s="20" customFormat="1"/>
    <row r="13512" s="20" customFormat="1"/>
    <row r="13513" s="20" customFormat="1"/>
    <row r="13514" s="20" customFormat="1"/>
    <row r="13515" s="20" customFormat="1"/>
    <row r="13516" s="20" customFormat="1"/>
    <row r="13517" s="20" customFormat="1"/>
    <row r="13518" s="20" customFormat="1"/>
    <row r="13519" s="20" customFormat="1"/>
    <row r="13520" s="20" customFormat="1"/>
    <row r="13521" s="20" customFormat="1"/>
    <row r="13522" s="20" customFormat="1"/>
    <row r="13523" s="20" customFormat="1"/>
    <row r="13524" s="20" customFormat="1"/>
    <row r="13525" s="20" customFormat="1"/>
    <row r="13526" s="20" customFormat="1"/>
    <row r="13527" s="20" customFormat="1"/>
    <row r="13528" s="20" customFormat="1"/>
    <row r="13529" s="20" customFormat="1"/>
    <row r="13530" s="20" customFormat="1"/>
    <row r="13531" s="20" customFormat="1"/>
    <row r="13532" s="20" customFormat="1"/>
    <row r="13533" s="20" customFormat="1"/>
    <row r="13534" s="20" customFormat="1"/>
    <row r="13535" s="20" customFormat="1"/>
    <row r="13536" s="20" customFormat="1"/>
    <row r="13537" s="20" customFormat="1"/>
    <row r="13538" s="20" customFormat="1"/>
    <row r="13539" s="20" customFormat="1"/>
    <row r="13540" s="20" customFormat="1"/>
    <row r="13541" s="20" customFormat="1"/>
    <row r="13542" s="20" customFormat="1"/>
    <row r="13543" s="20" customFormat="1"/>
    <row r="13544" s="20" customFormat="1"/>
    <row r="13545" s="20" customFormat="1"/>
    <row r="13546" s="20" customFormat="1"/>
    <row r="13547" s="20" customFormat="1"/>
    <row r="13548" s="20" customFormat="1"/>
    <row r="13549" s="20" customFormat="1"/>
    <row r="13550" s="20" customFormat="1"/>
    <row r="13551" s="20" customFormat="1"/>
    <row r="13552" s="20" customFormat="1"/>
    <row r="13553" s="20" customFormat="1"/>
    <row r="13554" s="20" customFormat="1"/>
    <row r="13555" s="20" customFormat="1"/>
    <row r="13556" s="20" customFormat="1"/>
    <row r="13557" s="20" customFormat="1"/>
    <row r="13558" s="20" customFormat="1"/>
    <row r="13559" s="20" customFormat="1"/>
    <row r="13560" s="20" customFormat="1"/>
    <row r="13561" s="20" customFormat="1"/>
    <row r="13562" s="20" customFormat="1"/>
    <row r="13563" s="20" customFormat="1"/>
    <row r="13564" s="20" customFormat="1"/>
    <row r="13565" s="20" customFormat="1"/>
    <row r="13566" s="20" customFormat="1"/>
    <row r="13567" s="20" customFormat="1"/>
    <row r="13568" s="20" customFormat="1"/>
    <row r="13569" s="20" customFormat="1"/>
    <row r="13570" s="20" customFormat="1"/>
    <row r="13571" s="20" customFormat="1"/>
    <row r="13572" s="20" customFormat="1"/>
    <row r="13573" s="20" customFormat="1"/>
    <row r="13574" s="20" customFormat="1"/>
    <row r="13575" s="20" customFormat="1"/>
    <row r="13576" s="20" customFormat="1"/>
    <row r="13577" s="20" customFormat="1"/>
    <row r="13578" s="20" customFormat="1"/>
    <row r="13579" s="20" customFormat="1"/>
    <row r="13580" s="20" customFormat="1"/>
    <row r="13581" s="20" customFormat="1"/>
    <row r="13582" s="20" customFormat="1"/>
    <row r="13583" s="20" customFormat="1"/>
    <row r="13584" s="20" customFormat="1"/>
    <row r="13585" s="20" customFormat="1"/>
    <row r="13586" s="20" customFormat="1"/>
    <row r="13587" s="20" customFormat="1"/>
    <row r="13588" s="20" customFormat="1"/>
    <row r="13589" s="20" customFormat="1"/>
    <row r="13590" s="20" customFormat="1"/>
    <row r="13591" s="20" customFormat="1"/>
    <row r="13592" s="20" customFormat="1"/>
    <row r="13593" s="20" customFormat="1"/>
    <row r="13594" s="20" customFormat="1"/>
    <row r="13595" s="20" customFormat="1"/>
    <row r="13596" s="20" customFormat="1"/>
    <row r="13597" s="20" customFormat="1"/>
    <row r="13598" s="20" customFormat="1"/>
    <row r="13599" s="20" customFormat="1"/>
    <row r="13600" s="20" customFormat="1"/>
    <row r="13601" s="20" customFormat="1"/>
    <row r="13602" s="20" customFormat="1"/>
    <row r="13603" s="20" customFormat="1"/>
    <row r="13604" s="20" customFormat="1"/>
    <row r="13605" s="20" customFormat="1"/>
    <row r="13606" s="20" customFormat="1"/>
    <row r="13607" s="20" customFormat="1"/>
    <row r="13608" s="20" customFormat="1"/>
    <row r="13609" s="20" customFormat="1"/>
    <row r="13610" s="20" customFormat="1"/>
    <row r="13611" s="20" customFormat="1"/>
    <row r="13612" s="20" customFormat="1"/>
    <row r="13613" s="20" customFormat="1"/>
    <row r="13614" s="20" customFormat="1"/>
    <row r="13615" s="20" customFormat="1"/>
    <row r="13616" s="20" customFormat="1"/>
    <row r="13617" s="20" customFormat="1"/>
    <row r="13618" s="20" customFormat="1"/>
    <row r="13619" s="20" customFormat="1"/>
    <row r="13620" s="20" customFormat="1"/>
    <row r="13621" s="20" customFormat="1"/>
    <row r="13622" s="20" customFormat="1"/>
    <row r="13623" s="20" customFormat="1"/>
    <row r="13624" s="20" customFormat="1"/>
    <row r="13625" s="20" customFormat="1"/>
    <row r="13626" s="20" customFormat="1"/>
    <row r="13627" s="20" customFormat="1"/>
    <row r="13628" s="20" customFormat="1"/>
    <row r="13629" s="20" customFormat="1"/>
    <row r="13630" s="20" customFormat="1"/>
    <row r="13631" s="20" customFormat="1"/>
    <row r="13632" s="20" customFormat="1"/>
    <row r="13633" s="20" customFormat="1"/>
    <row r="13634" s="20" customFormat="1"/>
    <row r="13635" s="20" customFormat="1"/>
    <row r="13636" s="20" customFormat="1"/>
    <row r="13637" s="20" customFormat="1"/>
    <row r="13638" s="20" customFormat="1"/>
    <row r="13639" s="20" customFormat="1"/>
    <row r="13640" s="20" customFormat="1"/>
    <row r="13641" s="20" customFormat="1"/>
    <row r="13642" s="20" customFormat="1"/>
    <row r="13643" s="20" customFormat="1"/>
    <row r="13644" s="20" customFormat="1"/>
    <row r="13645" s="20" customFormat="1"/>
    <row r="13646" s="20" customFormat="1"/>
    <row r="13647" s="20" customFormat="1"/>
    <row r="13648" s="20" customFormat="1"/>
    <row r="13649" s="20" customFormat="1"/>
    <row r="13650" s="20" customFormat="1"/>
    <row r="13651" s="20" customFormat="1"/>
    <row r="13652" s="20" customFormat="1"/>
    <row r="13653" s="20" customFormat="1"/>
    <row r="13654" s="20" customFormat="1"/>
    <row r="13655" s="20" customFormat="1"/>
    <row r="13656" s="20" customFormat="1"/>
    <row r="13657" s="20" customFormat="1"/>
    <row r="13658" s="20" customFormat="1"/>
    <row r="13659" s="20" customFormat="1"/>
    <row r="13660" s="20" customFormat="1"/>
    <row r="13661" s="20" customFormat="1"/>
    <row r="13662" s="20" customFormat="1"/>
    <row r="13663" s="20" customFormat="1"/>
    <row r="13664" s="20" customFormat="1"/>
    <row r="13665" s="20" customFormat="1"/>
    <row r="13666" s="20" customFormat="1"/>
    <row r="13667" s="20" customFormat="1"/>
    <row r="13668" s="20" customFormat="1"/>
    <row r="13669" s="20" customFormat="1"/>
    <row r="13670" s="20" customFormat="1"/>
    <row r="13671" s="20" customFormat="1"/>
    <row r="13672" s="20" customFormat="1"/>
    <row r="13673" s="20" customFormat="1"/>
    <row r="13674" s="20" customFormat="1"/>
    <row r="13675" s="20" customFormat="1"/>
    <row r="13676" s="20" customFormat="1"/>
    <row r="13677" s="20" customFormat="1"/>
    <row r="13678" s="20" customFormat="1"/>
    <row r="13679" s="20" customFormat="1"/>
    <row r="13680" s="20" customFormat="1"/>
    <row r="13681" s="20" customFormat="1"/>
    <row r="13682" s="20" customFormat="1"/>
    <row r="13683" s="20" customFormat="1"/>
    <row r="13684" s="20" customFormat="1"/>
    <row r="13685" s="20" customFormat="1"/>
    <row r="13686" s="20" customFormat="1"/>
    <row r="13687" s="20" customFormat="1"/>
    <row r="13688" s="20" customFormat="1"/>
    <row r="13689" s="20" customFormat="1"/>
    <row r="13690" s="20" customFormat="1"/>
    <row r="13691" s="20" customFormat="1"/>
    <row r="13692" s="20" customFormat="1"/>
    <row r="13693" s="20" customFormat="1"/>
    <row r="13694" s="20" customFormat="1"/>
    <row r="13695" s="20" customFormat="1"/>
    <row r="13696" s="20" customFormat="1"/>
    <row r="13697" s="20" customFormat="1"/>
    <row r="13698" s="20" customFormat="1"/>
    <row r="13699" s="20" customFormat="1"/>
    <row r="13700" s="20" customFormat="1"/>
    <row r="13701" s="20" customFormat="1"/>
    <row r="13702" s="20" customFormat="1"/>
    <row r="13703" s="20" customFormat="1"/>
    <row r="13704" s="20" customFormat="1"/>
    <row r="13705" s="20" customFormat="1"/>
    <row r="13706" s="20" customFormat="1"/>
    <row r="13707" s="20" customFormat="1"/>
    <row r="13708" s="20" customFormat="1"/>
    <row r="13709" s="20" customFormat="1"/>
    <row r="13710" s="20" customFormat="1"/>
    <row r="13711" s="20" customFormat="1"/>
    <row r="13712" s="20" customFormat="1"/>
    <row r="13713" s="20" customFormat="1"/>
    <row r="13714" s="20" customFormat="1"/>
    <row r="13715" s="20" customFormat="1"/>
    <row r="13716" s="20" customFormat="1"/>
    <row r="13717" s="20" customFormat="1"/>
    <row r="13718" s="20" customFormat="1"/>
    <row r="13719" s="20" customFormat="1"/>
    <row r="13720" s="20" customFormat="1"/>
    <row r="13721" s="20" customFormat="1"/>
    <row r="13722" s="20" customFormat="1"/>
    <row r="13723" s="20" customFormat="1"/>
    <row r="13724" s="20" customFormat="1"/>
    <row r="13725" s="20" customFormat="1"/>
    <row r="13726" s="20" customFormat="1"/>
    <row r="13727" s="20" customFormat="1"/>
    <row r="13728" s="20" customFormat="1"/>
    <row r="13729" s="20" customFormat="1"/>
    <row r="13730" s="20" customFormat="1"/>
    <row r="13731" s="20" customFormat="1"/>
    <row r="13732" s="20" customFormat="1"/>
    <row r="13733" s="20" customFormat="1"/>
    <row r="13734" s="20" customFormat="1"/>
    <row r="13735" s="20" customFormat="1"/>
    <row r="13736" s="20" customFormat="1"/>
    <row r="13737" s="20" customFormat="1"/>
    <row r="13738" s="20" customFormat="1"/>
    <row r="13739" s="20" customFormat="1"/>
    <row r="13740" s="20" customFormat="1"/>
    <row r="13741" s="20" customFormat="1"/>
    <row r="13742" s="20" customFormat="1"/>
    <row r="13743" s="20" customFormat="1"/>
    <row r="13744" s="20" customFormat="1"/>
    <row r="13745" s="20" customFormat="1"/>
    <row r="13746" s="20" customFormat="1"/>
    <row r="13747" s="20" customFormat="1"/>
    <row r="13748" s="20" customFormat="1"/>
    <row r="13749" s="20" customFormat="1"/>
    <row r="13750" s="20" customFormat="1"/>
    <row r="13751" s="20" customFormat="1"/>
    <row r="13752" s="20" customFormat="1"/>
    <row r="13753" s="20" customFormat="1"/>
    <row r="13754" s="20" customFormat="1"/>
    <row r="13755" s="20" customFormat="1"/>
    <row r="13756" s="20" customFormat="1"/>
    <row r="13757" s="20" customFormat="1"/>
    <row r="13758" s="20" customFormat="1"/>
    <row r="13759" s="20" customFormat="1"/>
    <row r="13760" s="20" customFormat="1"/>
    <row r="13761" s="20" customFormat="1"/>
    <row r="13762" s="20" customFormat="1"/>
    <row r="13763" s="20" customFormat="1"/>
    <row r="13764" s="20" customFormat="1"/>
    <row r="13765" s="20" customFormat="1"/>
    <row r="13766" s="20" customFormat="1"/>
    <row r="13767" s="20" customFormat="1"/>
    <row r="13768" s="20" customFormat="1"/>
    <row r="13769" s="20" customFormat="1"/>
    <row r="13770" s="20" customFormat="1"/>
    <row r="13771" s="20" customFormat="1"/>
    <row r="13772" s="20" customFormat="1"/>
    <row r="13773" s="20" customFormat="1"/>
    <row r="13774" s="20" customFormat="1"/>
    <row r="13775" s="20" customFormat="1"/>
    <row r="13776" s="20" customFormat="1"/>
    <row r="13777" s="20" customFormat="1"/>
    <row r="13778" s="20" customFormat="1"/>
    <row r="13779" s="20" customFormat="1"/>
    <row r="13780" s="20" customFormat="1"/>
    <row r="13781" s="20" customFormat="1"/>
    <row r="13782" s="20" customFormat="1"/>
    <row r="13783" s="20" customFormat="1"/>
    <row r="13784" s="20" customFormat="1"/>
    <row r="13785" s="20" customFormat="1"/>
    <row r="13786" s="20" customFormat="1"/>
    <row r="13787" s="20" customFormat="1"/>
    <row r="13788" s="20" customFormat="1"/>
    <row r="13789" s="20" customFormat="1"/>
    <row r="13790" s="20" customFormat="1"/>
    <row r="13791" s="20" customFormat="1"/>
    <row r="13792" s="20" customFormat="1"/>
    <row r="13793" s="20" customFormat="1"/>
    <row r="13794" s="20" customFormat="1"/>
    <row r="13795" s="20" customFormat="1"/>
    <row r="13796" s="20" customFormat="1"/>
    <row r="13797" s="20" customFormat="1"/>
    <row r="13798" s="20" customFormat="1"/>
    <row r="13799" s="20" customFormat="1"/>
    <row r="13800" s="20" customFormat="1"/>
    <row r="13801" s="20" customFormat="1"/>
    <row r="13802" s="20" customFormat="1"/>
    <row r="13803" s="20" customFormat="1"/>
    <row r="13804" s="20" customFormat="1"/>
    <row r="13805" s="20" customFormat="1"/>
    <row r="13806" s="20" customFormat="1"/>
    <row r="13807" s="20" customFormat="1"/>
    <row r="13808" s="20" customFormat="1"/>
    <row r="13809" s="20" customFormat="1"/>
    <row r="13810" s="20" customFormat="1"/>
    <row r="13811" s="20" customFormat="1"/>
    <row r="13812" s="20" customFormat="1"/>
    <row r="13813" s="20" customFormat="1"/>
    <row r="13814" s="20" customFormat="1"/>
    <row r="13815" s="20" customFormat="1"/>
    <row r="13816" s="20" customFormat="1"/>
    <row r="13817" s="20" customFormat="1"/>
    <row r="13818" s="20" customFormat="1"/>
    <row r="13819" s="20" customFormat="1"/>
    <row r="13820" s="20" customFormat="1"/>
    <row r="13821" s="20" customFormat="1"/>
    <row r="13822" s="20" customFormat="1"/>
    <row r="13823" s="20" customFormat="1"/>
    <row r="13824" s="20" customFormat="1"/>
    <row r="13825" s="20" customFormat="1"/>
    <row r="13826" s="20" customFormat="1"/>
    <row r="13827" s="20" customFormat="1"/>
    <row r="13828" s="20" customFormat="1"/>
    <row r="13829" s="20" customFormat="1"/>
    <row r="13830" s="20" customFormat="1"/>
    <row r="13831" s="20" customFormat="1"/>
    <row r="13832" s="20" customFormat="1"/>
    <row r="13833" s="20" customFormat="1"/>
    <row r="13834" s="20" customFormat="1"/>
    <row r="13835" s="20" customFormat="1"/>
    <row r="13836" s="20" customFormat="1"/>
    <row r="13837" s="20" customFormat="1"/>
    <row r="13838" s="20" customFormat="1"/>
    <row r="13839" s="20" customFormat="1"/>
    <row r="13840" s="20" customFormat="1"/>
    <row r="13841" s="20" customFormat="1"/>
    <row r="13842" s="20" customFormat="1"/>
    <row r="13843" s="20" customFormat="1"/>
    <row r="13844" s="20" customFormat="1"/>
    <row r="13845" s="20" customFormat="1"/>
    <row r="13846" s="20" customFormat="1"/>
    <row r="13847" s="20" customFormat="1"/>
    <row r="13848" s="20" customFormat="1"/>
    <row r="13849" s="20" customFormat="1"/>
    <row r="13850" s="20" customFormat="1"/>
    <row r="13851" s="20" customFormat="1"/>
    <row r="13852" s="20" customFormat="1"/>
    <row r="13853" s="20" customFormat="1"/>
    <row r="13854" s="20" customFormat="1"/>
    <row r="13855" s="20" customFormat="1"/>
    <row r="13856" s="20" customFormat="1"/>
    <row r="13857" s="20" customFormat="1"/>
    <row r="13858" s="20" customFormat="1"/>
    <row r="13859" s="20" customFormat="1"/>
    <row r="13860" s="20" customFormat="1"/>
    <row r="13861" s="20" customFormat="1"/>
    <row r="13862" s="20" customFormat="1"/>
    <row r="13863" s="20" customFormat="1"/>
    <row r="13864" s="20" customFormat="1"/>
    <row r="13865" s="20" customFormat="1"/>
    <row r="13866" s="20" customFormat="1"/>
    <row r="13867" s="20" customFormat="1"/>
    <row r="13868" s="20" customFormat="1"/>
    <row r="13869" s="20" customFormat="1"/>
    <row r="13870" s="20" customFormat="1"/>
    <row r="13871" s="20" customFormat="1"/>
    <row r="13872" s="20" customFormat="1"/>
    <row r="13873" s="20" customFormat="1"/>
    <row r="13874" s="20" customFormat="1"/>
    <row r="13875" s="20" customFormat="1"/>
    <row r="13876" s="20" customFormat="1"/>
    <row r="13877" s="20" customFormat="1"/>
    <row r="13878" s="20" customFormat="1"/>
    <row r="13879" s="20" customFormat="1"/>
    <row r="13880" s="20" customFormat="1"/>
    <row r="13881" s="20" customFormat="1"/>
    <row r="13882" s="20" customFormat="1"/>
    <row r="13883" s="20" customFormat="1"/>
    <row r="13884" s="20" customFormat="1"/>
    <row r="13885" s="20" customFormat="1"/>
    <row r="13886" s="20" customFormat="1"/>
    <row r="13887" s="20" customFormat="1"/>
    <row r="13888" s="20" customFormat="1"/>
    <row r="13889" s="20" customFormat="1"/>
    <row r="13890" s="20" customFormat="1"/>
    <row r="13891" s="20" customFormat="1"/>
    <row r="13892" s="20" customFormat="1"/>
    <row r="13893" s="20" customFormat="1"/>
    <row r="13894" s="20" customFormat="1"/>
    <row r="13895" s="20" customFormat="1"/>
    <row r="13896" s="20" customFormat="1"/>
    <row r="13897" s="20" customFormat="1"/>
    <row r="13898" s="20" customFormat="1"/>
    <row r="13899" s="20" customFormat="1"/>
    <row r="13900" s="20" customFormat="1"/>
    <row r="13901" s="20" customFormat="1"/>
    <row r="13902" s="20" customFormat="1"/>
    <row r="13903" s="20" customFormat="1"/>
    <row r="13904" s="20" customFormat="1"/>
    <row r="13905" s="20" customFormat="1"/>
    <row r="13906" s="20" customFormat="1"/>
    <row r="13907" s="20" customFormat="1"/>
    <row r="13908" s="20" customFormat="1"/>
    <row r="13909" s="20" customFormat="1"/>
    <row r="13910" s="20" customFormat="1"/>
    <row r="13911" s="20" customFormat="1"/>
    <row r="13912" s="20" customFormat="1"/>
    <row r="13913" s="20" customFormat="1"/>
    <row r="13914" s="20" customFormat="1"/>
    <row r="13915" s="20" customFormat="1"/>
    <row r="13916" s="20" customFormat="1"/>
    <row r="13917" s="20" customFormat="1"/>
    <row r="13918" s="20" customFormat="1"/>
    <row r="13919" s="20" customFormat="1"/>
    <row r="13920" s="20" customFormat="1"/>
    <row r="13921" s="20" customFormat="1"/>
    <row r="13922" s="20" customFormat="1"/>
    <row r="13923" s="20" customFormat="1"/>
    <row r="13924" s="20" customFormat="1"/>
    <row r="13925" s="20" customFormat="1"/>
    <row r="13926" s="20" customFormat="1"/>
    <row r="13927" s="20" customFormat="1"/>
    <row r="13928" s="20" customFormat="1"/>
    <row r="13929" s="20" customFormat="1"/>
    <row r="13930" s="20" customFormat="1"/>
    <row r="13931" s="20" customFormat="1"/>
    <row r="13932" s="20" customFormat="1"/>
    <row r="13933" s="20" customFormat="1"/>
    <row r="13934" s="20" customFormat="1"/>
    <row r="13935" s="20" customFormat="1"/>
    <row r="13936" s="20" customFormat="1"/>
    <row r="13937" s="20" customFormat="1"/>
    <row r="13938" s="20" customFormat="1"/>
    <row r="13939" s="20" customFormat="1"/>
    <row r="13940" s="20" customFormat="1"/>
    <row r="13941" s="20" customFormat="1"/>
    <row r="13942" s="20" customFormat="1"/>
    <row r="13943" s="20" customFormat="1"/>
    <row r="13944" s="20" customFormat="1"/>
    <row r="13945" s="20" customFormat="1"/>
    <row r="13946" s="20" customFormat="1"/>
    <row r="13947" s="20" customFormat="1"/>
    <row r="13948" s="20" customFormat="1"/>
    <row r="13949" s="20" customFormat="1"/>
    <row r="13950" s="20" customFormat="1"/>
    <row r="13951" s="20" customFormat="1"/>
    <row r="13952" s="20" customFormat="1"/>
    <row r="13953" s="20" customFormat="1"/>
    <row r="13954" s="20" customFormat="1"/>
    <row r="13955" s="20" customFormat="1"/>
    <row r="13956" s="20" customFormat="1"/>
    <row r="13957" s="20" customFormat="1"/>
    <row r="13958" s="20" customFormat="1"/>
    <row r="13959" s="20" customFormat="1"/>
    <row r="13960" s="20" customFormat="1"/>
    <row r="13961" s="20" customFormat="1"/>
    <row r="13962" s="20" customFormat="1"/>
    <row r="13963" s="20" customFormat="1"/>
    <row r="13964" s="20" customFormat="1"/>
    <row r="13965" s="20" customFormat="1"/>
    <row r="13966" s="20" customFormat="1"/>
    <row r="13967" s="20" customFormat="1"/>
    <row r="13968" s="20" customFormat="1"/>
    <row r="13969" s="20" customFormat="1"/>
    <row r="13970" s="20" customFormat="1"/>
    <row r="13971" s="20" customFormat="1"/>
    <row r="13972" s="20" customFormat="1"/>
    <row r="13973" s="20" customFormat="1"/>
    <row r="13974" s="20" customFormat="1"/>
    <row r="13975" s="20" customFormat="1"/>
    <row r="13976" s="20" customFormat="1"/>
    <row r="13977" s="20" customFormat="1"/>
    <row r="13978" s="20" customFormat="1"/>
    <row r="13979" s="20" customFormat="1"/>
    <row r="13980" s="20" customFormat="1"/>
    <row r="13981" s="20" customFormat="1"/>
    <row r="13982" s="20" customFormat="1"/>
    <row r="13983" s="20" customFormat="1"/>
    <row r="13984" s="20" customFormat="1"/>
    <row r="13985" s="20" customFormat="1"/>
    <row r="13986" s="20" customFormat="1"/>
    <row r="13987" s="20" customFormat="1"/>
    <row r="13988" s="20" customFormat="1"/>
    <row r="13989" s="20" customFormat="1"/>
    <row r="13990" s="20" customFormat="1"/>
    <row r="13991" s="20" customFormat="1"/>
    <row r="13992" s="20" customFormat="1"/>
    <row r="13993" s="20" customFormat="1"/>
    <row r="13994" s="20" customFormat="1"/>
    <row r="13995" s="20" customFormat="1"/>
    <row r="13996" s="20" customFormat="1"/>
    <row r="13997" s="20" customFormat="1"/>
    <row r="13998" s="20" customFormat="1"/>
    <row r="13999" s="20" customFormat="1"/>
    <row r="14000" s="20" customFormat="1"/>
    <row r="14001" s="20" customFormat="1"/>
    <row r="14002" s="20" customFormat="1"/>
    <row r="14003" s="20" customFormat="1"/>
    <row r="14004" s="20" customFormat="1"/>
    <row r="14005" s="20" customFormat="1"/>
    <row r="14006" s="20" customFormat="1"/>
    <row r="14007" s="20" customFormat="1"/>
    <row r="14008" s="20" customFormat="1"/>
    <row r="14009" s="20" customFormat="1"/>
    <row r="14010" s="20" customFormat="1"/>
    <row r="14011" s="20" customFormat="1"/>
    <row r="14012" s="20" customFormat="1"/>
    <row r="14013" s="20" customFormat="1"/>
    <row r="14014" s="20" customFormat="1"/>
    <row r="14015" s="20" customFormat="1"/>
    <row r="14016" s="20" customFormat="1"/>
    <row r="14017" s="20" customFormat="1"/>
    <row r="14018" s="20" customFormat="1"/>
    <row r="14019" s="20" customFormat="1"/>
    <row r="14020" s="20" customFormat="1"/>
    <row r="14021" s="20" customFormat="1"/>
    <row r="14022" s="20" customFormat="1"/>
    <row r="14023" s="20" customFormat="1"/>
    <row r="14024" s="20" customFormat="1"/>
    <row r="14025" s="20" customFormat="1"/>
    <row r="14026" s="20" customFormat="1"/>
    <row r="14027" s="20" customFormat="1"/>
    <row r="14028" s="20" customFormat="1"/>
    <row r="14029" s="20" customFormat="1"/>
    <row r="14030" s="20" customFormat="1"/>
    <row r="14031" s="20" customFormat="1"/>
    <row r="14032" s="20" customFormat="1"/>
    <row r="14033" s="20" customFormat="1"/>
    <row r="14034" s="20" customFormat="1"/>
    <row r="14035" s="20" customFormat="1"/>
    <row r="14036" s="20" customFormat="1"/>
    <row r="14037" s="20" customFormat="1"/>
    <row r="14038" s="20" customFormat="1"/>
    <row r="14039" s="20" customFormat="1"/>
    <row r="14040" s="20" customFormat="1"/>
    <row r="14041" s="20" customFormat="1"/>
    <row r="14042" s="20" customFormat="1"/>
    <row r="14043" s="20" customFormat="1"/>
    <row r="14044" s="20" customFormat="1"/>
    <row r="14045" s="20" customFormat="1"/>
    <row r="14046" s="20" customFormat="1"/>
    <row r="14047" s="20" customFormat="1"/>
    <row r="14048" s="20" customFormat="1"/>
    <row r="14049" s="20" customFormat="1"/>
    <row r="14050" s="20" customFormat="1"/>
    <row r="14051" s="20" customFormat="1"/>
    <row r="14052" s="20" customFormat="1"/>
    <row r="14053" s="20" customFormat="1"/>
    <row r="14054" s="20" customFormat="1"/>
    <row r="14055" s="20" customFormat="1"/>
    <row r="14056" s="20" customFormat="1"/>
    <row r="14057" s="20" customFormat="1"/>
    <row r="14058" s="20" customFormat="1"/>
    <row r="14059" s="20" customFormat="1"/>
    <row r="14060" s="20" customFormat="1"/>
    <row r="14061" s="20" customFormat="1"/>
    <row r="14062" s="20" customFormat="1"/>
    <row r="14063" s="20" customFormat="1"/>
    <row r="14064" s="20" customFormat="1"/>
    <row r="14065" s="20" customFormat="1"/>
    <row r="14066" s="20" customFormat="1"/>
    <row r="14067" s="20" customFormat="1"/>
    <row r="14068" s="20" customFormat="1"/>
    <row r="14069" s="20" customFormat="1"/>
    <row r="14070" s="20" customFormat="1"/>
    <row r="14071" s="20" customFormat="1"/>
    <row r="14072" s="20" customFormat="1"/>
    <row r="14073" s="20" customFormat="1"/>
    <row r="14074" s="20" customFormat="1"/>
    <row r="14075" s="20" customFormat="1"/>
    <row r="14076" s="20" customFormat="1"/>
    <row r="14077" s="20" customFormat="1"/>
    <row r="14078" s="20" customFormat="1"/>
    <row r="14079" s="20" customFormat="1"/>
    <row r="14080" s="20" customFormat="1"/>
    <row r="14081" s="20" customFormat="1"/>
    <row r="14082" s="20" customFormat="1"/>
    <row r="14083" s="20" customFormat="1"/>
    <row r="14084" s="20" customFormat="1"/>
    <row r="14085" s="20" customFormat="1"/>
    <row r="14086" s="20" customFormat="1"/>
    <row r="14087" s="20" customFormat="1"/>
    <row r="14088" s="20" customFormat="1"/>
    <row r="14089" s="20" customFormat="1"/>
    <row r="14090" s="20" customFormat="1"/>
    <row r="14091" s="20" customFormat="1"/>
    <row r="14092" s="20" customFormat="1"/>
    <row r="14093" s="20" customFormat="1"/>
    <row r="14094" s="20" customFormat="1"/>
    <row r="14095" s="20" customFormat="1"/>
    <row r="14096" s="20" customFormat="1"/>
    <row r="14097" s="20" customFormat="1"/>
    <row r="14098" s="20" customFormat="1"/>
    <row r="14099" s="20" customFormat="1"/>
    <row r="14100" s="20" customFormat="1"/>
    <row r="14101" s="20" customFormat="1"/>
    <row r="14102" s="20" customFormat="1"/>
    <row r="14103" s="20" customFormat="1"/>
    <row r="14104" s="20" customFormat="1"/>
    <row r="14105" s="20" customFormat="1"/>
    <row r="14106" s="20" customFormat="1"/>
    <row r="14107" s="20" customFormat="1"/>
    <row r="14108" s="20" customFormat="1"/>
    <row r="14109" s="20" customFormat="1"/>
    <row r="14110" s="20" customFormat="1"/>
    <row r="14111" s="20" customFormat="1"/>
    <row r="14112" s="20" customFormat="1"/>
    <row r="14113" s="20" customFormat="1"/>
    <row r="14114" s="20" customFormat="1"/>
    <row r="14115" s="20" customFormat="1"/>
    <row r="14116" s="20" customFormat="1"/>
    <row r="14117" s="20" customFormat="1"/>
    <row r="14118" s="20" customFormat="1"/>
    <row r="14119" s="20" customFormat="1"/>
    <row r="14120" s="20" customFormat="1"/>
    <row r="14121" s="20" customFormat="1"/>
    <row r="14122" s="20" customFormat="1"/>
    <row r="14123" s="20" customFormat="1"/>
    <row r="14124" s="20" customFormat="1"/>
    <row r="14125" s="20" customFormat="1"/>
    <row r="14126" s="20" customFormat="1"/>
    <row r="14127" s="20" customFormat="1"/>
    <row r="14128" s="20" customFormat="1"/>
    <row r="14129" s="20" customFormat="1"/>
    <row r="14130" s="20" customFormat="1"/>
    <row r="14131" s="20" customFormat="1"/>
    <row r="14132" s="20" customFormat="1"/>
    <row r="14133" s="20" customFormat="1"/>
    <row r="14134" s="20" customFormat="1"/>
    <row r="14135" s="20" customFormat="1"/>
    <row r="14136" s="20" customFormat="1"/>
    <row r="14137" s="20" customFormat="1"/>
    <row r="14138" s="20" customFormat="1"/>
    <row r="14139" s="20" customFormat="1"/>
    <row r="14140" s="20" customFormat="1"/>
    <row r="14141" s="20" customFormat="1"/>
    <row r="14142" s="20" customFormat="1"/>
    <row r="14143" s="20" customFormat="1"/>
    <row r="14144" s="20" customFormat="1"/>
    <row r="14145" s="20" customFormat="1"/>
    <row r="14146" s="20" customFormat="1"/>
    <row r="14147" s="20" customFormat="1"/>
    <row r="14148" s="20" customFormat="1"/>
    <row r="14149" s="20" customFormat="1"/>
    <row r="14150" s="20" customFormat="1"/>
    <row r="14151" s="20" customFormat="1"/>
    <row r="14152" s="20" customFormat="1"/>
    <row r="14153" s="20" customFormat="1"/>
    <row r="14154" s="20" customFormat="1"/>
    <row r="14155" s="20" customFormat="1"/>
    <row r="14156" s="20" customFormat="1"/>
    <row r="14157" s="20" customFormat="1"/>
    <row r="14158" s="20" customFormat="1"/>
    <row r="14159" s="20" customFormat="1"/>
    <row r="14160" s="20" customFormat="1"/>
    <row r="14161" s="20" customFormat="1"/>
    <row r="14162" s="20" customFormat="1"/>
    <row r="14163" s="20" customFormat="1"/>
    <row r="14164" s="20" customFormat="1"/>
    <row r="14165" s="20" customFormat="1"/>
    <row r="14166" s="20" customFormat="1"/>
    <row r="14167" s="20" customFormat="1"/>
    <row r="14168" s="20" customFormat="1"/>
    <row r="14169" s="20" customFormat="1"/>
    <row r="14170" s="20" customFormat="1"/>
    <row r="14171" s="20" customFormat="1"/>
    <row r="14172" s="20" customFormat="1"/>
    <row r="14173" s="20" customFormat="1"/>
    <row r="14174" s="20" customFormat="1"/>
    <row r="14175" s="20" customFormat="1"/>
    <row r="14176" s="20" customFormat="1"/>
    <row r="14177" s="20" customFormat="1"/>
    <row r="14178" s="20" customFormat="1"/>
    <row r="14179" s="20" customFormat="1"/>
    <row r="14180" s="20" customFormat="1"/>
    <row r="14181" s="20" customFormat="1"/>
    <row r="14182" s="20" customFormat="1"/>
    <row r="14183" s="20" customFormat="1"/>
    <row r="14184" s="20" customFormat="1"/>
    <row r="14185" s="20" customFormat="1"/>
    <row r="14186" s="20" customFormat="1"/>
    <row r="14187" s="20" customFormat="1"/>
    <row r="14188" s="20" customFormat="1"/>
    <row r="14189" s="20" customFormat="1"/>
    <row r="14190" s="20" customFormat="1"/>
    <row r="14191" s="20" customFormat="1"/>
    <row r="14192" s="20" customFormat="1"/>
    <row r="14193" s="20" customFormat="1"/>
    <row r="14194" s="20" customFormat="1"/>
    <row r="14195" s="20" customFormat="1"/>
    <row r="14196" s="20" customFormat="1"/>
    <row r="14197" s="20" customFormat="1"/>
    <row r="14198" s="20" customFormat="1"/>
    <row r="14199" s="20" customFormat="1"/>
    <row r="14200" s="20" customFormat="1"/>
    <row r="14201" s="20" customFormat="1"/>
    <row r="14202" s="20" customFormat="1"/>
    <row r="14203" s="20" customFormat="1"/>
    <row r="14204" s="20" customFormat="1"/>
    <row r="14205" s="20" customFormat="1"/>
    <row r="14206" s="20" customFormat="1"/>
    <row r="14207" s="20" customFormat="1"/>
    <row r="14208" s="20" customFormat="1"/>
    <row r="14209" s="20" customFormat="1"/>
    <row r="14210" s="20" customFormat="1"/>
    <row r="14211" s="20" customFormat="1"/>
    <row r="14212" s="20" customFormat="1"/>
    <row r="14213" s="20" customFormat="1"/>
    <row r="14214" s="20" customFormat="1"/>
    <row r="14215" s="20" customFormat="1"/>
    <row r="14216" s="20" customFormat="1"/>
    <row r="14217" s="20" customFormat="1"/>
    <row r="14218" s="20" customFormat="1"/>
    <row r="14219" s="20" customFormat="1"/>
    <row r="14220" s="20" customFormat="1"/>
    <row r="14221" s="20" customFormat="1"/>
    <row r="14222" s="20" customFormat="1"/>
    <row r="14223" s="20" customFormat="1"/>
    <row r="14224" s="20" customFormat="1"/>
    <row r="14225" s="20" customFormat="1"/>
    <row r="14226" s="20" customFormat="1"/>
    <row r="14227" s="20" customFormat="1"/>
    <row r="14228" s="20" customFormat="1"/>
    <row r="14229" s="20" customFormat="1"/>
    <row r="14230" s="20" customFormat="1"/>
    <row r="14231" s="20" customFormat="1"/>
    <row r="14232" s="20" customFormat="1"/>
    <row r="14233" s="20" customFormat="1"/>
    <row r="14234" s="20" customFormat="1"/>
    <row r="14235" s="20" customFormat="1"/>
    <row r="14236" s="20" customFormat="1"/>
    <row r="14237" s="20" customFormat="1"/>
    <row r="14238" s="20" customFormat="1"/>
    <row r="14239" s="20" customFormat="1"/>
    <row r="14240" s="20" customFormat="1"/>
    <row r="14241" s="20" customFormat="1"/>
    <row r="14242" s="20" customFormat="1"/>
    <row r="14243" s="20" customFormat="1"/>
    <row r="14244" s="20" customFormat="1"/>
    <row r="14245" s="20" customFormat="1"/>
    <row r="14246" s="20" customFormat="1"/>
    <row r="14247" s="20" customFormat="1"/>
    <row r="14248" s="20" customFormat="1"/>
    <row r="14249" s="20" customFormat="1"/>
    <row r="14250" s="20" customFormat="1"/>
    <row r="14251" s="20" customFormat="1"/>
    <row r="14252" s="20" customFormat="1"/>
    <row r="14253" s="20" customFormat="1"/>
    <row r="14254" s="20" customFormat="1"/>
    <row r="14255" s="20" customFormat="1"/>
    <row r="14256" s="20" customFormat="1"/>
    <row r="14257" s="20" customFormat="1"/>
    <row r="14258" s="20" customFormat="1"/>
    <row r="14259" s="20" customFormat="1"/>
    <row r="14260" s="20" customFormat="1"/>
    <row r="14261" s="20" customFormat="1"/>
    <row r="14262" s="20" customFormat="1"/>
    <row r="14263" s="20" customFormat="1"/>
    <row r="14264" s="20" customFormat="1"/>
    <row r="14265" s="20" customFormat="1"/>
    <row r="14266" s="20" customFormat="1"/>
    <row r="14267" s="20" customFormat="1"/>
    <row r="14268" s="20" customFormat="1"/>
    <row r="14269" s="20" customFormat="1"/>
    <row r="14270" s="20" customFormat="1"/>
    <row r="14271" s="20" customFormat="1"/>
    <row r="14272" s="20" customFormat="1"/>
    <row r="14273" s="20" customFormat="1"/>
    <row r="14274" s="20" customFormat="1"/>
    <row r="14275" s="20" customFormat="1"/>
    <row r="14276" s="20" customFormat="1"/>
    <row r="14277" s="20" customFormat="1"/>
    <row r="14278" s="20" customFormat="1"/>
    <row r="14279" s="20" customFormat="1"/>
    <row r="14280" s="20" customFormat="1"/>
    <row r="14281" s="20" customFormat="1"/>
    <row r="14282" s="20" customFormat="1"/>
    <row r="14283" s="20" customFormat="1"/>
    <row r="14284" s="20" customFormat="1"/>
    <row r="14285" s="20" customFormat="1"/>
    <row r="14286" s="20" customFormat="1"/>
    <row r="14287" s="20" customFormat="1"/>
    <row r="14288" s="20" customFormat="1"/>
    <row r="14289" s="20" customFormat="1"/>
    <row r="14290" s="20" customFormat="1"/>
    <row r="14291" s="20" customFormat="1"/>
    <row r="14292" s="20" customFormat="1"/>
    <row r="14293" s="20" customFormat="1"/>
    <row r="14294" s="20" customFormat="1"/>
    <row r="14295" s="20" customFormat="1"/>
    <row r="14296" s="20" customFormat="1"/>
    <row r="14297" s="20" customFormat="1"/>
    <row r="14298" s="20" customFormat="1"/>
    <row r="14299" s="20" customFormat="1"/>
    <row r="14300" s="20" customFormat="1"/>
    <row r="14301" s="20" customFormat="1"/>
    <row r="14302" s="20" customFormat="1"/>
    <row r="14303" s="20" customFormat="1"/>
    <row r="14304" s="20" customFormat="1"/>
    <row r="14305" s="20" customFormat="1"/>
    <row r="14306" s="20" customFormat="1"/>
    <row r="14307" s="20" customFormat="1"/>
    <row r="14308" s="20" customFormat="1"/>
    <row r="14309" s="20" customFormat="1"/>
    <row r="14310" s="20" customFormat="1"/>
    <row r="14311" s="20" customFormat="1"/>
    <row r="14312" s="20" customFormat="1"/>
    <row r="14313" s="20" customFormat="1"/>
    <row r="14314" s="20" customFormat="1"/>
    <row r="14315" s="20" customFormat="1"/>
    <row r="14316" s="20" customFormat="1"/>
    <row r="14317" s="20" customFormat="1"/>
    <row r="14318" s="20" customFormat="1"/>
    <row r="14319" s="20" customFormat="1"/>
    <row r="14320" s="20" customFormat="1"/>
    <row r="14321" s="20" customFormat="1"/>
    <row r="14322" s="20" customFormat="1"/>
    <row r="14323" s="20" customFormat="1"/>
    <row r="14324" s="20" customFormat="1"/>
    <row r="14325" s="20" customFormat="1"/>
    <row r="14326" s="20" customFormat="1"/>
    <row r="14327" s="20" customFormat="1"/>
    <row r="14328" s="20" customFormat="1"/>
    <row r="14329" s="20" customFormat="1"/>
    <row r="14330" s="20" customFormat="1"/>
    <row r="14331" s="20" customFormat="1"/>
    <row r="14332" s="20" customFormat="1"/>
    <row r="14333" s="20" customFormat="1"/>
    <row r="14334" s="20" customFormat="1"/>
    <row r="14335" s="20" customFormat="1"/>
    <row r="14336" s="20" customFormat="1"/>
    <row r="14337" s="20" customFormat="1"/>
    <row r="14338" s="20" customFormat="1"/>
    <row r="14339" s="20" customFormat="1"/>
    <row r="14340" s="20" customFormat="1"/>
    <row r="14341" s="20" customFormat="1"/>
    <row r="14342" s="20" customFormat="1"/>
    <row r="14343" s="20" customFormat="1"/>
    <row r="14344" s="20" customFormat="1"/>
    <row r="14345" s="20" customFormat="1"/>
    <row r="14346" s="20" customFormat="1"/>
    <row r="14347" s="20" customFormat="1"/>
    <row r="14348" s="20" customFormat="1"/>
    <row r="14349" s="20" customFormat="1"/>
    <row r="14350" s="20" customFormat="1"/>
    <row r="14351" s="20" customFormat="1"/>
    <row r="14352" s="20" customFormat="1"/>
    <row r="14353" s="20" customFormat="1"/>
    <row r="14354" s="20" customFormat="1"/>
    <row r="14355" s="20" customFormat="1"/>
    <row r="14356" s="20" customFormat="1"/>
    <row r="14357" s="20" customFormat="1"/>
    <row r="14358" s="20" customFormat="1"/>
    <row r="14359" s="20" customFormat="1"/>
    <row r="14360" s="20" customFormat="1"/>
    <row r="14361" s="20" customFormat="1"/>
    <row r="14362" s="20" customFormat="1"/>
    <row r="14363" s="20" customFormat="1"/>
    <row r="14364" s="20" customFormat="1"/>
    <row r="14365" s="20" customFormat="1"/>
    <row r="14366" s="20" customFormat="1"/>
    <row r="14367" s="20" customFormat="1"/>
    <row r="14368" s="20" customFormat="1"/>
    <row r="14369" s="20" customFormat="1"/>
    <row r="14370" s="20" customFormat="1"/>
    <row r="14371" s="20" customFormat="1"/>
    <row r="14372" s="20" customFormat="1"/>
    <row r="14373" s="20" customFormat="1"/>
    <row r="14374" s="20" customFormat="1"/>
    <row r="14375" s="20" customFormat="1"/>
    <row r="14376" s="20" customFormat="1"/>
    <row r="14377" s="20" customFormat="1"/>
    <row r="14378" s="20" customFormat="1"/>
    <row r="14379" s="20" customFormat="1"/>
    <row r="14380" s="20" customFormat="1"/>
    <row r="14381" s="20" customFormat="1"/>
    <row r="14382" s="20" customFormat="1"/>
    <row r="14383" s="20" customFormat="1"/>
    <row r="14384" s="20" customFormat="1"/>
    <row r="14385" s="20" customFormat="1"/>
    <row r="14386" s="20" customFormat="1"/>
    <row r="14387" s="20" customFormat="1"/>
    <row r="14388" s="20" customFormat="1"/>
    <row r="14389" s="20" customFormat="1"/>
    <row r="14390" s="20" customFormat="1"/>
    <row r="14391" s="20" customFormat="1"/>
    <row r="14392" s="20" customFormat="1"/>
    <row r="14393" s="20" customFormat="1"/>
    <row r="14394" s="20" customFormat="1"/>
    <row r="14395" s="20" customFormat="1"/>
    <row r="14396" s="20" customFormat="1"/>
    <row r="14397" s="20" customFormat="1"/>
    <row r="14398" s="20" customFormat="1"/>
    <row r="14399" s="20" customFormat="1"/>
    <row r="14400" s="20" customFormat="1"/>
    <row r="14401" s="20" customFormat="1"/>
    <row r="14402" s="20" customFormat="1"/>
    <row r="14403" s="20" customFormat="1"/>
    <row r="14404" s="20" customFormat="1"/>
    <row r="14405" s="20" customFormat="1"/>
    <row r="14406" s="20" customFormat="1"/>
    <row r="14407" s="20" customFormat="1"/>
    <row r="14408" s="20" customFormat="1"/>
    <row r="14409" s="20" customFormat="1"/>
    <row r="14410" s="20" customFormat="1"/>
    <row r="14411" s="20" customFormat="1"/>
    <row r="14412" s="20" customFormat="1"/>
    <row r="14413" s="20" customFormat="1"/>
    <row r="14414" s="20" customFormat="1"/>
    <row r="14415" s="20" customFormat="1"/>
    <row r="14416" s="20" customFormat="1"/>
    <row r="14417" s="20" customFormat="1"/>
    <row r="14418" s="20" customFormat="1"/>
    <row r="14419" s="20" customFormat="1"/>
    <row r="14420" s="20" customFormat="1"/>
    <row r="14421" s="20" customFormat="1"/>
    <row r="14422" s="20" customFormat="1"/>
    <row r="14423" s="20" customFormat="1"/>
    <row r="14424" s="20" customFormat="1"/>
    <row r="14425" s="20" customFormat="1"/>
    <row r="14426" s="20" customFormat="1"/>
    <row r="14427" s="20" customFormat="1"/>
    <row r="14428" s="20" customFormat="1"/>
    <row r="14429" s="20" customFormat="1"/>
    <row r="14430" s="20" customFormat="1"/>
    <row r="14431" s="20" customFormat="1"/>
    <row r="14432" s="20" customFormat="1"/>
    <row r="14433" s="20" customFormat="1"/>
    <row r="14434" s="20" customFormat="1"/>
    <row r="14435" s="20" customFormat="1"/>
    <row r="14436" s="20" customFormat="1"/>
    <row r="14437" s="20" customFormat="1"/>
    <row r="14438" s="20" customFormat="1"/>
    <row r="14439" s="20" customFormat="1"/>
    <row r="14440" s="20" customFormat="1"/>
    <row r="14441" s="20" customFormat="1"/>
    <row r="14442" s="20" customFormat="1"/>
    <row r="14443" s="20" customFormat="1"/>
    <row r="14444" s="20" customFormat="1"/>
    <row r="14445" s="20" customFormat="1"/>
    <row r="14446" s="20" customFormat="1"/>
    <row r="14447" s="20" customFormat="1"/>
    <row r="14448" s="20" customFormat="1"/>
    <row r="14449" s="20" customFormat="1"/>
    <row r="14450" s="20" customFormat="1"/>
    <row r="14451" s="20" customFormat="1"/>
    <row r="14452" s="20" customFormat="1"/>
    <row r="14453" s="20" customFormat="1"/>
    <row r="14454" s="20" customFormat="1"/>
    <row r="14455" s="20" customFormat="1"/>
    <row r="14456" s="20" customFormat="1"/>
    <row r="14457" s="20" customFormat="1"/>
    <row r="14458" s="20" customFormat="1"/>
    <row r="14459" s="20" customFormat="1"/>
    <row r="14460" s="20" customFormat="1"/>
    <row r="14461" s="20" customFormat="1"/>
    <row r="14462" s="20" customFormat="1"/>
    <row r="14463" s="20" customFormat="1"/>
    <row r="14464" s="20" customFormat="1"/>
    <row r="14465" s="20" customFormat="1"/>
    <row r="14466" s="20" customFormat="1"/>
    <row r="14467" s="20" customFormat="1"/>
    <row r="14468" s="20" customFormat="1"/>
    <row r="14469" s="20" customFormat="1"/>
    <row r="14470" s="20" customFormat="1"/>
    <row r="14471" s="20" customFormat="1"/>
    <row r="14472" s="20" customFormat="1"/>
    <row r="14473" s="20" customFormat="1"/>
    <row r="14474" s="20" customFormat="1"/>
    <row r="14475" s="20" customFormat="1"/>
    <row r="14476" s="20" customFormat="1"/>
    <row r="14477" s="20" customFormat="1"/>
    <row r="14478" s="20" customFormat="1"/>
    <row r="14479" s="20" customFormat="1"/>
    <row r="14480" s="20" customFormat="1"/>
    <row r="14481" s="20" customFormat="1"/>
    <row r="14482" s="20" customFormat="1"/>
    <row r="14483" s="20" customFormat="1"/>
    <row r="14484" s="20" customFormat="1"/>
    <row r="14485" s="20" customFormat="1"/>
    <row r="14486" s="20" customFormat="1"/>
    <row r="14487" s="20" customFormat="1"/>
    <row r="14488" s="20" customFormat="1"/>
    <row r="14489" s="20" customFormat="1"/>
    <row r="14490" s="20" customFormat="1"/>
    <row r="14491" s="20" customFormat="1"/>
    <row r="14492" s="20" customFormat="1"/>
    <row r="14493" s="20" customFormat="1"/>
    <row r="14494" s="20" customFormat="1"/>
    <row r="14495" s="20" customFormat="1"/>
    <row r="14496" s="20" customFormat="1"/>
    <row r="14497" s="20" customFormat="1"/>
    <row r="14498" s="20" customFormat="1"/>
    <row r="14499" s="20" customFormat="1"/>
    <row r="14500" s="20" customFormat="1"/>
    <row r="14501" s="20" customFormat="1"/>
    <row r="14502" s="20" customFormat="1"/>
    <row r="14503" s="20" customFormat="1"/>
    <row r="14504" s="20" customFormat="1"/>
    <row r="14505" s="20" customFormat="1"/>
    <row r="14506" s="20" customFormat="1"/>
    <row r="14507" s="20" customFormat="1"/>
    <row r="14508" s="20" customFormat="1"/>
    <row r="14509" s="20" customFormat="1"/>
    <row r="14510" s="20" customFormat="1"/>
    <row r="14511" s="20" customFormat="1"/>
    <row r="14512" s="20" customFormat="1"/>
    <row r="14513" s="20" customFormat="1"/>
    <row r="14514" s="20" customFormat="1"/>
    <row r="14515" s="20" customFormat="1"/>
    <row r="14516" s="20" customFormat="1"/>
    <row r="14517" s="20" customFormat="1"/>
    <row r="14518" s="20" customFormat="1"/>
    <row r="14519" s="20" customFormat="1"/>
    <row r="14520" s="20" customFormat="1"/>
    <row r="14521" s="20" customFormat="1"/>
    <row r="14522" s="20" customFormat="1"/>
    <row r="14523" s="20" customFormat="1"/>
    <row r="14524" s="20" customFormat="1"/>
    <row r="14525" s="20" customFormat="1"/>
    <row r="14526" s="20" customFormat="1"/>
    <row r="14527" s="20" customFormat="1"/>
    <row r="14528" s="20" customFormat="1"/>
    <row r="14529" s="20" customFormat="1"/>
    <row r="14530" s="20" customFormat="1"/>
    <row r="14531" s="20" customFormat="1"/>
    <row r="14532" s="20" customFormat="1"/>
    <row r="14533" s="20" customFormat="1"/>
    <row r="14534" s="20" customFormat="1"/>
    <row r="14535" s="20" customFormat="1"/>
    <row r="14536" s="20" customFormat="1"/>
    <row r="14537" s="20" customFormat="1"/>
    <row r="14538" s="20" customFormat="1"/>
    <row r="14539" s="20" customFormat="1"/>
    <row r="14540" s="20" customFormat="1"/>
    <row r="14541" s="20" customFormat="1"/>
    <row r="14542" s="20" customFormat="1"/>
    <row r="14543" s="20" customFormat="1"/>
    <row r="14544" s="20" customFormat="1"/>
    <row r="14545" s="20" customFormat="1"/>
    <row r="14546" s="20" customFormat="1"/>
    <row r="14547" s="20" customFormat="1"/>
    <row r="14548" s="20" customFormat="1"/>
    <row r="14549" s="20" customFormat="1"/>
    <row r="14550" s="20" customFormat="1"/>
    <row r="14551" s="20" customFormat="1"/>
    <row r="14552" s="20" customFormat="1"/>
    <row r="14553" s="20" customFormat="1"/>
    <row r="14554" s="20" customFormat="1"/>
    <row r="14555" s="20" customFormat="1"/>
    <row r="14556" s="20" customFormat="1"/>
    <row r="14557" s="20" customFormat="1"/>
    <row r="14558" s="20" customFormat="1"/>
    <row r="14559" s="20" customFormat="1"/>
    <row r="14560" s="20" customFormat="1"/>
    <row r="14561" s="20" customFormat="1"/>
    <row r="14562" s="20" customFormat="1"/>
    <row r="14563" s="20" customFormat="1"/>
    <row r="14564" s="20" customFormat="1"/>
    <row r="14565" s="20" customFormat="1"/>
    <row r="14566" s="20" customFormat="1"/>
    <row r="14567" s="20" customFormat="1"/>
    <row r="14568" s="20" customFormat="1"/>
    <row r="14569" s="20" customFormat="1"/>
    <row r="14570" s="20" customFormat="1"/>
    <row r="14571" s="20" customFormat="1"/>
    <row r="14572" s="20" customFormat="1"/>
    <row r="14573" s="20" customFormat="1"/>
    <row r="14574" s="20" customFormat="1"/>
    <row r="14575" s="20" customFormat="1"/>
    <row r="14576" s="20" customFormat="1"/>
    <row r="14577" s="20" customFormat="1"/>
    <row r="14578" s="20" customFormat="1"/>
    <row r="14579" s="20" customFormat="1"/>
    <row r="14580" s="20" customFormat="1"/>
    <row r="14581" s="20" customFormat="1"/>
    <row r="14582" s="20" customFormat="1"/>
    <row r="14583" s="20" customFormat="1"/>
    <row r="14584" s="20" customFormat="1"/>
    <row r="14585" s="20" customFormat="1"/>
    <row r="14586" s="20" customFormat="1"/>
    <row r="14587" s="20" customFormat="1"/>
    <row r="14588" s="20" customFormat="1"/>
    <row r="14589" s="20" customFormat="1"/>
    <row r="14590" s="20" customFormat="1"/>
    <row r="14591" s="20" customFormat="1"/>
    <row r="14592" s="20" customFormat="1"/>
    <row r="14593" s="20" customFormat="1"/>
    <row r="14594" s="20" customFormat="1"/>
    <row r="14595" s="20" customFormat="1"/>
    <row r="14596" s="20" customFormat="1"/>
    <row r="14597" s="20" customFormat="1"/>
    <row r="14598" s="20" customFormat="1"/>
    <row r="14599" s="20" customFormat="1"/>
    <row r="14600" s="20" customFormat="1"/>
    <row r="14601" s="20" customFormat="1"/>
    <row r="14602" s="20" customFormat="1"/>
    <row r="14603" s="20" customFormat="1"/>
    <row r="14604" s="20" customFormat="1"/>
    <row r="14605" s="20" customFormat="1"/>
    <row r="14606" s="20" customFormat="1"/>
    <row r="14607" s="20" customFormat="1"/>
    <row r="14608" s="20" customFormat="1"/>
    <row r="14609" s="20" customFormat="1"/>
    <row r="14610" s="20" customFormat="1"/>
    <row r="14611" s="20" customFormat="1"/>
    <row r="14612" s="20" customFormat="1"/>
    <row r="14613" s="20" customFormat="1"/>
    <row r="14614" s="20" customFormat="1"/>
    <row r="14615" s="20" customFormat="1"/>
    <row r="14616" s="20" customFormat="1"/>
    <row r="14617" s="20" customFormat="1"/>
    <row r="14618" s="20" customFormat="1"/>
    <row r="14619" s="20" customFormat="1"/>
    <row r="14620" s="20" customFormat="1"/>
    <row r="14621" s="20" customFormat="1"/>
    <row r="14622" s="20" customFormat="1"/>
    <row r="14623" s="20" customFormat="1"/>
    <row r="14624" s="20" customFormat="1"/>
    <row r="14625" s="20" customFormat="1"/>
    <row r="14626" s="20" customFormat="1"/>
    <row r="14627" s="20" customFormat="1"/>
    <row r="14628" s="20" customFormat="1"/>
    <row r="14629" s="20" customFormat="1"/>
    <row r="14630" s="20" customFormat="1"/>
    <row r="14631" s="20" customFormat="1"/>
    <row r="14632" s="20" customFormat="1"/>
    <row r="14633" s="20" customFormat="1"/>
    <row r="14634" s="20" customFormat="1"/>
    <row r="14635" s="20" customFormat="1"/>
    <row r="14636" s="20" customFormat="1"/>
    <row r="14637" s="20" customFormat="1"/>
    <row r="14638" s="20" customFormat="1"/>
    <row r="14639" s="20" customFormat="1"/>
    <row r="14640" s="20" customFormat="1"/>
    <row r="14641" s="20" customFormat="1"/>
    <row r="14642" s="20" customFormat="1"/>
    <row r="14643" s="20" customFormat="1"/>
    <row r="14644" s="20" customFormat="1"/>
    <row r="14645" s="20" customFormat="1"/>
    <row r="14646" s="20" customFormat="1"/>
    <row r="14647" s="20" customFormat="1"/>
    <row r="14648" s="20" customFormat="1"/>
    <row r="14649" s="20" customFormat="1"/>
    <row r="14650" s="20" customFormat="1"/>
    <row r="14651" s="20" customFormat="1"/>
    <row r="14652" s="20" customFormat="1"/>
    <row r="14653" s="20" customFormat="1"/>
    <row r="14654" s="20" customFormat="1"/>
    <row r="14655" s="20" customFormat="1"/>
    <row r="14656" s="20" customFormat="1"/>
    <row r="14657" s="20" customFormat="1"/>
    <row r="14658" s="20" customFormat="1"/>
    <row r="14659" s="20" customFormat="1"/>
    <row r="14660" s="20" customFormat="1"/>
    <row r="14661" s="20" customFormat="1"/>
    <row r="14662" s="20" customFormat="1"/>
    <row r="14663" s="20" customFormat="1"/>
    <row r="14664" s="20" customFormat="1"/>
    <row r="14665" s="20" customFormat="1"/>
    <row r="14666" s="20" customFormat="1"/>
    <row r="14667" s="20" customFormat="1"/>
    <row r="14668" s="20" customFormat="1"/>
    <row r="14669" s="20" customFormat="1"/>
    <row r="14670" s="20" customFormat="1"/>
    <row r="14671" s="20" customFormat="1"/>
    <row r="14672" s="20" customFormat="1"/>
    <row r="14673" s="20" customFormat="1"/>
    <row r="14674" s="20" customFormat="1"/>
    <row r="14675" s="20" customFormat="1"/>
    <row r="14676" s="20" customFormat="1"/>
    <row r="14677" s="20" customFormat="1"/>
    <row r="14678" s="20" customFormat="1"/>
    <row r="14679" s="20" customFormat="1"/>
    <row r="14680" s="20" customFormat="1"/>
    <row r="14681" s="20" customFormat="1"/>
    <row r="14682" s="20" customFormat="1"/>
    <row r="14683" s="20" customFormat="1"/>
    <row r="14684" s="20" customFormat="1"/>
    <row r="14685" s="20" customFormat="1"/>
    <row r="14686" s="20" customFormat="1"/>
    <row r="14687" s="20" customFormat="1"/>
    <row r="14688" s="20" customFormat="1"/>
    <row r="14689" s="20" customFormat="1"/>
    <row r="14690" s="20" customFormat="1"/>
    <row r="14691" s="20" customFormat="1"/>
    <row r="14692" s="20" customFormat="1"/>
    <row r="14693" s="20" customFormat="1"/>
    <row r="14694" s="20" customFormat="1"/>
    <row r="14695" s="20" customFormat="1"/>
    <row r="14696" s="20" customFormat="1"/>
    <row r="14697" s="20" customFormat="1"/>
    <row r="14698" s="20" customFormat="1"/>
    <row r="14699" s="20" customFormat="1"/>
    <row r="14700" s="20" customFormat="1"/>
    <row r="14701" s="20" customFormat="1"/>
    <row r="14702" s="20" customFormat="1"/>
    <row r="14703" s="20" customFormat="1"/>
    <row r="14704" s="20" customFormat="1"/>
    <row r="14705" s="20" customFormat="1"/>
    <row r="14706" s="20" customFormat="1"/>
    <row r="14707" s="20" customFormat="1"/>
    <row r="14708" s="20" customFormat="1"/>
    <row r="14709" s="20" customFormat="1"/>
    <row r="14710" s="20" customFormat="1"/>
    <row r="14711" s="20" customFormat="1"/>
    <row r="14712" s="20" customFormat="1"/>
    <row r="14713" s="20" customFormat="1"/>
    <row r="14714" s="20" customFormat="1"/>
    <row r="14715" s="20" customFormat="1"/>
    <row r="14716" s="20" customFormat="1"/>
    <row r="14717" s="20" customFormat="1"/>
    <row r="14718" s="20" customFormat="1"/>
    <row r="14719" s="20" customFormat="1"/>
    <row r="14720" s="20" customFormat="1"/>
    <row r="14721" s="20" customFormat="1"/>
    <row r="14722" s="20" customFormat="1"/>
    <row r="14723" s="20" customFormat="1"/>
    <row r="14724" s="20" customFormat="1"/>
    <row r="14725" s="20" customFormat="1"/>
    <row r="14726" s="20" customFormat="1"/>
    <row r="14727" s="20" customFormat="1"/>
    <row r="14728" s="20" customFormat="1"/>
    <row r="14729" s="20" customFormat="1"/>
    <row r="14730" s="20" customFormat="1"/>
    <row r="14731" s="20" customFormat="1"/>
    <row r="14732" s="20" customFormat="1"/>
    <row r="14733" s="20" customFormat="1"/>
    <row r="14734" s="20" customFormat="1"/>
    <row r="14735" s="20" customFormat="1"/>
    <row r="14736" s="20" customFormat="1"/>
    <row r="14737" s="20" customFormat="1"/>
    <row r="14738" s="20" customFormat="1"/>
    <row r="14739" s="20" customFormat="1"/>
    <row r="14740" s="20" customFormat="1"/>
    <row r="14741" s="20" customFormat="1"/>
    <row r="14742" s="20" customFormat="1"/>
    <row r="14743" s="20" customFormat="1"/>
    <row r="14744" s="20" customFormat="1"/>
    <row r="14745" s="20" customFormat="1"/>
    <row r="14746" s="20" customFormat="1"/>
    <row r="14747" s="20" customFormat="1"/>
    <row r="14748" s="20" customFormat="1"/>
    <row r="14749" s="20" customFormat="1"/>
    <row r="14750" s="20" customFormat="1"/>
    <row r="14751" s="20" customFormat="1"/>
    <row r="14752" s="20" customFormat="1"/>
    <row r="14753" s="20" customFormat="1"/>
    <row r="14754" s="20" customFormat="1"/>
    <row r="14755" s="20" customFormat="1"/>
    <row r="14756" s="20" customFormat="1"/>
    <row r="14757" s="20" customFormat="1"/>
    <row r="14758" s="20" customFormat="1"/>
    <row r="14759" s="20" customFormat="1"/>
    <row r="14760" s="20" customFormat="1"/>
    <row r="14761" s="20" customFormat="1"/>
    <row r="14762" s="20" customFormat="1"/>
    <row r="14763" s="20" customFormat="1"/>
    <row r="14764" s="20" customFormat="1"/>
    <row r="14765" s="20" customFormat="1"/>
    <row r="14766" s="20" customFormat="1"/>
    <row r="14767" s="20" customFormat="1"/>
    <row r="14768" s="20" customFormat="1"/>
    <row r="14769" s="20" customFormat="1"/>
    <row r="14770" s="20" customFormat="1"/>
    <row r="14771" s="20" customFormat="1"/>
    <row r="14772" s="20" customFormat="1"/>
    <row r="14773" s="20" customFormat="1"/>
    <row r="14774" s="20" customFormat="1"/>
    <row r="14775" s="20" customFormat="1"/>
    <row r="14776" s="20" customFormat="1"/>
    <row r="14777" s="20" customFormat="1"/>
    <row r="14778" s="20" customFormat="1"/>
    <row r="14779" s="20" customFormat="1"/>
    <row r="14780" s="20" customFormat="1"/>
    <row r="14781" s="20" customFormat="1"/>
    <row r="14782" s="20" customFormat="1"/>
    <row r="14783" s="20" customFormat="1"/>
    <row r="14784" s="20" customFormat="1"/>
    <row r="14785" s="20" customFormat="1"/>
    <row r="14786" s="20" customFormat="1"/>
    <row r="14787" s="20" customFormat="1"/>
    <row r="14788" s="20" customFormat="1"/>
    <row r="14789" s="20" customFormat="1"/>
    <row r="14790" s="20" customFormat="1"/>
    <row r="14791" s="20" customFormat="1"/>
    <row r="14792" s="20" customFormat="1"/>
    <row r="14793" s="20" customFormat="1"/>
    <row r="14794" s="20" customFormat="1"/>
    <row r="14795" s="20" customFormat="1"/>
    <row r="14796" s="20" customFormat="1"/>
    <row r="14797" s="20" customFormat="1"/>
    <row r="14798" s="20" customFormat="1"/>
    <row r="14799" s="20" customFormat="1"/>
    <row r="14800" s="20" customFormat="1"/>
    <row r="14801" s="20" customFormat="1"/>
    <row r="14802" s="20" customFormat="1"/>
    <row r="14803" s="20" customFormat="1"/>
    <row r="14804" s="20" customFormat="1"/>
    <row r="14805" s="20" customFormat="1"/>
    <row r="14806" s="20" customFormat="1"/>
    <row r="14807" s="20" customFormat="1"/>
    <row r="14808" s="20" customFormat="1"/>
    <row r="14809" s="20" customFormat="1"/>
    <row r="14810" s="20" customFormat="1"/>
    <row r="14811" s="20" customFormat="1"/>
    <row r="14812" s="20" customFormat="1"/>
    <row r="14813" s="20" customFormat="1"/>
    <row r="14814" s="20" customFormat="1"/>
    <row r="14815" s="20" customFormat="1"/>
    <row r="14816" s="20" customFormat="1"/>
    <row r="14817" s="20" customFormat="1"/>
    <row r="14818" s="20" customFormat="1"/>
    <row r="14819" s="20" customFormat="1"/>
    <row r="14820" s="20" customFormat="1"/>
    <row r="14821" s="20" customFormat="1"/>
    <row r="14822" s="20" customFormat="1"/>
    <row r="14823" s="20" customFormat="1"/>
    <row r="14824" s="20" customFormat="1"/>
    <row r="14825" s="20" customFormat="1"/>
    <row r="14826" s="20" customFormat="1"/>
    <row r="14827" s="20" customFormat="1"/>
    <row r="14828" s="20" customFormat="1"/>
    <row r="14829" s="20" customFormat="1"/>
    <row r="14830" s="20" customFormat="1"/>
    <row r="14831" s="20" customFormat="1"/>
    <row r="14832" s="20" customFormat="1"/>
    <row r="14833" s="20" customFormat="1"/>
    <row r="14834" s="20" customFormat="1"/>
    <row r="14835" s="20" customFormat="1"/>
    <row r="14836" s="20" customFormat="1"/>
    <row r="14837" s="20" customFormat="1"/>
    <row r="14838" s="20" customFormat="1"/>
    <row r="14839" s="20" customFormat="1"/>
    <row r="14840" s="20" customFormat="1"/>
    <row r="14841" s="20" customFormat="1"/>
    <row r="14842" s="20" customFormat="1"/>
    <row r="14843" s="20" customFormat="1"/>
    <row r="14844" s="20" customFormat="1"/>
    <row r="14845" s="20" customFormat="1"/>
    <row r="14846" s="20" customFormat="1"/>
    <row r="14847" s="20" customFormat="1"/>
    <row r="14848" s="20" customFormat="1"/>
    <row r="14849" s="20" customFormat="1"/>
    <row r="14850" s="20" customFormat="1"/>
    <row r="14851" s="20" customFormat="1"/>
    <row r="14852" s="20" customFormat="1"/>
    <row r="14853" s="20" customFormat="1"/>
    <row r="14854" s="20" customFormat="1"/>
    <row r="14855" s="20" customFormat="1"/>
    <row r="14856" s="20" customFormat="1"/>
    <row r="14857" s="20" customFormat="1"/>
    <row r="14858" s="20" customFormat="1"/>
    <row r="14859" s="20" customFormat="1"/>
    <row r="14860" s="20" customFormat="1"/>
    <row r="14861" s="20" customFormat="1"/>
    <row r="14862" s="20" customFormat="1"/>
    <row r="14863" s="20" customFormat="1"/>
    <row r="14864" s="20" customFormat="1"/>
    <row r="14865" s="20" customFormat="1"/>
    <row r="14866" s="20" customFormat="1"/>
    <row r="14867" s="20" customFormat="1"/>
    <row r="14868" s="20" customFormat="1"/>
    <row r="14869" s="20" customFormat="1"/>
    <row r="14870" s="20" customFormat="1"/>
    <row r="14871" s="20" customFormat="1"/>
    <row r="14872" s="20" customFormat="1"/>
    <row r="14873" s="20" customFormat="1"/>
    <row r="14874" s="20" customFormat="1"/>
    <row r="14875" s="20" customFormat="1"/>
    <row r="14876" s="20" customFormat="1"/>
    <row r="14877" s="20" customFormat="1"/>
    <row r="14878" s="20" customFormat="1"/>
    <row r="14879" s="20" customFormat="1"/>
    <row r="14880" s="20" customFormat="1"/>
    <row r="14881" s="20" customFormat="1"/>
    <row r="14882" s="20" customFormat="1"/>
    <row r="14883" s="20" customFormat="1"/>
    <row r="14884" s="20" customFormat="1"/>
    <row r="14885" s="20" customFormat="1"/>
    <row r="14886" s="20" customFormat="1"/>
    <row r="14887" s="20" customFormat="1"/>
    <row r="14888" s="20" customFormat="1"/>
    <row r="14889" s="20" customFormat="1"/>
    <row r="14890" s="20" customFormat="1"/>
    <row r="14891" s="20" customFormat="1"/>
    <row r="14892" s="20" customFormat="1"/>
    <row r="14893" s="20" customFormat="1"/>
    <row r="14894" s="20" customFormat="1"/>
    <row r="14895" s="20" customFormat="1"/>
    <row r="14896" s="20" customFormat="1"/>
    <row r="14897" s="20" customFormat="1"/>
    <row r="14898" s="20" customFormat="1"/>
    <row r="14899" s="20" customFormat="1"/>
    <row r="14900" s="20" customFormat="1"/>
    <row r="14901" s="20" customFormat="1"/>
    <row r="14902" s="20" customFormat="1"/>
    <row r="14903" s="20" customFormat="1"/>
    <row r="14904" s="20" customFormat="1"/>
    <row r="14905" s="20" customFormat="1"/>
    <row r="14906" s="20" customFormat="1"/>
    <row r="14907" s="20" customFormat="1"/>
    <row r="14908" s="20" customFormat="1"/>
    <row r="14909" s="20" customFormat="1"/>
    <row r="14910" s="20" customFormat="1"/>
    <row r="14911" s="20" customFormat="1"/>
    <row r="14912" s="20" customFormat="1"/>
    <row r="14913" s="20" customFormat="1"/>
    <row r="14914" s="20" customFormat="1"/>
    <row r="14915" s="20" customFormat="1"/>
    <row r="14916" s="20" customFormat="1"/>
    <row r="14917" s="20" customFormat="1"/>
    <row r="14918" s="20" customFormat="1"/>
    <row r="14919" s="20" customFormat="1"/>
    <row r="14920" s="20" customFormat="1"/>
    <row r="14921" s="20" customFormat="1"/>
    <row r="14922" s="20" customFormat="1"/>
    <row r="14923" s="20" customFormat="1"/>
    <row r="14924" s="20" customFormat="1"/>
    <row r="14925" s="20" customFormat="1"/>
    <row r="14926" s="20" customFormat="1"/>
    <row r="14927" s="20" customFormat="1"/>
    <row r="14928" s="20" customFormat="1"/>
    <row r="14929" s="20" customFormat="1"/>
    <row r="14930" s="20" customFormat="1"/>
    <row r="14931" s="20" customFormat="1"/>
    <row r="14932" s="20" customFormat="1"/>
    <row r="14933" s="20" customFormat="1"/>
    <row r="14934" s="20" customFormat="1"/>
    <row r="14935" s="20" customFormat="1"/>
    <row r="14936" s="20" customFormat="1"/>
    <row r="14937" s="20" customFormat="1"/>
    <row r="14938" s="20" customFormat="1"/>
    <row r="14939" s="20" customFormat="1"/>
    <row r="14940" s="20" customFormat="1"/>
    <row r="14941" s="20" customFormat="1"/>
    <row r="14942" s="20" customFormat="1"/>
    <row r="14943" s="20" customFormat="1"/>
    <row r="14944" s="20" customFormat="1"/>
    <row r="14945" s="20" customFormat="1"/>
    <row r="14946" s="20" customFormat="1"/>
    <row r="14947" s="20" customFormat="1"/>
    <row r="14948" s="20" customFormat="1"/>
    <row r="14949" s="20" customFormat="1"/>
    <row r="14950" s="20" customFormat="1"/>
    <row r="14951" s="20" customFormat="1"/>
    <row r="14952" s="20" customFormat="1"/>
    <row r="14953" s="20" customFormat="1"/>
    <row r="14954" s="20" customFormat="1"/>
    <row r="14955" s="20" customFormat="1"/>
    <row r="14956" s="20" customFormat="1"/>
    <row r="14957" s="20" customFormat="1"/>
    <row r="14958" s="20" customFormat="1"/>
    <row r="14959" s="20" customFormat="1"/>
    <row r="14960" s="20" customFormat="1"/>
    <row r="14961" s="20" customFormat="1"/>
    <row r="14962" s="20" customFormat="1"/>
    <row r="14963" s="20" customFormat="1"/>
    <row r="14964" s="20" customFormat="1"/>
    <row r="14965" s="20" customFormat="1"/>
    <row r="14966" s="20" customFormat="1"/>
    <row r="14967" s="20" customFormat="1"/>
    <row r="14968" s="20" customFormat="1"/>
    <row r="14969" s="20" customFormat="1"/>
    <row r="14970" s="20" customFormat="1"/>
    <row r="14971" s="20" customFormat="1"/>
    <row r="14972" s="20" customFormat="1"/>
    <row r="14973" s="20" customFormat="1"/>
    <row r="14974" s="20" customFormat="1"/>
    <row r="14975" s="20" customFormat="1"/>
    <row r="14976" s="20" customFormat="1"/>
    <row r="14977" s="20" customFormat="1"/>
    <row r="14978" s="20" customFormat="1"/>
    <row r="14979" s="20" customFormat="1"/>
    <row r="14980" s="20" customFormat="1"/>
    <row r="14981" s="20" customFormat="1"/>
    <row r="14982" s="20" customFormat="1"/>
    <row r="14983" s="20" customFormat="1"/>
    <row r="14984" s="20" customFormat="1"/>
    <row r="14985" s="20" customFormat="1"/>
    <row r="14986" s="20" customFormat="1"/>
    <row r="14987" s="20" customFormat="1"/>
    <row r="14988" s="20" customFormat="1"/>
    <row r="14989" s="20" customFormat="1"/>
    <row r="14990" s="20" customFormat="1"/>
    <row r="14991" s="20" customFormat="1"/>
    <row r="14992" s="20" customFormat="1"/>
    <row r="14993" s="20" customFormat="1"/>
    <row r="14994" s="20" customFormat="1"/>
    <row r="14995" s="20" customFormat="1"/>
    <row r="14996" s="20" customFormat="1"/>
    <row r="14997" s="20" customFormat="1"/>
    <row r="14998" s="20" customFormat="1"/>
    <row r="14999" s="20" customFormat="1"/>
    <row r="15000" s="20" customFormat="1"/>
    <row r="15001" s="20" customFormat="1"/>
    <row r="15002" s="20" customFormat="1"/>
    <row r="15003" s="20" customFormat="1"/>
    <row r="15004" s="20" customFormat="1"/>
    <row r="15005" s="20" customFormat="1"/>
    <row r="15006" s="20" customFormat="1"/>
    <row r="15007" s="20" customFormat="1"/>
    <row r="15008" s="20" customFormat="1"/>
    <row r="15009" s="20" customFormat="1"/>
    <row r="15010" s="20" customFormat="1"/>
    <row r="15011" s="20" customFormat="1"/>
    <row r="15012" s="20" customFormat="1"/>
    <row r="15013" s="20" customFormat="1"/>
    <row r="15014" s="20" customFormat="1"/>
    <row r="15015" s="20" customFormat="1"/>
    <row r="15016" s="20" customFormat="1"/>
    <row r="15017" s="20" customFormat="1"/>
    <row r="15018" s="20" customFormat="1"/>
    <row r="15019" s="20" customFormat="1"/>
    <row r="15020" s="20" customFormat="1"/>
    <row r="15021" s="20" customFormat="1"/>
    <row r="15022" s="20" customFormat="1"/>
    <row r="15023" s="20" customFormat="1"/>
    <row r="15024" s="20" customFormat="1"/>
    <row r="15025" s="20" customFormat="1"/>
    <row r="15026" s="20" customFormat="1"/>
    <row r="15027" s="20" customFormat="1"/>
    <row r="15028" s="20" customFormat="1"/>
    <row r="15029" s="20" customFormat="1"/>
    <row r="15030" s="20" customFormat="1"/>
    <row r="15031" s="20" customFormat="1"/>
    <row r="15032" s="20" customFormat="1"/>
    <row r="15033" s="20" customFormat="1"/>
    <row r="15034" s="20" customFormat="1"/>
    <row r="15035" s="20" customFormat="1"/>
    <row r="15036" s="20" customFormat="1"/>
    <row r="15037" s="20" customFormat="1"/>
    <row r="15038" s="20" customFormat="1"/>
    <row r="15039" s="20" customFormat="1"/>
    <row r="15040" s="20" customFormat="1"/>
    <row r="15041" s="20" customFormat="1"/>
    <row r="15042" s="20" customFormat="1"/>
    <row r="15043" s="20" customFormat="1"/>
    <row r="15044" s="20" customFormat="1"/>
    <row r="15045" s="20" customFormat="1"/>
    <row r="15046" s="20" customFormat="1"/>
    <row r="15047" s="20" customFormat="1"/>
    <row r="15048" s="20" customFormat="1"/>
    <row r="15049" s="20" customFormat="1"/>
    <row r="15050" s="20" customFormat="1"/>
    <row r="15051" s="20" customFormat="1"/>
    <row r="15052" s="20" customFormat="1"/>
    <row r="15053" s="20" customFormat="1"/>
    <row r="15054" s="20" customFormat="1"/>
    <row r="15055" s="20" customFormat="1"/>
    <row r="15056" s="20" customFormat="1"/>
    <row r="15057" s="20" customFormat="1"/>
    <row r="15058" s="20" customFormat="1"/>
    <row r="15059" s="20" customFormat="1"/>
    <row r="15060" s="20" customFormat="1"/>
    <row r="15061" s="20" customFormat="1"/>
    <row r="15062" s="20" customFormat="1"/>
    <row r="15063" s="20" customFormat="1"/>
    <row r="15064" s="20" customFormat="1"/>
    <row r="15065" s="20" customFormat="1"/>
    <row r="15066" s="20" customFormat="1"/>
    <row r="15067" s="20" customFormat="1"/>
    <row r="15068" s="20" customFormat="1"/>
    <row r="15069" s="20" customFormat="1"/>
    <row r="15070" s="20" customFormat="1"/>
    <row r="15071" s="20" customFormat="1"/>
    <row r="15072" s="20" customFormat="1"/>
    <row r="15073" s="20" customFormat="1"/>
    <row r="15074" s="20" customFormat="1"/>
    <row r="15075" s="20" customFormat="1"/>
    <row r="15076" s="20" customFormat="1"/>
    <row r="15077" s="20" customFormat="1"/>
    <row r="15078" s="20" customFormat="1"/>
    <row r="15079" s="20" customFormat="1"/>
    <row r="15080" s="20" customFormat="1"/>
    <row r="15081" s="20" customFormat="1"/>
    <row r="15082" s="20" customFormat="1"/>
    <row r="15083" s="20" customFormat="1"/>
    <row r="15084" s="20" customFormat="1"/>
    <row r="15085" s="20" customFormat="1"/>
    <row r="15086" s="20" customFormat="1"/>
    <row r="15087" s="20" customFormat="1"/>
    <row r="15088" s="20" customFormat="1"/>
    <row r="15089" s="20" customFormat="1"/>
    <row r="15090" s="20" customFormat="1"/>
    <row r="15091" s="20" customFormat="1"/>
    <row r="15092" s="20" customFormat="1"/>
    <row r="15093" s="20" customFormat="1"/>
    <row r="15094" s="20" customFormat="1"/>
    <row r="15095" s="20" customFormat="1"/>
    <row r="15096" s="20" customFormat="1"/>
    <row r="15097" s="20" customFormat="1"/>
    <row r="15098" s="20" customFormat="1"/>
    <row r="15099" s="20" customFormat="1"/>
    <row r="15100" s="20" customFormat="1"/>
    <row r="15101" s="20" customFormat="1"/>
    <row r="15102" s="20" customFormat="1"/>
    <row r="15103" s="20" customFormat="1"/>
    <row r="15104" s="20" customFormat="1"/>
    <row r="15105" s="20" customFormat="1"/>
    <row r="15106" s="20" customFormat="1"/>
    <row r="15107" s="20" customFormat="1"/>
    <row r="15108" s="20" customFormat="1"/>
    <row r="15109" s="20" customFormat="1"/>
    <row r="15110" s="20" customFormat="1"/>
    <row r="15111" s="20" customFormat="1"/>
    <row r="15112" s="20" customFormat="1"/>
    <row r="15113" s="20" customFormat="1"/>
    <row r="15114" s="20" customFormat="1"/>
    <row r="15115" s="20" customFormat="1"/>
    <row r="15116" s="20" customFormat="1"/>
    <row r="15117" s="20" customFormat="1"/>
    <row r="15118" s="20" customFormat="1"/>
    <row r="15119" s="20" customFormat="1"/>
    <row r="15120" s="20" customFormat="1"/>
    <row r="15121" s="20" customFormat="1"/>
    <row r="15122" s="20" customFormat="1"/>
    <row r="15123" s="20" customFormat="1"/>
    <row r="15124" s="20" customFormat="1"/>
    <row r="15125" s="20" customFormat="1"/>
    <row r="15126" s="20" customFormat="1"/>
    <row r="15127" s="20" customFormat="1"/>
    <row r="15128" s="20" customFormat="1"/>
    <row r="15129" s="20" customFormat="1"/>
    <row r="15130" s="20" customFormat="1"/>
    <row r="15131" s="20" customFormat="1"/>
    <row r="15132" s="20" customFormat="1"/>
    <row r="15133" s="20" customFormat="1"/>
    <row r="15134" s="20" customFormat="1"/>
    <row r="15135" s="20" customFormat="1"/>
    <row r="15136" s="20" customFormat="1"/>
    <row r="15137" s="20" customFormat="1"/>
    <row r="15138" s="20" customFormat="1"/>
    <row r="15139" s="20" customFormat="1"/>
    <row r="15140" s="20" customFormat="1"/>
    <row r="15141" s="20" customFormat="1"/>
    <row r="15142" s="20" customFormat="1"/>
    <row r="15143" s="20" customFormat="1"/>
    <row r="15144" s="20" customFormat="1"/>
    <row r="15145" s="20" customFormat="1"/>
    <row r="15146" s="20" customFormat="1"/>
    <row r="15147" s="20" customFormat="1"/>
    <row r="15148" s="20" customFormat="1"/>
    <row r="15149" s="20" customFormat="1"/>
    <row r="15150" s="20" customFormat="1"/>
    <row r="15151" s="20" customFormat="1"/>
    <row r="15152" s="20" customFormat="1"/>
    <row r="15153" s="20" customFormat="1"/>
    <row r="15154" s="20" customFormat="1"/>
    <row r="15155" s="20" customFormat="1"/>
    <row r="15156" s="20" customFormat="1"/>
    <row r="15157" s="20" customFormat="1"/>
    <row r="15158" s="20" customFormat="1"/>
    <row r="15159" s="20" customFormat="1"/>
    <row r="15160" s="20" customFormat="1"/>
    <row r="15161" s="20" customFormat="1"/>
    <row r="15162" s="20" customFormat="1"/>
    <row r="15163" s="20" customFormat="1"/>
    <row r="15164" s="20" customFormat="1"/>
    <row r="15165" s="20" customFormat="1"/>
    <row r="15166" s="20" customFormat="1"/>
    <row r="15167" s="20" customFormat="1"/>
    <row r="15168" s="20" customFormat="1"/>
    <row r="15169" s="20" customFormat="1"/>
    <row r="15170" s="20" customFormat="1"/>
    <row r="15171" s="20" customFormat="1"/>
    <row r="15172" s="20" customFormat="1"/>
    <row r="15173" s="20" customFormat="1"/>
    <row r="15174" s="20" customFormat="1"/>
    <row r="15175" s="20" customFormat="1"/>
    <row r="15176" s="20" customFormat="1"/>
    <row r="15177" s="20" customFormat="1"/>
    <row r="15178" s="20" customFormat="1"/>
    <row r="15179" s="20" customFormat="1"/>
    <row r="15180" s="20" customFormat="1"/>
    <row r="15181" s="20" customFormat="1"/>
    <row r="15182" s="20" customFormat="1"/>
    <row r="15183" s="20" customFormat="1"/>
    <row r="15184" s="20" customFormat="1"/>
    <row r="15185" s="20" customFormat="1"/>
    <row r="15186" s="20" customFormat="1"/>
    <row r="15187" s="20" customFormat="1"/>
    <row r="15188" s="20" customFormat="1"/>
    <row r="15189" s="20" customFormat="1"/>
    <row r="15190" s="20" customFormat="1"/>
    <row r="15191" s="20" customFormat="1"/>
    <row r="15192" s="20" customFormat="1"/>
    <row r="15193" s="20" customFormat="1"/>
    <row r="15194" s="20" customFormat="1"/>
    <row r="15195" s="20" customFormat="1"/>
    <row r="15196" s="20" customFormat="1"/>
    <row r="15197" s="20" customFormat="1"/>
    <row r="15198" s="20" customFormat="1"/>
    <row r="15199" s="20" customFormat="1"/>
    <row r="15200" s="20" customFormat="1"/>
    <row r="15201" s="20" customFormat="1"/>
    <row r="15202" s="20" customFormat="1"/>
    <row r="15203" s="20" customFormat="1"/>
    <row r="15204" s="20" customFormat="1"/>
    <row r="15205" s="20" customFormat="1"/>
    <row r="15206" s="20" customFormat="1"/>
    <row r="15207" s="20" customFormat="1"/>
    <row r="15208" s="20" customFormat="1"/>
    <row r="15209" s="20" customFormat="1"/>
    <row r="15210" s="20" customFormat="1"/>
    <row r="15211" s="20" customFormat="1"/>
    <row r="15212" s="20" customFormat="1"/>
    <row r="15213" s="20" customFormat="1"/>
    <row r="15214" s="20" customFormat="1"/>
    <row r="15215" s="20" customFormat="1"/>
    <row r="15216" s="20" customFormat="1"/>
    <row r="15217" s="20" customFormat="1"/>
    <row r="15218" s="20" customFormat="1"/>
    <row r="15219" s="20" customFormat="1"/>
    <row r="15220" s="20" customFormat="1"/>
    <row r="15221" s="20" customFormat="1"/>
    <row r="15222" s="20" customFormat="1"/>
    <row r="15223" s="20" customFormat="1"/>
    <row r="15224" s="20" customFormat="1"/>
    <row r="15225" s="20" customFormat="1"/>
    <row r="15226" s="20" customFormat="1"/>
    <row r="15227" s="20" customFormat="1"/>
    <row r="15228" s="20" customFormat="1"/>
    <row r="15229" s="20" customFormat="1"/>
    <row r="15230" s="20" customFormat="1"/>
    <row r="15231" s="20" customFormat="1"/>
    <row r="15232" s="20" customFormat="1"/>
    <row r="15233" s="20" customFormat="1"/>
    <row r="15234" s="20" customFormat="1"/>
    <row r="15235" s="20" customFormat="1"/>
    <row r="15236" s="20" customFormat="1"/>
    <row r="15237" s="20" customFormat="1"/>
    <row r="15238" s="20" customFormat="1"/>
    <row r="15239" s="20" customFormat="1"/>
    <row r="15240" s="20" customFormat="1"/>
    <row r="15241" s="20" customFormat="1"/>
    <row r="15242" s="20" customFormat="1"/>
    <row r="15243" s="20" customFormat="1"/>
    <row r="15244" s="20" customFormat="1"/>
    <row r="15245" s="20" customFormat="1"/>
    <row r="15246" s="20" customFormat="1"/>
    <row r="15247" s="20" customFormat="1"/>
    <row r="15248" s="20" customFormat="1"/>
    <row r="15249" s="20" customFormat="1"/>
    <row r="15250" s="20" customFormat="1"/>
    <row r="15251" s="20" customFormat="1"/>
    <row r="15252" s="20" customFormat="1"/>
    <row r="15253" s="20" customFormat="1"/>
    <row r="15254" s="20" customFormat="1"/>
    <row r="15255" s="20" customFormat="1"/>
    <row r="15256" s="20" customFormat="1"/>
    <row r="15257" s="20" customFormat="1"/>
    <row r="15258" s="20" customFormat="1"/>
    <row r="15259" s="20" customFormat="1"/>
    <row r="15260" s="20" customFormat="1"/>
    <row r="15261" s="20" customFormat="1"/>
    <row r="15262" s="20" customFormat="1"/>
    <row r="15263" s="20" customFormat="1"/>
    <row r="15264" s="20" customFormat="1"/>
    <row r="15265" s="20" customFormat="1"/>
    <row r="15266" s="20" customFormat="1"/>
    <row r="15267" s="20" customFormat="1"/>
    <row r="15268" s="20" customFormat="1"/>
    <row r="15269" s="20" customFormat="1"/>
    <row r="15270" s="20" customFormat="1"/>
    <row r="15271" s="20" customFormat="1"/>
    <row r="15272" s="20" customFormat="1"/>
    <row r="15273" s="20" customFormat="1"/>
    <row r="15274" s="20" customFormat="1"/>
    <row r="15275" s="20" customFormat="1"/>
    <row r="15276" s="20" customFormat="1"/>
    <row r="15277" s="20" customFormat="1"/>
    <row r="15278" s="20" customFormat="1"/>
    <row r="15279" s="20" customFormat="1"/>
    <row r="15280" s="20" customFormat="1"/>
    <row r="15281" s="20" customFormat="1"/>
    <row r="15282" s="20" customFormat="1"/>
    <row r="15283" s="20" customFormat="1"/>
    <row r="15284" s="20" customFormat="1"/>
    <row r="15285" s="20" customFormat="1"/>
    <row r="15286" s="20" customFormat="1"/>
    <row r="15287" s="20" customFormat="1"/>
    <row r="15288" s="20" customFormat="1"/>
    <row r="15289" s="20" customFormat="1"/>
    <row r="15290" s="20" customFormat="1"/>
    <row r="15291" s="20" customFormat="1"/>
    <row r="15292" s="20" customFormat="1"/>
    <row r="15293" s="20" customFormat="1"/>
    <row r="15294" s="20" customFormat="1"/>
    <row r="15295" s="20" customFormat="1"/>
    <row r="15296" s="20" customFormat="1"/>
    <row r="15297" s="20" customFormat="1"/>
    <row r="15298" s="20" customFormat="1"/>
    <row r="15299" s="20" customFormat="1"/>
    <row r="15300" s="20" customFormat="1"/>
    <row r="15301" s="20" customFormat="1"/>
    <row r="15302" s="20" customFormat="1"/>
    <row r="15303" s="20" customFormat="1"/>
    <row r="15304" s="20" customFormat="1"/>
    <row r="15305" s="20" customFormat="1"/>
    <row r="15306" s="20" customFormat="1"/>
    <row r="15307" s="20" customFormat="1"/>
    <row r="15308" s="20" customFormat="1"/>
    <row r="15309" s="20" customFormat="1"/>
    <row r="15310" s="20" customFormat="1"/>
    <row r="15311" s="20" customFormat="1"/>
    <row r="15312" s="20" customFormat="1"/>
    <row r="15313" s="20" customFormat="1"/>
    <row r="15314" s="20" customFormat="1"/>
    <row r="15315" s="20" customFormat="1"/>
    <row r="15316" s="20" customFormat="1"/>
    <row r="15317" s="20" customFormat="1"/>
    <row r="15318" s="20" customFormat="1"/>
    <row r="15319" s="20" customFormat="1"/>
    <row r="15320" s="20" customFormat="1"/>
    <row r="15321" s="20" customFormat="1"/>
    <row r="15322" s="20" customFormat="1"/>
    <row r="15323" s="20" customFormat="1"/>
    <row r="15324" s="20" customFormat="1"/>
    <row r="15325" s="20" customFormat="1"/>
    <row r="15326" s="20" customFormat="1"/>
    <row r="15327" s="20" customFormat="1"/>
    <row r="15328" s="20" customFormat="1"/>
    <row r="15329" s="20" customFormat="1"/>
    <row r="15330" s="20" customFormat="1"/>
    <row r="15331" s="20" customFormat="1"/>
    <row r="15332" s="20" customFormat="1"/>
    <row r="15333" s="20" customFormat="1"/>
    <row r="15334" s="20" customFormat="1"/>
    <row r="15335" s="20" customFormat="1"/>
    <row r="15336" s="20" customFormat="1"/>
    <row r="15337" s="20" customFormat="1"/>
    <row r="15338" s="20" customFormat="1"/>
    <row r="15339" s="20" customFormat="1"/>
    <row r="15340" s="20" customFormat="1"/>
    <row r="15341" s="20" customFormat="1"/>
    <row r="15342" s="20" customFormat="1"/>
    <row r="15343" s="20" customFormat="1"/>
    <row r="15344" s="20" customFormat="1"/>
    <row r="15345" s="20" customFormat="1"/>
    <row r="15346" s="20" customFormat="1"/>
    <row r="15347" s="20" customFormat="1"/>
    <row r="15348" s="20" customFormat="1"/>
    <row r="15349" s="20" customFormat="1"/>
    <row r="15350" s="20" customFormat="1"/>
    <row r="15351" s="20" customFormat="1"/>
    <row r="15352" s="20" customFormat="1"/>
    <row r="15353" s="20" customFormat="1"/>
    <row r="15354" s="20" customFormat="1"/>
    <row r="15355" s="20" customFormat="1"/>
    <row r="15356" s="20" customFormat="1"/>
    <row r="15357" s="20" customFormat="1"/>
    <row r="15358" s="20" customFormat="1"/>
    <row r="15359" s="20" customFormat="1"/>
    <row r="15360" s="20" customFormat="1"/>
    <row r="15361" s="20" customFormat="1"/>
    <row r="15362" s="20" customFormat="1"/>
    <row r="15363" s="20" customFormat="1"/>
    <row r="15364" s="20" customFormat="1"/>
    <row r="15365" s="20" customFormat="1"/>
    <row r="15366" s="20" customFormat="1"/>
    <row r="15367" s="20" customFormat="1"/>
    <row r="15368" s="20" customFormat="1"/>
    <row r="15369" s="20" customFormat="1"/>
    <row r="15370" s="20" customFormat="1"/>
    <row r="15371" s="20" customFormat="1"/>
    <row r="15372" s="20" customFormat="1"/>
    <row r="15373" s="20" customFormat="1"/>
    <row r="15374" s="20" customFormat="1"/>
    <row r="15375" s="20" customFormat="1"/>
    <row r="15376" s="20" customFormat="1"/>
    <row r="15377" s="20" customFormat="1"/>
    <row r="15378" s="20" customFormat="1"/>
    <row r="15379" s="20" customFormat="1"/>
    <row r="15380" s="20" customFormat="1"/>
    <row r="15381" s="20" customFormat="1"/>
    <row r="15382" s="20" customFormat="1"/>
    <row r="15383" s="20" customFormat="1"/>
    <row r="15384" s="20" customFormat="1"/>
    <row r="15385" s="20" customFormat="1"/>
    <row r="15386" s="20" customFormat="1"/>
    <row r="15387" s="20" customFormat="1"/>
    <row r="15388" s="20" customFormat="1"/>
    <row r="15389" s="20" customFormat="1"/>
    <row r="15390" s="20" customFormat="1"/>
    <row r="15391" s="20" customFormat="1"/>
    <row r="15392" s="20" customFormat="1"/>
    <row r="15393" s="20" customFormat="1"/>
    <row r="15394" s="20" customFormat="1"/>
    <row r="15395" s="20" customFormat="1"/>
    <row r="15396" s="20" customFormat="1"/>
    <row r="15397" s="20" customFormat="1"/>
    <row r="15398" s="20" customFormat="1"/>
    <row r="15399" s="20" customFormat="1"/>
    <row r="15400" s="20" customFormat="1"/>
    <row r="15401" s="20" customFormat="1"/>
    <row r="15402" s="20" customFormat="1"/>
    <row r="15403" s="20" customFormat="1"/>
    <row r="15404" s="20" customFormat="1"/>
    <row r="15405" s="20" customFormat="1"/>
    <row r="15406" s="20" customFormat="1"/>
    <row r="15407" s="20" customFormat="1"/>
    <row r="15408" s="20" customFormat="1"/>
    <row r="15409" s="20" customFormat="1"/>
    <row r="15410" s="20" customFormat="1"/>
    <row r="15411" s="20" customFormat="1"/>
    <row r="15412" s="20" customFormat="1"/>
    <row r="15413" s="20" customFormat="1"/>
    <row r="15414" s="20" customFormat="1"/>
    <row r="15415" s="20" customFormat="1"/>
    <row r="15416" s="20" customFormat="1"/>
    <row r="15417" s="20" customFormat="1"/>
    <row r="15418" s="20" customFormat="1"/>
    <row r="15419" s="20" customFormat="1"/>
    <row r="15420" s="20" customFormat="1"/>
    <row r="15421" s="20" customFormat="1"/>
    <row r="15422" s="20" customFormat="1"/>
    <row r="15423" s="20" customFormat="1"/>
    <row r="15424" s="20" customFormat="1"/>
    <row r="15425" s="20" customFormat="1"/>
    <row r="15426" s="20" customFormat="1"/>
    <row r="15427" s="20" customFormat="1"/>
    <row r="15428" s="20" customFormat="1"/>
    <row r="15429" s="20" customFormat="1"/>
    <row r="15430" s="20" customFormat="1"/>
    <row r="15431" s="20" customFormat="1"/>
    <row r="15432" s="20" customFormat="1"/>
    <row r="15433" s="20" customFormat="1"/>
    <row r="15434" s="20" customFormat="1"/>
    <row r="15435" s="20" customFormat="1"/>
    <row r="15436" s="20" customFormat="1"/>
    <row r="15437" s="20" customFormat="1"/>
    <row r="15438" s="20" customFormat="1"/>
    <row r="15439" s="20" customFormat="1"/>
    <row r="15440" s="20" customFormat="1"/>
    <row r="15441" s="20" customFormat="1"/>
    <row r="15442" s="20" customFormat="1"/>
    <row r="15443" s="20" customFormat="1"/>
    <row r="15444" s="20" customFormat="1"/>
    <row r="15445" s="20" customFormat="1"/>
    <row r="15446" s="20" customFormat="1"/>
    <row r="15447" s="20" customFormat="1"/>
    <row r="15448" s="20" customFormat="1"/>
    <row r="15449" s="20" customFormat="1"/>
    <row r="15450" s="20" customFormat="1"/>
    <row r="15451" s="20" customFormat="1"/>
    <row r="15452" s="20" customFormat="1"/>
    <row r="15453" s="20" customFormat="1"/>
    <row r="15454" s="20" customFormat="1"/>
    <row r="15455" s="20" customFormat="1"/>
    <row r="15456" s="20" customFormat="1"/>
    <row r="15457" s="20" customFormat="1"/>
    <row r="15458" s="20" customFormat="1"/>
    <row r="15459" s="20" customFormat="1"/>
    <row r="15460" s="20" customFormat="1"/>
    <row r="15461" s="20" customFormat="1"/>
    <row r="15462" s="20" customFormat="1"/>
    <row r="15463" s="20" customFormat="1"/>
    <row r="15464" s="20" customFormat="1"/>
    <row r="15465" s="20" customFormat="1"/>
    <row r="15466" s="20" customFormat="1"/>
    <row r="15467" s="20" customFormat="1"/>
    <row r="15468" s="20" customFormat="1"/>
    <row r="15469" s="20" customFormat="1"/>
    <row r="15470" s="20" customFormat="1"/>
    <row r="15471" s="20" customFormat="1"/>
    <row r="15472" s="20" customFormat="1"/>
    <row r="15473" s="20" customFormat="1"/>
    <row r="15474" s="20" customFormat="1"/>
    <row r="15475" s="20" customFormat="1"/>
    <row r="15476" s="20" customFormat="1"/>
    <row r="15477" s="20" customFormat="1"/>
    <row r="15478" s="20" customFormat="1"/>
    <row r="15479" s="20" customFormat="1"/>
    <row r="15480" s="20" customFormat="1"/>
    <row r="15481" s="20" customFormat="1"/>
    <row r="15482" s="20" customFormat="1"/>
    <row r="15483" s="20" customFormat="1"/>
    <row r="15484" s="20" customFormat="1"/>
    <row r="15485" s="20" customFormat="1"/>
    <row r="15486" s="20" customFormat="1"/>
    <row r="15487" s="20" customFormat="1"/>
    <row r="15488" s="20" customFormat="1"/>
    <row r="15489" s="20" customFormat="1"/>
    <row r="15490" s="20" customFormat="1"/>
    <row r="15491" s="20" customFormat="1"/>
    <row r="15492" s="20" customFormat="1"/>
    <row r="15493" s="20" customFormat="1"/>
    <row r="15494" s="20" customFormat="1"/>
    <row r="15495" s="20" customFormat="1"/>
    <row r="15496" s="20" customFormat="1"/>
    <row r="15497" s="20" customFormat="1"/>
    <row r="15498" s="20" customFormat="1"/>
    <row r="15499" s="20" customFormat="1"/>
    <row r="15500" s="20" customFormat="1"/>
    <row r="15501" s="20" customFormat="1"/>
    <row r="15502" s="20" customFormat="1"/>
    <row r="15503" s="20" customFormat="1"/>
    <row r="15504" s="20" customFormat="1"/>
    <row r="15505" s="20" customFormat="1"/>
    <row r="15506" s="20" customFormat="1"/>
    <row r="15507" s="20" customFormat="1"/>
    <row r="15508" s="20" customFormat="1"/>
    <row r="15509" s="20" customFormat="1"/>
    <row r="15510" s="20" customFormat="1"/>
    <row r="15511" s="20" customFormat="1"/>
    <row r="15512" s="20" customFormat="1"/>
    <row r="15513" s="20" customFormat="1"/>
    <row r="15514" s="20" customFormat="1"/>
    <row r="15515" s="20" customFormat="1"/>
    <row r="15516" s="20" customFormat="1"/>
    <row r="15517" s="20" customFormat="1"/>
    <row r="15518" s="20" customFormat="1"/>
    <row r="15519" s="20" customFormat="1"/>
    <row r="15520" s="20" customFormat="1"/>
    <row r="15521" s="20" customFormat="1"/>
    <row r="15522" s="20" customFormat="1"/>
    <row r="15523" s="20" customFormat="1"/>
    <row r="15524" s="20" customFormat="1"/>
    <row r="15525" s="20" customFormat="1"/>
    <row r="15526" s="20" customFormat="1"/>
    <row r="15527" s="20" customFormat="1"/>
    <row r="15528" s="20" customFormat="1"/>
    <row r="15529" s="20" customFormat="1"/>
    <row r="15530" s="20" customFormat="1"/>
    <row r="15531" s="20" customFormat="1"/>
    <row r="15532" s="20" customFormat="1"/>
    <row r="15533" s="20" customFormat="1"/>
    <row r="15534" s="20" customFormat="1"/>
    <row r="15535" s="20" customFormat="1"/>
    <row r="15536" s="20" customFormat="1"/>
    <row r="15537" s="20" customFormat="1"/>
    <row r="15538" s="20" customFormat="1"/>
    <row r="15539" s="20" customFormat="1"/>
    <row r="15540" s="20" customFormat="1"/>
    <row r="15541" s="20" customFormat="1"/>
    <row r="15542" s="20" customFormat="1"/>
    <row r="15543" s="20" customFormat="1"/>
    <row r="15544" s="20" customFormat="1"/>
    <row r="15545" s="20" customFormat="1"/>
    <row r="15546" s="20" customFormat="1"/>
    <row r="15547" s="20" customFormat="1"/>
    <row r="15548" s="20" customFormat="1"/>
    <row r="15549" s="20" customFormat="1"/>
    <row r="15550" s="20" customFormat="1"/>
    <row r="15551" s="20" customFormat="1"/>
    <row r="15552" s="20" customFormat="1"/>
    <row r="15553" s="20" customFormat="1"/>
    <row r="15554" s="20" customFormat="1"/>
    <row r="15555" s="20" customFormat="1"/>
    <row r="15556" s="20" customFormat="1"/>
    <row r="15557" s="20" customFormat="1"/>
    <row r="15558" s="20" customFormat="1"/>
    <row r="15559" s="20" customFormat="1"/>
    <row r="15560" s="20" customFormat="1"/>
    <row r="15561" s="20" customFormat="1"/>
    <row r="15562" s="20" customFormat="1"/>
    <row r="15563" s="20" customFormat="1"/>
    <row r="15564" s="20" customFormat="1"/>
    <row r="15565" s="20" customFormat="1"/>
    <row r="15566" s="20" customFormat="1"/>
    <row r="15567" s="20" customFormat="1"/>
    <row r="15568" s="20" customFormat="1"/>
    <row r="15569" s="20" customFormat="1"/>
    <row r="15570" s="20" customFormat="1"/>
    <row r="15571" s="20" customFormat="1"/>
    <row r="15572" s="20" customFormat="1"/>
    <row r="15573" s="20" customFormat="1"/>
    <row r="15574" s="20" customFormat="1"/>
    <row r="15575" s="20" customFormat="1"/>
    <row r="15576" s="20" customFormat="1"/>
    <row r="15577" s="20" customFormat="1"/>
    <row r="15578" s="20" customFormat="1"/>
    <row r="15579" s="20" customFormat="1"/>
    <row r="15580" s="20" customFormat="1"/>
    <row r="15581" s="20" customFormat="1"/>
    <row r="15582" s="20" customFormat="1"/>
    <row r="15583" s="20" customFormat="1"/>
    <row r="15584" s="20" customFormat="1"/>
    <row r="15585" s="20" customFormat="1"/>
    <row r="15586" s="20" customFormat="1"/>
    <row r="15587" s="20" customFormat="1"/>
    <row r="15588" s="20" customFormat="1"/>
    <row r="15589" s="20" customFormat="1"/>
    <row r="15590" s="20" customFormat="1"/>
    <row r="15591" s="20" customFormat="1"/>
    <row r="15592" s="20" customFormat="1"/>
    <row r="15593" s="20" customFormat="1"/>
    <row r="15594" s="20" customFormat="1"/>
    <row r="15595" s="20" customFormat="1"/>
    <row r="15596" s="20" customFormat="1"/>
    <row r="15597" s="20" customFormat="1"/>
    <row r="15598" s="20" customFormat="1"/>
    <row r="15599" s="20" customFormat="1"/>
    <row r="15600" s="20" customFormat="1"/>
    <row r="15601" s="20" customFormat="1"/>
    <row r="15602" s="20" customFormat="1"/>
    <row r="15603" s="20" customFormat="1"/>
    <row r="15604" s="20" customFormat="1"/>
    <row r="15605" s="20" customFormat="1"/>
    <row r="15606" s="20" customFormat="1"/>
    <row r="15607" s="20" customFormat="1"/>
    <row r="15608" s="20" customFormat="1"/>
    <row r="15609" s="20" customFormat="1"/>
    <row r="15610" s="20" customFormat="1"/>
    <row r="15611" s="20" customFormat="1"/>
    <row r="15612" s="20" customFormat="1"/>
    <row r="15613" s="20" customFormat="1"/>
    <row r="15614" s="20" customFormat="1"/>
    <row r="15615" s="20" customFormat="1"/>
    <row r="15616" s="20" customFormat="1"/>
    <row r="15617" s="20" customFormat="1"/>
    <row r="15618" s="20" customFormat="1"/>
    <row r="15619" s="20" customFormat="1"/>
    <row r="15620" s="20" customFormat="1"/>
    <row r="15621" s="20" customFormat="1"/>
    <row r="15622" s="20" customFormat="1"/>
    <row r="15623" s="20" customFormat="1"/>
    <row r="15624" s="20" customFormat="1"/>
    <row r="15625" s="20" customFormat="1"/>
    <row r="15626" s="20" customFormat="1"/>
    <row r="15627" s="20" customFormat="1"/>
    <row r="15628" s="20" customFormat="1"/>
    <row r="15629" s="20" customFormat="1"/>
    <row r="15630" s="20" customFormat="1"/>
    <row r="15631" s="20" customFormat="1"/>
    <row r="15632" s="20" customFormat="1"/>
    <row r="15633" s="20" customFormat="1"/>
    <row r="15634" s="20" customFormat="1"/>
    <row r="15635" s="20" customFormat="1"/>
    <row r="15636" s="20" customFormat="1"/>
    <row r="15637" s="20" customFormat="1"/>
    <row r="15638" s="20" customFormat="1"/>
    <row r="15639" s="20" customFormat="1"/>
    <row r="15640" s="20" customFormat="1"/>
    <row r="15641" s="20" customFormat="1"/>
    <row r="15642" s="20" customFormat="1"/>
    <row r="15643" s="20" customFormat="1"/>
    <row r="15644" s="20" customFormat="1"/>
    <row r="15645" s="20" customFormat="1"/>
    <row r="15646" s="20" customFormat="1"/>
    <row r="15647" s="20" customFormat="1"/>
    <row r="15648" s="20" customFormat="1"/>
    <row r="15649" s="20" customFormat="1"/>
    <row r="15650" s="20" customFormat="1"/>
    <row r="15651" s="20" customFormat="1"/>
    <row r="15652" s="20" customFormat="1"/>
    <row r="15653" s="20" customFormat="1"/>
    <row r="15654" s="20" customFormat="1"/>
    <row r="15655" s="20" customFormat="1"/>
    <row r="15656" s="20" customFormat="1"/>
    <row r="15657" s="20" customFormat="1"/>
    <row r="15658" s="20" customFormat="1"/>
    <row r="15659" s="20" customFormat="1"/>
    <row r="15660" s="20" customFormat="1"/>
    <row r="15661" s="20" customFormat="1"/>
    <row r="15662" s="20" customFormat="1"/>
    <row r="15663" s="20" customFormat="1"/>
    <row r="15664" s="20" customFormat="1"/>
    <row r="15665" s="20" customFormat="1"/>
    <row r="15666" s="20" customFormat="1"/>
    <row r="15667" s="20" customFormat="1"/>
    <row r="15668" s="20" customFormat="1"/>
    <row r="15669" s="20" customFormat="1"/>
    <row r="15670" s="20" customFormat="1"/>
    <row r="15671" s="20" customFormat="1"/>
    <row r="15672" s="20" customFormat="1"/>
    <row r="15673" s="20" customFormat="1"/>
    <row r="15674" s="20" customFormat="1"/>
    <row r="15675" s="20" customFormat="1"/>
    <row r="15676" s="20" customFormat="1"/>
    <row r="15677" s="20" customFormat="1"/>
    <row r="15678" s="20" customFormat="1"/>
    <row r="15679" s="20" customFormat="1"/>
    <row r="15680" s="20" customFormat="1"/>
    <row r="15681" s="20" customFormat="1"/>
    <row r="15682" s="20" customFormat="1"/>
    <row r="15683" s="20" customFormat="1"/>
    <row r="15684" s="20" customFormat="1"/>
    <row r="15685" s="20" customFormat="1"/>
    <row r="15686" s="20" customFormat="1"/>
    <row r="15687" s="20" customFormat="1"/>
    <row r="15688" s="20" customFormat="1"/>
    <row r="15689" s="20" customFormat="1"/>
    <row r="15690" s="20" customFormat="1"/>
    <row r="15691" s="20" customFormat="1"/>
    <row r="15692" s="20" customFormat="1"/>
    <row r="15693" s="20" customFormat="1"/>
    <row r="15694" s="20" customFormat="1"/>
    <row r="15695" s="20" customFormat="1"/>
    <row r="15696" s="20" customFormat="1"/>
    <row r="15697" s="20" customFormat="1"/>
    <row r="15698" s="20" customFormat="1"/>
    <row r="15699" s="20" customFormat="1"/>
    <row r="15700" s="20" customFormat="1"/>
    <row r="15701" s="20" customFormat="1"/>
    <row r="15702" s="20" customFormat="1"/>
    <row r="15703" s="20" customFormat="1"/>
    <row r="15704" s="20" customFormat="1"/>
    <row r="15705" s="20" customFormat="1"/>
    <row r="15706" s="20" customFormat="1"/>
    <row r="15707" s="20" customFormat="1"/>
    <row r="15708" s="20" customFormat="1"/>
    <row r="15709" s="20" customFormat="1"/>
    <row r="15710" s="20" customFormat="1"/>
    <row r="15711" s="20" customFormat="1"/>
    <row r="15712" s="20" customFormat="1"/>
    <row r="15713" s="20" customFormat="1"/>
    <row r="15714" s="20" customFormat="1"/>
    <row r="15715" s="20" customFormat="1"/>
    <row r="15716" s="20" customFormat="1"/>
    <row r="15717" s="20" customFormat="1"/>
    <row r="15718" s="20" customFormat="1"/>
    <row r="15719" s="20" customFormat="1"/>
    <row r="15720" s="20" customFormat="1"/>
    <row r="15721" s="20" customFormat="1"/>
    <row r="15722" s="20" customFormat="1"/>
    <row r="15723" s="20" customFormat="1"/>
    <row r="15724" s="20" customFormat="1"/>
    <row r="15725" s="20" customFormat="1"/>
    <row r="15726" s="20" customFormat="1"/>
    <row r="15727" s="20" customFormat="1"/>
    <row r="15728" s="20" customFormat="1"/>
    <row r="15729" s="20" customFormat="1"/>
    <row r="15730" s="20" customFormat="1"/>
    <row r="15731" s="20" customFormat="1"/>
    <row r="15732" s="20" customFormat="1"/>
    <row r="15733" s="20" customFormat="1"/>
    <row r="15734" s="20" customFormat="1"/>
    <row r="15735" s="20" customFormat="1"/>
    <row r="15736" s="20" customFormat="1"/>
    <row r="15737" s="20" customFormat="1"/>
    <row r="15738" s="20" customFormat="1"/>
    <row r="15739" s="20" customFormat="1"/>
    <row r="15740" s="20" customFormat="1"/>
    <row r="15741" s="20" customFormat="1"/>
    <row r="15742" s="20" customFormat="1"/>
    <row r="15743" s="20" customFormat="1"/>
    <row r="15744" s="20" customFormat="1"/>
    <row r="15745" s="20" customFormat="1"/>
    <row r="15746" s="20" customFormat="1"/>
    <row r="15747" s="20" customFormat="1"/>
    <row r="15748" s="20" customFormat="1"/>
    <row r="15749" s="20" customFormat="1"/>
    <row r="15750" s="20" customFormat="1"/>
    <row r="15751" s="20" customFormat="1"/>
    <row r="15752" s="20" customFormat="1"/>
    <row r="15753" s="20" customFormat="1"/>
    <row r="15754" s="20" customFormat="1"/>
    <row r="15755" s="20" customFormat="1"/>
    <row r="15756" s="20" customFormat="1"/>
    <row r="15757" s="20" customFormat="1"/>
    <row r="15758" s="20" customFormat="1"/>
    <row r="15759" s="20" customFormat="1"/>
    <row r="15760" s="20" customFormat="1"/>
    <row r="15761" s="20" customFormat="1"/>
    <row r="15762" s="20" customFormat="1"/>
    <row r="15763" s="20" customFormat="1"/>
    <row r="15764" s="20" customFormat="1"/>
    <row r="15765" s="20" customFormat="1"/>
    <row r="15766" s="20" customFormat="1"/>
    <row r="15767" s="20" customFormat="1"/>
    <row r="15768" s="20" customFormat="1"/>
    <row r="15769" s="20" customFormat="1"/>
    <row r="15770" s="20" customFormat="1"/>
    <row r="15771" s="20" customFormat="1"/>
    <row r="15772" s="20" customFormat="1"/>
    <row r="15773" s="20" customFormat="1"/>
    <row r="15774" s="20" customFormat="1"/>
    <row r="15775" s="20" customFormat="1"/>
    <row r="15776" s="20" customFormat="1"/>
    <row r="15777" s="20" customFormat="1"/>
    <row r="15778" s="20" customFormat="1"/>
    <row r="15779" s="20" customFormat="1"/>
    <row r="15780" s="20" customFormat="1"/>
    <row r="15781" s="20" customFormat="1"/>
    <row r="15782" s="20" customFormat="1"/>
    <row r="15783" s="20" customFormat="1"/>
    <row r="15784" s="20" customFormat="1"/>
    <row r="15785" s="20" customFormat="1"/>
    <row r="15786" s="20" customFormat="1"/>
    <row r="15787" s="20" customFormat="1"/>
    <row r="15788" s="20" customFormat="1"/>
    <row r="15789" s="20" customFormat="1"/>
    <row r="15790" s="20" customFormat="1"/>
    <row r="15791" s="20" customFormat="1"/>
    <row r="15792" s="20" customFormat="1"/>
    <row r="15793" s="20" customFormat="1"/>
    <row r="15794" s="20" customFormat="1"/>
    <row r="15795" s="20" customFormat="1"/>
    <row r="15796" s="20" customFormat="1"/>
    <row r="15797" s="20" customFormat="1"/>
    <row r="15798" s="20" customFormat="1"/>
    <row r="15799" s="20" customFormat="1"/>
    <row r="15800" s="20" customFormat="1"/>
    <row r="15801" s="20" customFormat="1"/>
    <row r="15802" s="20" customFormat="1"/>
    <row r="15803" s="20" customFormat="1"/>
    <row r="15804" s="20" customFormat="1"/>
    <row r="15805" s="20" customFormat="1"/>
    <row r="15806" s="20" customFormat="1"/>
    <row r="15807" s="20" customFormat="1"/>
    <row r="15808" s="20" customFormat="1"/>
    <row r="15809" s="20" customFormat="1"/>
    <row r="15810" s="20" customFormat="1"/>
    <row r="15811" s="20" customFormat="1"/>
    <row r="15812" s="20" customFormat="1"/>
    <row r="15813" s="20" customFormat="1"/>
    <row r="15814" s="20" customFormat="1"/>
    <row r="15815" s="20" customFormat="1"/>
    <row r="15816" s="20" customFormat="1"/>
    <row r="15817" s="20" customFormat="1"/>
    <row r="15818" s="20" customFormat="1"/>
    <row r="15819" s="20" customFormat="1"/>
    <row r="15820" s="20" customFormat="1"/>
    <row r="15821" s="20" customFormat="1"/>
    <row r="15822" s="20" customFormat="1"/>
    <row r="15823" s="20" customFormat="1"/>
    <row r="15824" s="20" customFormat="1"/>
    <row r="15825" s="20" customFormat="1"/>
    <row r="15826" s="20" customFormat="1"/>
    <row r="15827" s="20" customFormat="1"/>
    <row r="15828" s="20" customFormat="1"/>
    <row r="15829" s="20" customFormat="1"/>
    <row r="15830" s="20" customFormat="1"/>
    <row r="15831" s="20" customFormat="1"/>
    <row r="15832" s="20" customFormat="1"/>
    <row r="15833" s="20" customFormat="1"/>
    <row r="15834" s="20" customFormat="1"/>
    <row r="15835" s="20" customFormat="1"/>
    <row r="15836" s="20" customFormat="1"/>
    <row r="15837" s="20" customFormat="1"/>
    <row r="15838" s="20" customFormat="1"/>
    <row r="15839" s="20" customFormat="1"/>
    <row r="15840" s="20" customFormat="1"/>
    <row r="15841" s="20" customFormat="1"/>
    <row r="15842" s="20" customFormat="1"/>
    <row r="15843" s="20" customFormat="1"/>
    <row r="15844" s="20" customFormat="1"/>
    <row r="15845" s="20" customFormat="1"/>
    <row r="15846" s="20" customFormat="1"/>
    <row r="15847" s="20" customFormat="1"/>
    <row r="15848" s="20" customFormat="1"/>
    <row r="15849" s="20" customFormat="1"/>
    <row r="15850" s="20" customFormat="1"/>
    <row r="15851" s="20" customFormat="1"/>
    <row r="15852" s="20" customFormat="1"/>
    <row r="15853" s="20" customFormat="1"/>
    <row r="15854" s="20" customFormat="1"/>
    <row r="15855" s="20" customFormat="1"/>
    <row r="15856" s="20" customFormat="1"/>
    <row r="15857" s="20" customFormat="1"/>
    <row r="15858" s="20" customFormat="1"/>
    <row r="15859" s="20" customFormat="1"/>
    <row r="15860" s="20" customFormat="1"/>
    <row r="15861" s="20" customFormat="1"/>
    <row r="15862" s="20" customFormat="1"/>
    <row r="15863" s="20" customFormat="1"/>
    <row r="15864" s="20" customFormat="1"/>
    <row r="15865" s="20" customFormat="1"/>
    <row r="15866" s="20" customFormat="1"/>
    <row r="15867" s="20" customFormat="1"/>
    <row r="15868" s="20" customFormat="1"/>
    <row r="15869" s="20" customFormat="1"/>
    <row r="15870" s="20" customFormat="1"/>
    <row r="15871" s="20" customFormat="1"/>
    <row r="15872" s="20" customFormat="1"/>
    <row r="15873" s="20" customFormat="1"/>
    <row r="15874" s="20" customFormat="1"/>
    <row r="15875" s="20" customFormat="1"/>
    <row r="15876" s="20" customFormat="1"/>
    <row r="15877" s="20" customFormat="1"/>
    <row r="15878" s="20" customFormat="1"/>
    <row r="15879" s="20" customFormat="1"/>
    <row r="15880" s="20" customFormat="1"/>
    <row r="15881" s="20" customFormat="1"/>
    <row r="15882" s="20" customFormat="1"/>
    <row r="15883" s="20" customFormat="1"/>
    <row r="15884" s="20" customFormat="1"/>
    <row r="15885" s="20" customFormat="1"/>
    <row r="15886" s="20" customFormat="1"/>
    <row r="15887" s="20" customFormat="1"/>
    <row r="15888" s="20" customFormat="1"/>
    <row r="15889" s="20" customFormat="1"/>
    <row r="15890" s="20" customFormat="1"/>
    <row r="15891" s="20" customFormat="1"/>
    <row r="15892" s="20" customFormat="1"/>
    <row r="15893" s="20" customFormat="1"/>
    <row r="15894" s="20" customFormat="1"/>
    <row r="15895" s="20" customFormat="1"/>
    <row r="15896" s="20" customFormat="1"/>
    <row r="15897" s="20" customFormat="1"/>
    <row r="15898" s="20" customFormat="1"/>
    <row r="15899" s="20" customFormat="1"/>
    <row r="15900" s="20" customFormat="1"/>
    <row r="15901" s="20" customFormat="1"/>
    <row r="15902" s="20" customFormat="1"/>
    <row r="15903" s="20" customFormat="1"/>
    <row r="15904" s="20" customFormat="1"/>
    <row r="15905" s="20" customFormat="1"/>
    <row r="15906" s="20" customFormat="1"/>
    <row r="15907" s="20" customFormat="1"/>
    <row r="15908" s="20" customFormat="1"/>
    <row r="15909" s="20" customFormat="1"/>
    <row r="15910" s="20" customFormat="1"/>
    <row r="15911" s="20" customFormat="1"/>
    <row r="15912" s="20" customFormat="1"/>
    <row r="15913" s="20" customFormat="1"/>
    <row r="15914" s="20" customFormat="1"/>
    <row r="15915" s="20" customFormat="1"/>
    <row r="15916" s="20" customFormat="1"/>
    <row r="15917" s="20" customFormat="1"/>
    <row r="15918" s="20" customFormat="1"/>
    <row r="15919" s="20" customFormat="1"/>
    <row r="15920" s="20" customFormat="1"/>
    <row r="15921" s="20" customFormat="1"/>
    <row r="15922" s="20" customFormat="1"/>
    <row r="15923" s="20" customFormat="1"/>
    <row r="15924" s="20" customFormat="1"/>
    <row r="15925" s="20" customFormat="1"/>
    <row r="15926" s="20" customFormat="1"/>
    <row r="15927" s="20" customFormat="1"/>
    <row r="15928" s="20" customFormat="1"/>
    <row r="15929" s="20" customFormat="1"/>
    <row r="15930" s="20" customFormat="1"/>
    <row r="15931" s="20" customFormat="1"/>
    <row r="15932" s="20" customFormat="1"/>
    <row r="15933" s="20" customFormat="1"/>
    <row r="15934" s="20" customFormat="1"/>
    <row r="15935" s="20" customFormat="1"/>
    <row r="15936" s="20" customFormat="1"/>
    <row r="15937" s="20" customFormat="1"/>
    <row r="15938" s="20" customFormat="1"/>
    <row r="15939" s="20" customFormat="1"/>
    <row r="15940" s="20" customFormat="1"/>
    <row r="15941" s="20" customFormat="1"/>
    <row r="15942" s="20" customFormat="1"/>
    <row r="15943" s="20" customFormat="1"/>
    <row r="15944" s="20" customFormat="1"/>
    <row r="15945" s="20" customFormat="1"/>
    <row r="15946" s="20" customFormat="1"/>
    <row r="15947" s="20" customFormat="1"/>
    <row r="15948" s="20" customFormat="1"/>
    <row r="15949" s="20" customFormat="1"/>
    <row r="15950" s="20" customFormat="1"/>
    <row r="15951" s="20" customFormat="1"/>
    <row r="15952" s="20" customFormat="1"/>
    <row r="15953" s="20" customFormat="1"/>
    <row r="15954" s="20" customFormat="1"/>
    <row r="15955" s="20" customFormat="1"/>
    <row r="15956" s="20" customFormat="1"/>
    <row r="15957" s="20" customFormat="1"/>
    <row r="15958" s="20" customFormat="1"/>
    <row r="15959" s="20" customFormat="1"/>
    <row r="15960" s="20" customFormat="1"/>
    <row r="15961" s="20" customFormat="1"/>
    <row r="15962" s="20" customFormat="1"/>
    <row r="15963" s="20" customFormat="1"/>
    <row r="15964" s="20" customFormat="1"/>
    <row r="15965" s="20" customFormat="1"/>
    <row r="15966" s="20" customFormat="1"/>
    <row r="15967" s="20" customFormat="1"/>
    <row r="15968" s="20" customFormat="1"/>
    <row r="15969" s="20" customFormat="1"/>
    <row r="15970" s="20" customFormat="1"/>
    <row r="15971" s="20" customFormat="1"/>
    <row r="15972" s="20" customFormat="1"/>
    <row r="15973" s="20" customFormat="1"/>
    <row r="15974" s="20" customFormat="1"/>
    <row r="15975" s="20" customFormat="1"/>
    <row r="15976" s="20" customFormat="1"/>
    <row r="15977" s="20" customFormat="1"/>
    <row r="15978" s="20" customFormat="1"/>
    <row r="15979" s="20" customFormat="1"/>
    <row r="15980" s="20" customFormat="1"/>
    <row r="15981" s="20" customFormat="1"/>
    <row r="15982" s="20" customFormat="1"/>
    <row r="15983" s="20" customFormat="1"/>
    <row r="15984" s="20" customFormat="1"/>
    <row r="15985" s="20" customFormat="1"/>
    <row r="15986" s="20" customFormat="1"/>
    <row r="15987" s="20" customFormat="1"/>
    <row r="15988" s="20" customFormat="1"/>
    <row r="15989" s="20" customFormat="1"/>
    <row r="15990" s="20" customFormat="1"/>
    <row r="15991" s="20" customFormat="1"/>
    <row r="15992" s="20" customFormat="1"/>
    <row r="15993" s="20" customFormat="1"/>
    <row r="15994" s="20" customFormat="1"/>
    <row r="15995" s="20" customFormat="1"/>
    <row r="15996" s="20" customFormat="1"/>
    <row r="15997" s="20" customFormat="1"/>
    <row r="15998" s="20" customFormat="1"/>
    <row r="15999" s="20" customFormat="1"/>
    <row r="16000" s="20" customFormat="1"/>
    <row r="16001" s="20" customFormat="1"/>
    <row r="16002" s="20" customFormat="1"/>
    <row r="16003" s="20" customFormat="1"/>
    <row r="16004" s="20" customFormat="1"/>
    <row r="16005" s="20" customFormat="1"/>
    <row r="16006" s="20" customFormat="1"/>
    <row r="16007" s="20" customFormat="1"/>
    <row r="16008" s="20" customFormat="1"/>
    <row r="16009" s="20" customFormat="1"/>
    <row r="16010" s="20" customFormat="1"/>
    <row r="16011" s="20" customFormat="1"/>
    <row r="16012" s="20" customFormat="1"/>
    <row r="16013" s="20" customFormat="1"/>
    <row r="16014" s="20" customFormat="1"/>
    <row r="16015" s="20" customFormat="1"/>
    <row r="16016" s="20" customFormat="1"/>
    <row r="16017" s="20" customFormat="1"/>
    <row r="16018" s="20" customFormat="1"/>
    <row r="16019" s="20" customFormat="1"/>
    <row r="16020" s="20" customFormat="1"/>
    <row r="16021" s="20" customFormat="1"/>
    <row r="16022" s="20" customFormat="1"/>
    <row r="16023" s="20" customFormat="1"/>
    <row r="16024" s="20" customFormat="1"/>
    <row r="16025" s="20" customFormat="1"/>
    <row r="16026" s="20" customFormat="1"/>
    <row r="16027" s="20" customFormat="1"/>
    <row r="16028" s="20" customFormat="1"/>
    <row r="16029" s="20" customFormat="1"/>
    <row r="16030" s="20" customFormat="1"/>
    <row r="16031" s="20" customFormat="1"/>
    <row r="16032" s="20" customFormat="1"/>
    <row r="16033" s="20" customFormat="1"/>
    <row r="16034" s="20" customFormat="1"/>
    <row r="16035" s="20" customFormat="1"/>
    <row r="16036" s="20" customFormat="1"/>
    <row r="16037" s="20" customFormat="1"/>
    <row r="16038" s="20" customFormat="1"/>
    <row r="16039" s="20" customFormat="1"/>
    <row r="16040" s="20" customFormat="1"/>
    <row r="16041" s="20" customFormat="1"/>
    <row r="16042" s="20" customFormat="1"/>
    <row r="16043" s="20" customFormat="1"/>
    <row r="16044" s="20" customFormat="1"/>
    <row r="16045" s="20" customFormat="1"/>
    <row r="16046" s="20" customFormat="1"/>
    <row r="16047" s="20" customFormat="1"/>
    <row r="16048" s="20" customFormat="1"/>
    <row r="16049" s="20" customFormat="1"/>
    <row r="16050" s="20" customFormat="1"/>
    <row r="16051" s="20" customFormat="1"/>
    <row r="16052" s="20" customFormat="1"/>
    <row r="16053" s="20" customFormat="1"/>
    <row r="16054" s="20" customFormat="1"/>
    <row r="16055" s="20" customFormat="1"/>
    <row r="16056" s="20" customFormat="1"/>
    <row r="16057" s="20" customFormat="1"/>
    <row r="16058" s="20" customFormat="1"/>
    <row r="16059" s="20" customFormat="1"/>
    <row r="16060" s="20" customFormat="1"/>
    <row r="16061" s="20" customFormat="1"/>
    <row r="16062" s="20" customFormat="1"/>
    <row r="16063" s="20" customFormat="1"/>
    <row r="16064" s="20" customFormat="1"/>
    <row r="16065" s="20" customFormat="1"/>
    <row r="16066" s="20" customFormat="1"/>
    <row r="16067" s="20" customFormat="1"/>
    <row r="16068" s="20" customFormat="1"/>
    <row r="16069" s="20" customFormat="1"/>
    <row r="16070" s="20" customFormat="1"/>
    <row r="16071" s="20" customFormat="1"/>
    <row r="16072" s="20" customFormat="1"/>
    <row r="16073" s="20" customFormat="1"/>
    <row r="16074" s="20" customFormat="1"/>
    <row r="16075" s="20" customFormat="1"/>
    <row r="16076" s="20" customFormat="1"/>
    <row r="16077" s="20" customFormat="1"/>
    <row r="16078" s="20" customFormat="1"/>
    <row r="16079" s="20" customFormat="1"/>
    <row r="16080" s="20" customFormat="1"/>
    <row r="16081" s="20" customFormat="1"/>
    <row r="16082" s="20" customFormat="1"/>
    <row r="16083" s="20" customFormat="1"/>
    <row r="16084" s="20" customFormat="1"/>
    <row r="16085" s="20" customFormat="1"/>
    <row r="16086" s="20" customFormat="1"/>
    <row r="16087" s="20" customFormat="1"/>
    <row r="16088" s="20" customFormat="1"/>
    <row r="16089" s="20" customFormat="1"/>
    <row r="16090" s="20" customFormat="1"/>
    <row r="16091" s="20" customFormat="1"/>
    <row r="16092" s="20" customFormat="1"/>
    <row r="16093" s="20" customFormat="1"/>
    <row r="16094" s="20" customFormat="1"/>
    <row r="16095" s="20" customFormat="1"/>
    <row r="16096" s="20" customFormat="1"/>
    <row r="16097" s="20" customFormat="1"/>
    <row r="16098" s="20" customFormat="1"/>
    <row r="16099" s="20" customFormat="1"/>
    <row r="16100" s="20" customFormat="1"/>
    <row r="16101" s="20" customFormat="1"/>
    <row r="16102" s="20" customFormat="1"/>
    <row r="16103" s="20" customFormat="1"/>
    <row r="16104" s="20" customFormat="1"/>
    <row r="16105" s="20" customFormat="1"/>
    <row r="16106" s="20" customFormat="1"/>
    <row r="16107" s="20" customFormat="1"/>
    <row r="16108" s="20" customFormat="1"/>
    <row r="16109" s="20" customFormat="1"/>
    <row r="16110" s="20" customFormat="1"/>
    <row r="16111" s="20" customFormat="1"/>
    <row r="16112" s="20" customFormat="1"/>
    <row r="16113" s="20" customFormat="1"/>
    <row r="16114" s="20" customFormat="1"/>
    <row r="16115" s="20" customFormat="1"/>
    <row r="16116" s="20" customFormat="1"/>
    <row r="16117" s="20" customFormat="1"/>
    <row r="16118" s="20" customFormat="1"/>
    <row r="16119" s="20" customFormat="1"/>
    <row r="16120" s="20" customFormat="1"/>
    <row r="16121" s="20" customFormat="1"/>
    <row r="16122" s="20" customFormat="1"/>
    <row r="16123" s="20" customFormat="1"/>
    <row r="16124" s="20" customFormat="1"/>
    <row r="16125" s="20" customFormat="1"/>
    <row r="16126" s="20" customFormat="1"/>
    <row r="16127" s="20" customFormat="1"/>
    <row r="16128" s="20" customFormat="1"/>
    <row r="16129" s="20" customFormat="1"/>
    <row r="16130" s="20" customFormat="1"/>
    <row r="16131" s="20" customFormat="1"/>
    <row r="16132" s="20" customFormat="1"/>
    <row r="16133" s="20" customFormat="1"/>
    <row r="16134" s="20" customFormat="1"/>
    <row r="16135" s="20" customFormat="1"/>
    <row r="16136" s="20" customFormat="1"/>
    <row r="16137" s="20" customFormat="1"/>
    <row r="16138" s="20" customFormat="1"/>
    <row r="16139" s="20" customFormat="1"/>
    <row r="16140" s="20" customFormat="1"/>
    <row r="16141" s="20" customFormat="1"/>
    <row r="16142" s="20" customFormat="1"/>
    <row r="16143" s="20" customFormat="1"/>
    <row r="16144" s="20" customFormat="1"/>
    <row r="16145" s="20" customFormat="1"/>
    <row r="16146" s="20" customFormat="1"/>
    <row r="16147" s="20" customFormat="1"/>
    <row r="16148" s="20" customFormat="1"/>
    <row r="16149" s="20" customFormat="1"/>
    <row r="16150" s="20" customFormat="1"/>
    <row r="16151" s="20" customFormat="1"/>
    <row r="16152" s="20" customFormat="1"/>
    <row r="16153" s="20" customFormat="1"/>
    <row r="16154" s="20" customFormat="1"/>
    <row r="16155" s="20" customFormat="1"/>
    <row r="16156" s="20" customFormat="1"/>
    <row r="16157" s="20" customFormat="1"/>
    <row r="16158" s="20" customFormat="1"/>
    <row r="16159" s="20" customFormat="1"/>
    <row r="16160" s="20" customFormat="1"/>
    <row r="16161" s="20" customFormat="1"/>
    <row r="16162" s="20" customFormat="1"/>
    <row r="16163" s="20" customFormat="1"/>
    <row r="16164" s="20" customFormat="1"/>
    <row r="16165" s="20" customFormat="1"/>
    <row r="16166" s="20" customFormat="1"/>
    <row r="16167" s="20" customFormat="1"/>
    <row r="16168" s="20" customFormat="1"/>
    <row r="16169" s="20" customFormat="1"/>
    <row r="16170" s="20" customFormat="1"/>
    <row r="16171" s="20" customFormat="1"/>
    <row r="16172" s="20" customFormat="1"/>
    <row r="16173" s="20" customFormat="1"/>
    <row r="16174" s="20" customFormat="1"/>
    <row r="16175" s="20" customFormat="1"/>
    <row r="16176" s="20" customFormat="1"/>
    <row r="16177" s="20" customFormat="1"/>
    <row r="16178" s="20" customFormat="1"/>
    <row r="16179" s="20" customFormat="1"/>
    <row r="16180" s="20" customFormat="1"/>
    <row r="16181" s="20" customFormat="1"/>
    <row r="16182" s="20" customFormat="1"/>
    <row r="16183" s="20" customFormat="1"/>
    <row r="16184" s="20" customFormat="1"/>
    <row r="16185" s="20" customFormat="1"/>
    <row r="16186" s="20" customFormat="1"/>
    <row r="16187" s="20" customFormat="1"/>
    <row r="16188" s="20" customFormat="1"/>
    <row r="16189" s="20" customFormat="1"/>
    <row r="16190" s="20" customFormat="1"/>
    <row r="16191" s="20" customFormat="1"/>
    <row r="16192" s="20" customFormat="1"/>
    <row r="16193" s="20" customFormat="1"/>
    <row r="16194" s="20" customFormat="1"/>
    <row r="16195" s="20" customFormat="1"/>
    <row r="16196" s="20" customFormat="1"/>
    <row r="16197" s="20" customFormat="1"/>
    <row r="16198" s="20" customFormat="1"/>
    <row r="16199" s="20" customFormat="1"/>
    <row r="16200" s="20" customFormat="1"/>
    <row r="16201" s="20" customFormat="1"/>
    <row r="16202" s="20" customFormat="1"/>
    <row r="16203" s="20" customFormat="1"/>
    <row r="16204" s="20" customFormat="1"/>
    <row r="16205" s="20" customFormat="1"/>
    <row r="16206" s="20" customFormat="1"/>
    <row r="16207" s="20" customFormat="1"/>
    <row r="16208" s="20" customFormat="1"/>
    <row r="16209" s="20" customFormat="1"/>
    <row r="16210" s="20" customFormat="1"/>
    <row r="16211" s="20" customFormat="1"/>
    <row r="16212" s="20" customFormat="1"/>
    <row r="16213" s="20" customFormat="1"/>
    <row r="16214" s="20" customFormat="1"/>
    <row r="16215" s="20" customFormat="1"/>
    <row r="16216" s="20" customFormat="1"/>
    <row r="16217" s="20" customFormat="1"/>
    <row r="16218" s="20" customFormat="1"/>
    <row r="16219" s="20" customFormat="1"/>
    <row r="16220" s="20" customFormat="1"/>
    <row r="16221" s="20" customFormat="1"/>
    <row r="16222" s="20" customFormat="1"/>
    <row r="16223" s="20" customFormat="1"/>
    <row r="16224" s="20" customFormat="1"/>
    <row r="16225" s="20" customFormat="1"/>
    <row r="16226" s="20" customFormat="1"/>
    <row r="16227" s="20" customFormat="1"/>
    <row r="16228" s="20" customFormat="1"/>
    <row r="16229" s="20" customFormat="1"/>
    <row r="16230" s="20" customFormat="1"/>
    <row r="16231" s="20" customFormat="1"/>
    <row r="16232" s="20" customFormat="1"/>
    <row r="16233" s="20" customFormat="1"/>
    <row r="16234" s="20" customFormat="1"/>
    <row r="16235" s="20" customFormat="1"/>
    <row r="16236" s="20" customFormat="1"/>
    <row r="16237" s="20" customFormat="1"/>
    <row r="16238" s="20" customFormat="1"/>
    <row r="16239" s="20" customFormat="1"/>
    <row r="16240" s="20" customFormat="1"/>
    <row r="16241" s="20" customFormat="1"/>
    <row r="16242" s="20" customFormat="1"/>
    <row r="16243" s="20" customFormat="1"/>
    <row r="16244" s="20" customFormat="1"/>
    <row r="16245" s="20" customFormat="1"/>
    <row r="16246" s="20" customFormat="1"/>
    <row r="16247" s="20" customFormat="1"/>
    <row r="16248" s="20" customFormat="1"/>
    <row r="16249" s="20" customFormat="1"/>
    <row r="16250" s="20" customFormat="1"/>
    <row r="16251" s="20" customFormat="1"/>
    <row r="16252" s="20" customFormat="1"/>
    <row r="16253" s="20" customFormat="1"/>
    <row r="16254" s="20" customFormat="1"/>
    <row r="16255" s="20" customFormat="1"/>
    <row r="16256" s="20" customFormat="1"/>
    <row r="16257" s="20" customFormat="1"/>
    <row r="16258" s="20" customFormat="1"/>
    <row r="16259" s="20" customFormat="1"/>
    <row r="16260" s="20" customFormat="1"/>
    <row r="16261" s="20" customFormat="1"/>
    <row r="16262" s="20" customFormat="1"/>
    <row r="16263" s="20" customFormat="1"/>
    <row r="16264" s="20" customFormat="1"/>
    <row r="16265" s="20" customFormat="1"/>
    <row r="16266" s="20" customFormat="1"/>
    <row r="16267" s="20" customFormat="1"/>
    <row r="16268" s="20" customFormat="1"/>
    <row r="16269" s="20" customFormat="1"/>
    <row r="16270" s="20" customFormat="1"/>
    <row r="16271" s="20" customFormat="1"/>
    <row r="16272" s="20" customFormat="1"/>
    <row r="16273" s="20" customFormat="1"/>
    <row r="16274" s="20" customFormat="1"/>
    <row r="16275" s="20" customFormat="1"/>
    <row r="16276" s="20" customFormat="1"/>
    <row r="16277" s="20" customFormat="1"/>
    <row r="16278" s="20" customFormat="1"/>
    <row r="16279" s="20" customFormat="1"/>
    <row r="16280" s="20" customFormat="1"/>
    <row r="16281" s="20" customFormat="1"/>
    <row r="16282" s="20" customFormat="1"/>
    <row r="16283" s="20" customFormat="1"/>
    <row r="16284" s="20" customFormat="1"/>
    <row r="16285" s="20" customFormat="1"/>
    <row r="16286" s="20" customFormat="1"/>
    <row r="16287" s="20" customFormat="1"/>
    <row r="16288" s="20" customFormat="1"/>
    <row r="16289" s="20" customFormat="1"/>
    <row r="16290" s="20" customFormat="1"/>
    <row r="16291" s="20" customFormat="1"/>
    <row r="16292" s="20" customFormat="1"/>
    <row r="16293" s="20" customFormat="1"/>
    <row r="16294" s="20" customFormat="1"/>
    <row r="16295" s="20" customFormat="1"/>
    <row r="16296" s="20" customFormat="1"/>
    <row r="16297" s="20" customFormat="1"/>
    <row r="16298" s="20" customFormat="1"/>
    <row r="16299" s="20" customFormat="1"/>
    <row r="16300" s="20" customFormat="1"/>
    <row r="16301" s="20" customFormat="1"/>
    <row r="16302" s="20" customFormat="1"/>
    <row r="16303" s="20" customFormat="1"/>
    <row r="16304" s="20" customFormat="1"/>
    <row r="16305" s="20" customFormat="1"/>
    <row r="16306" s="20" customFormat="1"/>
    <row r="16307" s="20" customFormat="1"/>
    <row r="16308" s="20" customFormat="1"/>
    <row r="16309" s="20" customFormat="1"/>
    <row r="16310" s="20" customFormat="1"/>
    <row r="16311" s="20" customFormat="1"/>
    <row r="16312" s="20" customFormat="1"/>
    <row r="16313" s="20" customFormat="1"/>
    <row r="16314" s="20" customFormat="1"/>
    <row r="16315" s="20" customFormat="1"/>
    <row r="16316" s="20" customFormat="1"/>
    <row r="16317" s="20" customFormat="1"/>
    <row r="16318" s="20" customFormat="1"/>
    <row r="16319" s="20" customFormat="1"/>
    <row r="16320" s="20" customFormat="1"/>
    <row r="16321" s="20" customFormat="1"/>
    <row r="16322" s="20" customFormat="1"/>
    <row r="16323" s="20" customFormat="1"/>
    <row r="16324" s="20" customFormat="1"/>
    <row r="16325" s="20" customFormat="1"/>
    <row r="16326" s="20" customFormat="1"/>
    <row r="16327" s="20" customFormat="1"/>
    <row r="16328" s="20" customFormat="1"/>
    <row r="16329" s="20" customFormat="1"/>
    <row r="16330" s="20" customFormat="1"/>
    <row r="16331" s="20" customFormat="1"/>
    <row r="16332" s="20" customFormat="1"/>
    <row r="16333" s="20" customFormat="1"/>
    <row r="16334" s="20" customFormat="1"/>
    <row r="16335" s="20" customFormat="1"/>
    <row r="16336" s="20" customFormat="1"/>
    <row r="16337" s="20" customFormat="1"/>
    <row r="16338" s="20" customFormat="1"/>
    <row r="16339" s="20" customFormat="1"/>
    <row r="16340" s="20" customFormat="1"/>
    <row r="16341" s="20" customFormat="1"/>
    <row r="16342" s="20" customFormat="1"/>
    <row r="16343" s="20" customFormat="1"/>
    <row r="16344" s="20" customFormat="1"/>
    <row r="16345" s="20" customFormat="1"/>
    <row r="16346" s="20" customFormat="1"/>
    <row r="16347" s="20" customFormat="1"/>
    <row r="16348" s="20" customFormat="1"/>
    <row r="16349" s="20" customFormat="1"/>
    <row r="16350" s="20" customFormat="1"/>
    <row r="16351" s="20" customFormat="1"/>
    <row r="16352" s="20" customFormat="1"/>
    <row r="16353" s="20" customFormat="1"/>
    <row r="16354" s="20" customFormat="1"/>
    <row r="16355" s="20" customFormat="1"/>
    <row r="16356" s="20" customFormat="1"/>
    <row r="16357" s="20" customFormat="1"/>
    <row r="16358" s="20" customFormat="1"/>
    <row r="16359" s="20" customFormat="1"/>
    <row r="16360" s="20" customFormat="1"/>
    <row r="16361" s="20" customFormat="1"/>
    <row r="16362" s="20" customFormat="1"/>
    <row r="16363" s="20" customFormat="1"/>
    <row r="16364" s="20" customFormat="1"/>
    <row r="16365" s="20" customFormat="1"/>
    <row r="16366" s="20" customFormat="1"/>
    <row r="16367" s="20" customFormat="1"/>
    <row r="16368" s="20" customFormat="1"/>
    <row r="16369" s="20" customFormat="1"/>
    <row r="16370" s="20" customFormat="1"/>
    <row r="16371" s="20" customFormat="1"/>
    <row r="16372" s="20" customFormat="1"/>
    <row r="16373" s="20" customFormat="1"/>
    <row r="16374" s="20" customFormat="1"/>
    <row r="16375" s="20" customFormat="1"/>
    <row r="16376" s="20" customFormat="1"/>
    <row r="16377" s="20" customFormat="1"/>
    <row r="16378" s="20" customFormat="1"/>
    <row r="16379" s="20" customFormat="1"/>
    <row r="16380" s="20" customFormat="1"/>
    <row r="16381" s="20" customFormat="1"/>
    <row r="16382" s="20" customFormat="1"/>
    <row r="16383" s="20" customFormat="1"/>
    <row r="16384" s="20" customFormat="1"/>
  </sheetData>
  <mergeCells count="22">
    <mergeCell ref="A38:P38"/>
    <mergeCell ref="A2:A3"/>
    <mergeCell ref="B2:B3"/>
    <mergeCell ref="C2:C3"/>
    <mergeCell ref="D2:D3"/>
    <mergeCell ref="A33:P33"/>
    <mergeCell ref="A34:P34"/>
    <mergeCell ref="A35:P35"/>
    <mergeCell ref="A36:P36"/>
    <mergeCell ref="A37:P37"/>
    <mergeCell ref="A9:P9"/>
    <mergeCell ref="A29:P29"/>
    <mergeCell ref="A30:P30"/>
    <mergeCell ref="A31:P31"/>
    <mergeCell ref="A32:P32"/>
    <mergeCell ref="A1:P1"/>
    <mergeCell ref="E2:H2"/>
    <mergeCell ref="I2:L2"/>
    <mergeCell ref="M2:P2"/>
    <mergeCell ref="E4:G4"/>
    <mergeCell ref="I4:K4"/>
    <mergeCell ref="M4:O4"/>
  </mergeCells>
  <phoneticPr fontId="47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S224"/>
  <sheetViews>
    <sheetView workbookViewId="0">
      <selection activeCell="J4" sqref="J4:J203"/>
    </sheetView>
  </sheetViews>
  <sheetFormatPr defaultColWidth="9" defaultRowHeight="14.4"/>
  <cols>
    <col min="1" max="1" width="9" style="1"/>
    <col min="2" max="2" width="10.88671875" style="1" customWidth="1"/>
    <col min="3" max="7" width="9" style="1"/>
    <col min="8" max="8" width="27.33203125" style="1" customWidth="1"/>
    <col min="9" max="16384" width="9" style="1"/>
  </cols>
  <sheetData>
    <row r="1" spans="1:12" ht="29.25" customHeight="1">
      <c r="A1" s="372" t="s">
        <v>14</v>
      </c>
      <c r="B1" s="372" t="s">
        <v>15</v>
      </c>
      <c r="C1" s="372" t="s">
        <v>16</v>
      </c>
      <c r="D1" s="370" t="s">
        <v>17</v>
      </c>
      <c r="E1" s="371"/>
      <c r="F1" s="372" t="s">
        <v>1139</v>
      </c>
      <c r="G1" s="372" t="s">
        <v>18</v>
      </c>
      <c r="H1" s="372" t="s">
        <v>19</v>
      </c>
      <c r="I1" s="372" t="s">
        <v>25</v>
      </c>
      <c r="J1" s="372" t="s">
        <v>1140</v>
      </c>
      <c r="K1" s="380" t="s">
        <v>1141</v>
      </c>
      <c r="L1" s="372" t="s">
        <v>1142</v>
      </c>
    </row>
    <row r="2" spans="1:12" ht="37.5" customHeight="1">
      <c r="A2" s="373"/>
      <c r="B2" s="373"/>
      <c r="C2" s="373"/>
      <c r="D2" s="375" t="s">
        <v>26</v>
      </c>
      <c r="E2" s="375" t="s">
        <v>27</v>
      </c>
      <c r="F2" s="373"/>
      <c r="G2" s="373"/>
      <c r="H2" s="373"/>
      <c r="I2" s="373"/>
      <c r="J2" s="373"/>
      <c r="K2" s="381"/>
      <c r="L2" s="373"/>
    </row>
    <row r="3" spans="1:12" ht="33.75" customHeight="1">
      <c r="A3" s="374"/>
      <c r="B3" s="374"/>
      <c r="C3" s="374"/>
      <c r="D3" s="376"/>
      <c r="E3" s="376"/>
      <c r="F3" s="374"/>
      <c r="G3" s="374"/>
      <c r="H3" s="374"/>
      <c r="I3" s="374"/>
      <c r="J3" s="374"/>
      <c r="K3" s="382"/>
      <c r="L3" s="374"/>
    </row>
    <row r="4" spans="1:12" ht="72" customHeight="1">
      <c r="A4" s="2">
        <v>1</v>
      </c>
      <c r="B4" s="3" t="s">
        <v>1143</v>
      </c>
      <c r="C4" s="3">
        <v>1</v>
      </c>
      <c r="D4" s="4">
        <v>8</v>
      </c>
      <c r="E4" s="5">
        <v>1</v>
      </c>
      <c r="F4" s="4" t="s">
        <v>357</v>
      </c>
      <c r="G4" s="4" t="s">
        <v>227</v>
      </c>
      <c r="H4" s="6" t="s">
        <v>1144</v>
      </c>
      <c r="I4" s="377" t="s">
        <v>1145</v>
      </c>
      <c r="J4" s="377" t="s">
        <v>1146</v>
      </c>
      <c r="K4" s="383" t="s">
        <v>1147</v>
      </c>
      <c r="L4" s="7" t="s">
        <v>1148</v>
      </c>
    </row>
    <row r="5" spans="1:12" ht="78" customHeight="1">
      <c r="A5" s="2">
        <v>2</v>
      </c>
      <c r="B5" s="3" t="s">
        <v>1149</v>
      </c>
      <c r="C5" s="3">
        <v>2</v>
      </c>
      <c r="D5" s="4">
        <v>8</v>
      </c>
      <c r="E5" s="5">
        <v>1</v>
      </c>
      <c r="F5" s="4" t="s">
        <v>357</v>
      </c>
      <c r="G5" s="4" t="s">
        <v>227</v>
      </c>
      <c r="H5" s="6" t="s">
        <v>1150</v>
      </c>
      <c r="I5" s="378"/>
      <c r="J5" s="378"/>
      <c r="K5" s="384"/>
      <c r="L5" s="7" t="s">
        <v>1148</v>
      </c>
    </row>
    <row r="6" spans="1:12" ht="84" customHeight="1">
      <c r="A6" s="2">
        <v>3</v>
      </c>
      <c r="B6" s="3" t="s">
        <v>1151</v>
      </c>
      <c r="C6" s="3">
        <v>3</v>
      </c>
      <c r="D6" s="4">
        <v>8</v>
      </c>
      <c r="E6" s="5">
        <v>1</v>
      </c>
      <c r="F6" s="4" t="s">
        <v>357</v>
      </c>
      <c r="G6" s="4" t="s">
        <v>227</v>
      </c>
      <c r="H6" s="6" t="s">
        <v>1152</v>
      </c>
      <c r="I6" s="378"/>
      <c r="J6" s="378"/>
      <c r="K6" s="384"/>
      <c r="L6" s="7" t="s">
        <v>1148</v>
      </c>
    </row>
    <row r="7" spans="1:12" ht="96.75" customHeight="1">
      <c r="A7" s="2">
        <v>4</v>
      </c>
      <c r="B7" s="3" t="s">
        <v>1153</v>
      </c>
      <c r="C7" s="3">
        <v>4</v>
      </c>
      <c r="D7" s="4">
        <v>8</v>
      </c>
      <c r="E7" s="5">
        <v>1</v>
      </c>
      <c r="F7" s="4" t="s">
        <v>357</v>
      </c>
      <c r="G7" s="4" t="s">
        <v>227</v>
      </c>
      <c r="H7" s="6" t="s">
        <v>1154</v>
      </c>
      <c r="I7" s="378"/>
      <c r="J7" s="378"/>
      <c r="K7" s="384"/>
      <c r="L7" s="7" t="s">
        <v>1148</v>
      </c>
    </row>
    <row r="8" spans="1:12" ht="75" customHeight="1">
      <c r="A8" s="2">
        <v>5</v>
      </c>
      <c r="B8" s="3" t="s">
        <v>1155</v>
      </c>
      <c r="C8" s="3">
        <v>5</v>
      </c>
      <c r="D8" s="4">
        <v>8</v>
      </c>
      <c r="E8" s="5">
        <v>1</v>
      </c>
      <c r="F8" s="4" t="s">
        <v>357</v>
      </c>
      <c r="G8" s="4" t="s">
        <v>227</v>
      </c>
      <c r="H8" s="6" t="s">
        <v>1156</v>
      </c>
      <c r="I8" s="378"/>
      <c r="J8" s="378"/>
      <c r="K8" s="384"/>
      <c r="L8" s="7" t="s">
        <v>1148</v>
      </c>
    </row>
    <row r="9" spans="1:12" ht="94.5" customHeight="1">
      <c r="A9" s="2">
        <v>6</v>
      </c>
      <c r="B9" s="3" t="s">
        <v>1157</v>
      </c>
      <c r="C9" s="3">
        <v>6</v>
      </c>
      <c r="D9" s="4">
        <v>8</v>
      </c>
      <c r="E9" s="5">
        <v>1</v>
      </c>
      <c r="F9" s="4" t="s">
        <v>357</v>
      </c>
      <c r="G9" s="4" t="s">
        <v>227</v>
      </c>
      <c r="H9" s="6" t="s">
        <v>1158</v>
      </c>
      <c r="I9" s="378"/>
      <c r="J9" s="378"/>
      <c r="K9" s="384"/>
      <c r="L9" s="7" t="s">
        <v>1148</v>
      </c>
    </row>
    <row r="10" spans="1:12" ht="84.75" customHeight="1">
      <c r="A10" s="2">
        <v>7</v>
      </c>
      <c r="B10" s="3" t="s">
        <v>1159</v>
      </c>
      <c r="C10" s="3">
        <v>7</v>
      </c>
      <c r="D10" s="4">
        <v>8</v>
      </c>
      <c r="E10" s="5">
        <v>1</v>
      </c>
      <c r="F10" s="4" t="s">
        <v>357</v>
      </c>
      <c r="G10" s="4" t="s">
        <v>227</v>
      </c>
      <c r="H10" s="6" t="s">
        <v>1160</v>
      </c>
      <c r="I10" s="378"/>
      <c r="J10" s="378"/>
      <c r="K10" s="384"/>
      <c r="L10" s="7" t="s">
        <v>1148</v>
      </c>
    </row>
    <row r="11" spans="1:12" ht="88.5" customHeight="1">
      <c r="A11" s="2">
        <v>8</v>
      </c>
      <c r="B11" s="3" t="s">
        <v>1161</v>
      </c>
      <c r="C11" s="3">
        <v>8</v>
      </c>
      <c r="D11" s="4">
        <v>8</v>
      </c>
      <c r="E11" s="5">
        <v>1</v>
      </c>
      <c r="F11" s="4" t="s">
        <v>357</v>
      </c>
      <c r="G11" s="4" t="s">
        <v>227</v>
      </c>
      <c r="H11" s="6" t="s">
        <v>1162</v>
      </c>
      <c r="I11" s="378"/>
      <c r="J11" s="378"/>
      <c r="K11" s="384"/>
      <c r="L11" s="7" t="s">
        <v>1148</v>
      </c>
    </row>
    <row r="12" spans="1:12" ht="73.5" customHeight="1">
      <c r="A12" s="2">
        <v>9</v>
      </c>
      <c r="B12" s="3" t="s">
        <v>1163</v>
      </c>
      <c r="C12" s="3">
        <v>9</v>
      </c>
      <c r="D12" s="4">
        <v>8</v>
      </c>
      <c r="E12" s="5">
        <v>1</v>
      </c>
      <c r="F12" s="4" t="s">
        <v>357</v>
      </c>
      <c r="G12" s="4" t="s">
        <v>227</v>
      </c>
      <c r="H12" s="6" t="s">
        <v>1164</v>
      </c>
      <c r="I12" s="378"/>
      <c r="J12" s="378"/>
      <c r="K12" s="384"/>
      <c r="L12" s="7" t="s">
        <v>1148</v>
      </c>
    </row>
    <row r="13" spans="1:12" ht="85.5" customHeight="1">
      <c r="A13" s="2">
        <v>10</v>
      </c>
      <c r="B13" s="3" t="s">
        <v>1165</v>
      </c>
      <c r="C13" s="3">
        <v>10</v>
      </c>
      <c r="D13" s="4">
        <v>8</v>
      </c>
      <c r="E13" s="5">
        <v>1</v>
      </c>
      <c r="F13" s="4" t="s">
        <v>357</v>
      </c>
      <c r="G13" s="4" t="s">
        <v>227</v>
      </c>
      <c r="H13" s="6" t="s">
        <v>1166</v>
      </c>
      <c r="I13" s="378"/>
      <c r="J13" s="378"/>
      <c r="K13" s="384"/>
      <c r="L13" s="7" t="s">
        <v>1148</v>
      </c>
    </row>
    <row r="14" spans="1:12" ht="88.5" customHeight="1">
      <c r="A14" s="2">
        <v>11</v>
      </c>
      <c r="B14" s="3" t="s">
        <v>1167</v>
      </c>
      <c r="C14" s="3">
        <v>11</v>
      </c>
      <c r="D14" s="4">
        <v>8</v>
      </c>
      <c r="E14" s="5">
        <v>1</v>
      </c>
      <c r="F14" s="4" t="s">
        <v>357</v>
      </c>
      <c r="G14" s="4" t="s">
        <v>227</v>
      </c>
      <c r="H14" s="6" t="s">
        <v>1168</v>
      </c>
      <c r="I14" s="378"/>
      <c r="J14" s="378"/>
      <c r="K14" s="384"/>
      <c r="L14" s="7" t="s">
        <v>1148</v>
      </c>
    </row>
    <row r="15" spans="1:12" ht="88.5" customHeight="1">
      <c r="A15" s="2">
        <v>12</v>
      </c>
      <c r="B15" s="3" t="s">
        <v>1169</v>
      </c>
      <c r="C15" s="3">
        <v>12</v>
      </c>
      <c r="D15" s="4">
        <v>8</v>
      </c>
      <c r="E15" s="5">
        <v>1</v>
      </c>
      <c r="F15" s="4" t="s">
        <v>357</v>
      </c>
      <c r="G15" s="4" t="s">
        <v>227</v>
      </c>
      <c r="H15" s="6" t="s">
        <v>1170</v>
      </c>
      <c r="I15" s="378"/>
      <c r="J15" s="378"/>
      <c r="K15" s="384"/>
      <c r="L15" s="7" t="s">
        <v>1148</v>
      </c>
    </row>
    <row r="16" spans="1:12" ht="86.25" customHeight="1">
      <c r="A16" s="2">
        <v>13</v>
      </c>
      <c r="B16" s="3" t="s">
        <v>1171</v>
      </c>
      <c r="C16" s="3">
        <v>13</v>
      </c>
      <c r="D16" s="4">
        <v>8</v>
      </c>
      <c r="E16" s="5">
        <v>1</v>
      </c>
      <c r="F16" s="4" t="s">
        <v>357</v>
      </c>
      <c r="G16" s="4" t="s">
        <v>227</v>
      </c>
      <c r="H16" s="6" t="s">
        <v>1172</v>
      </c>
      <c r="I16" s="378"/>
      <c r="J16" s="378"/>
      <c r="K16" s="384"/>
      <c r="L16" s="7" t="s">
        <v>1148</v>
      </c>
    </row>
    <row r="17" spans="1:12" ht="75" customHeight="1">
      <c r="A17" s="2">
        <v>14</v>
      </c>
      <c r="B17" s="3" t="s">
        <v>1173</v>
      </c>
      <c r="C17" s="3">
        <v>14</v>
      </c>
      <c r="D17" s="4">
        <v>8</v>
      </c>
      <c r="E17" s="5">
        <v>1</v>
      </c>
      <c r="F17" s="4" t="s">
        <v>357</v>
      </c>
      <c r="G17" s="4" t="s">
        <v>227</v>
      </c>
      <c r="H17" s="6" t="s">
        <v>1174</v>
      </c>
      <c r="I17" s="378"/>
      <c r="J17" s="378"/>
      <c r="K17" s="384"/>
      <c r="L17" s="7" t="s">
        <v>1148</v>
      </c>
    </row>
    <row r="18" spans="1:12" ht="92.25" customHeight="1">
      <c r="A18" s="2">
        <v>15</v>
      </c>
      <c r="B18" s="3" t="s">
        <v>1175</v>
      </c>
      <c r="C18" s="3">
        <v>15</v>
      </c>
      <c r="D18" s="4">
        <v>8</v>
      </c>
      <c r="E18" s="5">
        <v>1</v>
      </c>
      <c r="F18" s="4" t="s">
        <v>357</v>
      </c>
      <c r="G18" s="4" t="s">
        <v>227</v>
      </c>
      <c r="H18" s="6" t="s">
        <v>1176</v>
      </c>
      <c r="I18" s="378"/>
      <c r="J18" s="378"/>
      <c r="K18" s="384"/>
      <c r="L18" s="7" t="s">
        <v>1148</v>
      </c>
    </row>
    <row r="19" spans="1:12" ht="79.5" customHeight="1">
      <c r="A19" s="2">
        <v>16</v>
      </c>
      <c r="B19" s="3" t="s">
        <v>1177</v>
      </c>
      <c r="C19" s="3">
        <v>16</v>
      </c>
      <c r="D19" s="4">
        <v>8</v>
      </c>
      <c r="E19" s="5">
        <v>1</v>
      </c>
      <c r="F19" s="4" t="s">
        <v>357</v>
      </c>
      <c r="G19" s="4" t="s">
        <v>227</v>
      </c>
      <c r="H19" s="6" t="s">
        <v>1178</v>
      </c>
      <c r="I19" s="378"/>
      <c r="J19" s="378"/>
      <c r="K19" s="384"/>
      <c r="L19" s="7" t="s">
        <v>1148</v>
      </c>
    </row>
    <row r="20" spans="1:12" ht="77.25" customHeight="1">
      <c r="A20" s="2">
        <v>17</v>
      </c>
      <c r="B20" s="3" t="s">
        <v>1179</v>
      </c>
      <c r="C20" s="3">
        <v>17</v>
      </c>
      <c r="D20" s="4">
        <v>8</v>
      </c>
      <c r="E20" s="5">
        <v>1</v>
      </c>
      <c r="F20" s="4" t="s">
        <v>357</v>
      </c>
      <c r="G20" s="4" t="s">
        <v>227</v>
      </c>
      <c r="H20" s="6" t="s">
        <v>1180</v>
      </c>
      <c r="I20" s="378"/>
      <c r="J20" s="378"/>
      <c r="K20" s="384"/>
      <c r="L20" s="7" t="s">
        <v>1148</v>
      </c>
    </row>
    <row r="21" spans="1:12" ht="74.25" customHeight="1">
      <c r="A21" s="2">
        <v>18</v>
      </c>
      <c r="B21" s="3" t="s">
        <v>1181</v>
      </c>
      <c r="C21" s="3">
        <v>18</v>
      </c>
      <c r="D21" s="4">
        <v>8</v>
      </c>
      <c r="E21" s="5">
        <v>1</v>
      </c>
      <c r="F21" s="4" t="s">
        <v>357</v>
      </c>
      <c r="G21" s="4" t="s">
        <v>227</v>
      </c>
      <c r="H21" s="6" t="s">
        <v>1182</v>
      </c>
      <c r="I21" s="378"/>
      <c r="J21" s="378"/>
      <c r="K21" s="384"/>
      <c r="L21" s="7" t="s">
        <v>1148</v>
      </c>
    </row>
    <row r="22" spans="1:12" ht="85.5" customHeight="1">
      <c r="A22" s="2">
        <v>19</v>
      </c>
      <c r="B22" s="3" t="s">
        <v>1183</v>
      </c>
      <c r="C22" s="3">
        <v>19</v>
      </c>
      <c r="D22" s="4">
        <v>8</v>
      </c>
      <c r="E22" s="5">
        <v>1</v>
      </c>
      <c r="F22" s="4" t="s">
        <v>357</v>
      </c>
      <c r="G22" s="4" t="s">
        <v>227</v>
      </c>
      <c r="H22" s="6" t="s">
        <v>1184</v>
      </c>
      <c r="I22" s="378"/>
      <c r="J22" s="378"/>
      <c r="K22" s="384"/>
      <c r="L22" s="7" t="s">
        <v>1148</v>
      </c>
    </row>
    <row r="23" spans="1:12" ht="73.5" customHeight="1">
      <c r="A23" s="2">
        <v>20</v>
      </c>
      <c r="B23" s="3" t="s">
        <v>1185</v>
      </c>
      <c r="C23" s="3">
        <v>20</v>
      </c>
      <c r="D23" s="4">
        <v>8</v>
      </c>
      <c r="E23" s="5">
        <v>1</v>
      </c>
      <c r="F23" s="4" t="s">
        <v>357</v>
      </c>
      <c r="G23" s="4" t="s">
        <v>227</v>
      </c>
      <c r="H23" s="6" t="s">
        <v>1186</v>
      </c>
      <c r="I23" s="378"/>
      <c r="J23" s="378"/>
      <c r="K23" s="384"/>
      <c r="L23" s="7" t="s">
        <v>1148</v>
      </c>
    </row>
    <row r="24" spans="1:12" ht="84" customHeight="1">
      <c r="A24" s="2">
        <v>21</v>
      </c>
      <c r="B24" s="3" t="s">
        <v>1187</v>
      </c>
      <c r="C24" s="3">
        <v>21</v>
      </c>
      <c r="D24" s="4">
        <v>8</v>
      </c>
      <c r="E24" s="5">
        <v>1</v>
      </c>
      <c r="F24" s="4" t="s">
        <v>357</v>
      </c>
      <c r="G24" s="4" t="s">
        <v>227</v>
      </c>
      <c r="H24" s="6" t="s">
        <v>1188</v>
      </c>
      <c r="I24" s="378"/>
      <c r="J24" s="378"/>
      <c r="K24" s="384"/>
      <c r="L24" s="7" t="s">
        <v>1148</v>
      </c>
    </row>
    <row r="25" spans="1:12" ht="81" customHeight="1">
      <c r="A25" s="2">
        <v>22</v>
      </c>
      <c r="B25" s="3" t="s">
        <v>1189</v>
      </c>
      <c r="C25" s="3">
        <v>22</v>
      </c>
      <c r="D25" s="4">
        <v>8</v>
      </c>
      <c r="E25" s="5">
        <v>1</v>
      </c>
      <c r="F25" s="4" t="s">
        <v>357</v>
      </c>
      <c r="G25" s="4" t="s">
        <v>227</v>
      </c>
      <c r="H25" s="6" t="s">
        <v>1190</v>
      </c>
      <c r="I25" s="378"/>
      <c r="J25" s="378"/>
      <c r="K25" s="384"/>
      <c r="L25" s="7" t="s">
        <v>1148</v>
      </c>
    </row>
    <row r="26" spans="1:12" ht="79.5" customHeight="1">
      <c r="A26" s="2">
        <v>23</v>
      </c>
      <c r="B26" s="3" t="s">
        <v>1191</v>
      </c>
      <c r="C26" s="3">
        <v>23</v>
      </c>
      <c r="D26" s="4">
        <v>8</v>
      </c>
      <c r="E26" s="5">
        <v>1</v>
      </c>
      <c r="F26" s="4" t="s">
        <v>357</v>
      </c>
      <c r="G26" s="4" t="s">
        <v>227</v>
      </c>
      <c r="H26" s="6" t="s">
        <v>1192</v>
      </c>
      <c r="I26" s="378"/>
      <c r="J26" s="378"/>
      <c r="K26" s="384"/>
      <c r="L26" s="7" t="s">
        <v>1148</v>
      </c>
    </row>
    <row r="27" spans="1:12" ht="79.5" customHeight="1">
      <c r="A27" s="2">
        <v>24</v>
      </c>
      <c r="B27" s="3" t="s">
        <v>1193</v>
      </c>
      <c r="C27" s="3">
        <v>24</v>
      </c>
      <c r="D27" s="4">
        <v>8</v>
      </c>
      <c r="E27" s="5">
        <v>1</v>
      </c>
      <c r="F27" s="4" t="s">
        <v>357</v>
      </c>
      <c r="G27" s="4" t="s">
        <v>227</v>
      </c>
      <c r="H27" s="6" t="s">
        <v>1194</v>
      </c>
      <c r="I27" s="378"/>
      <c r="J27" s="378"/>
      <c r="K27" s="384"/>
      <c r="L27" s="7" t="s">
        <v>1148</v>
      </c>
    </row>
    <row r="28" spans="1:12" ht="80.25" customHeight="1">
      <c r="A28" s="2">
        <v>25</v>
      </c>
      <c r="B28" s="3" t="s">
        <v>1195</v>
      </c>
      <c r="C28" s="3">
        <v>25</v>
      </c>
      <c r="D28" s="4">
        <v>8</v>
      </c>
      <c r="E28" s="5">
        <v>1</v>
      </c>
      <c r="F28" s="4" t="s">
        <v>357</v>
      </c>
      <c r="G28" s="4" t="s">
        <v>227</v>
      </c>
      <c r="H28" s="6" t="s">
        <v>1196</v>
      </c>
      <c r="I28" s="378"/>
      <c r="J28" s="378"/>
      <c r="K28" s="384"/>
      <c r="L28" s="7" t="s">
        <v>1148</v>
      </c>
    </row>
    <row r="29" spans="1:12" ht="75" customHeight="1">
      <c r="A29" s="2">
        <v>26</v>
      </c>
      <c r="B29" s="3" t="s">
        <v>1197</v>
      </c>
      <c r="C29" s="3">
        <v>26</v>
      </c>
      <c r="D29" s="4">
        <v>8</v>
      </c>
      <c r="E29" s="5">
        <v>1</v>
      </c>
      <c r="F29" s="4" t="s">
        <v>357</v>
      </c>
      <c r="G29" s="4" t="s">
        <v>227</v>
      </c>
      <c r="H29" s="6" t="s">
        <v>1198</v>
      </c>
      <c r="I29" s="378"/>
      <c r="J29" s="378"/>
      <c r="K29" s="384"/>
      <c r="L29" s="7" t="s">
        <v>1148</v>
      </c>
    </row>
    <row r="30" spans="1:12" ht="71.25" customHeight="1">
      <c r="A30" s="2">
        <v>27</v>
      </c>
      <c r="B30" s="3" t="s">
        <v>1199</v>
      </c>
      <c r="C30" s="3">
        <v>27</v>
      </c>
      <c r="D30" s="4">
        <v>8</v>
      </c>
      <c r="E30" s="5">
        <v>1</v>
      </c>
      <c r="F30" s="4" t="s">
        <v>357</v>
      </c>
      <c r="G30" s="4" t="s">
        <v>227</v>
      </c>
      <c r="H30" s="6" t="s">
        <v>1180</v>
      </c>
      <c r="I30" s="378"/>
      <c r="J30" s="378"/>
      <c r="K30" s="384"/>
      <c r="L30" s="7" t="s">
        <v>1148</v>
      </c>
    </row>
    <row r="31" spans="1:12" ht="73.5" customHeight="1">
      <c r="A31" s="2">
        <v>28</v>
      </c>
      <c r="B31" s="3" t="s">
        <v>1200</v>
      </c>
      <c r="C31" s="3">
        <v>28</v>
      </c>
      <c r="D31" s="4">
        <v>8</v>
      </c>
      <c r="E31" s="5">
        <v>1</v>
      </c>
      <c r="F31" s="4" t="s">
        <v>357</v>
      </c>
      <c r="G31" s="4" t="s">
        <v>227</v>
      </c>
      <c r="H31" s="6" t="s">
        <v>1201</v>
      </c>
      <c r="I31" s="378"/>
      <c r="J31" s="378"/>
      <c r="K31" s="384"/>
      <c r="L31" s="7" t="s">
        <v>1148</v>
      </c>
    </row>
    <row r="32" spans="1:12" ht="77.25" customHeight="1">
      <c r="A32" s="2">
        <v>29</v>
      </c>
      <c r="B32" s="3" t="s">
        <v>1202</v>
      </c>
      <c r="C32" s="3">
        <v>29</v>
      </c>
      <c r="D32" s="4">
        <v>8</v>
      </c>
      <c r="E32" s="5">
        <v>1</v>
      </c>
      <c r="F32" s="4" t="s">
        <v>357</v>
      </c>
      <c r="G32" s="4" t="s">
        <v>227</v>
      </c>
      <c r="H32" s="6" t="s">
        <v>1203</v>
      </c>
      <c r="I32" s="378"/>
      <c r="J32" s="378"/>
      <c r="K32" s="384"/>
      <c r="L32" s="7" t="s">
        <v>1148</v>
      </c>
    </row>
    <row r="33" spans="1:12" ht="74.25" customHeight="1">
      <c r="A33" s="2">
        <v>30</v>
      </c>
      <c r="B33" s="3" t="s">
        <v>1204</v>
      </c>
      <c r="C33" s="3">
        <v>30</v>
      </c>
      <c r="D33" s="4">
        <v>8</v>
      </c>
      <c r="E33" s="5">
        <v>1</v>
      </c>
      <c r="F33" s="4" t="s">
        <v>357</v>
      </c>
      <c r="G33" s="4" t="s">
        <v>227</v>
      </c>
      <c r="H33" s="6" t="s">
        <v>1205</v>
      </c>
      <c r="I33" s="378"/>
      <c r="J33" s="378"/>
      <c r="K33" s="384"/>
      <c r="L33" s="7" t="s">
        <v>1148</v>
      </c>
    </row>
    <row r="34" spans="1:12" ht="75" customHeight="1">
      <c r="A34" s="2">
        <v>31</v>
      </c>
      <c r="B34" s="3" t="s">
        <v>1206</v>
      </c>
      <c r="C34" s="3">
        <v>31</v>
      </c>
      <c r="D34" s="4">
        <v>8</v>
      </c>
      <c r="E34" s="5">
        <v>1</v>
      </c>
      <c r="F34" s="4" t="s">
        <v>357</v>
      </c>
      <c r="G34" s="4" t="s">
        <v>227</v>
      </c>
      <c r="H34" s="6" t="s">
        <v>1207</v>
      </c>
      <c r="I34" s="378"/>
      <c r="J34" s="378"/>
      <c r="K34" s="384"/>
      <c r="L34" s="7" t="s">
        <v>1148</v>
      </c>
    </row>
    <row r="35" spans="1:12" ht="66.75" customHeight="1">
      <c r="A35" s="2">
        <v>32</v>
      </c>
      <c r="B35" s="3" t="s">
        <v>1208</v>
      </c>
      <c r="C35" s="3">
        <v>32</v>
      </c>
      <c r="D35" s="4">
        <v>8</v>
      </c>
      <c r="E35" s="5">
        <v>1</v>
      </c>
      <c r="F35" s="4" t="s">
        <v>357</v>
      </c>
      <c r="G35" s="4" t="s">
        <v>227</v>
      </c>
      <c r="H35" s="6" t="s">
        <v>1209</v>
      </c>
      <c r="I35" s="378"/>
      <c r="J35" s="378"/>
      <c r="K35" s="384"/>
      <c r="L35" s="7" t="s">
        <v>1148</v>
      </c>
    </row>
    <row r="36" spans="1:12" ht="78" customHeight="1">
      <c r="A36" s="2">
        <v>33</v>
      </c>
      <c r="B36" s="3" t="s">
        <v>1210</v>
      </c>
      <c r="C36" s="3">
        <v>33</v>
      </c>
      <c r="D36" s="4">
        <v>8</v>
      </c>
      <c r="E36" s="5">
        <v>1</v>
      </c>
      <c r="F36" s="4" t="s">
        <v>357</v>
      </c>
      <c r="G36" s="4" t="s">
        <v>227</v>
      </c>
      <c r="H36" s="6" t="s">
        <v>1211</v>
      </c>
      <c r="I36" s="378"/>
      <c r="J36" s="378"/>
      <c r="K36" s="384"/>
      <c r="L36" s="7" t="s">
        <v>1148</v>
      </c>
    </row>
    <row r="37" spans="1:12" ht="75" customHeight="1">
      <c r="A37" s="2">
        <v>34</v>
      </c>
      <c r="B37" s="3" t="s">
        <v>1212</v>
      </c>
      <c r="C37" s="3">
        <v>34</v>
      </c>
      <c r="D37" s="4">
        <v>8</v>
      </c>
      <c r="E37" s="5">
        <v>1</v>
      </c>
      <c r="F37" s="4" t="s">
        <v>357</v>
      </c>
      <c r="G37" s="4" t="s">
        <v>227</v>
      </c>
      <c r="H37" s="6" t="s">
        <v>1213</v>
      </c>
      <c r="I37" s="378"/>
      <c r="J37" s="378"/>
      <c r="K37" s="384"/>
      <c r="L37" s="7" t="s">
        <v>1148</v>
      </c>
    </row>
    <row r="38" spans="1:12" ht="75" customHeight="1">
      <c r="A38" s="2">
        <v>35</v>
      </c>
      <c r="B38" s="3" t="s">
        <v>1214</v>
      </c>
      <c r="C38" s="3">
        <v>35</v>
      </c>
      <c r="D38" s="4">
        <v>8</v>
      </c>
      <c r="E38" s="5">
        <v>1</v>
      </c>
      <c r="F38" s="4" t="s">
        <v>357</v>
      </c>
      <c r="G38" s="4" t="s">
        <v>227</v>
      </c>
      <c r="H38" s="6" t="s">
        <v>1215</v>
      </c>
      <c r="I38" s="378"/>
      <c r="J38" s="378"/>
      <c r="K38" s="384"/>
      <c r="L38" s="7" t="s">
        <v>1148</v>
      </c>
    </row>
    <row r="39" spans="1:12" ht="75.75" customHeight="1">
      <c r="A39" s="2">
        <v>36</v>
      </c>
      <c r="B39" s="3" t="s">
        <v>1216</v>
      </c>
      <c r="C39" s="3">
        <v>36</v>
      </c>
      <c r="D39" s="4">
        <v>8</v>
      </c>
      <c r="E39" s="5">
        <v>1</v>
      </c>
      <c r="F39" s="4" t="s">
        <v>357</v>
      </c>
      <c r="G39" s="4" t="s">
        <v>227</v>
      </c>
      <c r="H39" s="6" t="s">
        <v>1217</v>
      </c>
      <c r="I39" s="378"/>
      <c r="J39" s="378"/>
      <c r="K39" s="384"/>
      <c r="L39" s="7" t="s">
        <v>1148</v>
      </c>
    </row>
    <row r="40" spans="1:12" ht="75.75" customHeight="1">
      <c r="A40" s="2">
        <v>37</v>
      </c>
      <c r="B40" s="3" t="s">
        <v>1218</v>
      </c>
      <c r="C40" s="3">
        <v>37</v>
      </c>
      <c r="D40" s="4">
        <v>8</v>
      </c>
      <c r="E40" s="5">
        <v>1</v>
      </c>
      <c r="F40" s="4" t="s">
        <v>357</v>
      </c>
      <c r="G40" s="4" t="s">
        <v>227</v>
      </c>
      <c r="H40" s="6" t="s">
        <v>1219</v>
      </c>
      <c r="I40" s="378"/>
      <c r="J40" s="378"/>
      <c r="K40" s="384"/>
      <c r="L40" s="7" t="s">
        <v>1148</v>
      </c>
    </row>
    <row r="41" spans="1:12" ht="75.75" customHeight="1">
      <c r="A41" s="2">
        <v>38</v>
      </c>
      <c r="B41" s="3" t="s">
        <v>1220</v>
      </c>
      <c r="C41" s="3">
        <v>38</v>
      </c>
      <c r="D41" s="4">
        <v>8</v>
      </c>
      <c r="E41" s="5">
        <v>1</v>
      </c>
      <c r="F41" s="4" t="s">
        <v>357</v>
      </c>
      <c r="G41" s="4" t="s">
        <v>227</v>
      </c>
      <c r="H41" s="6" t="s">
        <v>1221</v>
      </c>
      <c r="I41" s="378"/>
      <c r="J41" s="378"/>
      <c r="K41" s="384"/>
      <c r="L41" s="7" t="s">
        <v>1148</v>
      </c>
    </row>
    <row r="42" spans="1:12" ht="75.75" customHeight="1">
      <c r="A42" s="2">
        <v>39</v>
      </c>
      <c r="B42" s="3" t="s">
        <v>1222</v>
      </c>
      <c r="C42" s="3">
        <v>39</v>
      </c>
      <c r="D42" s="4">
        <v>8</v>
      </c>
      <c r="E42" s="5">
        <v>1</v>
      </c>
      <c r="F42" s="4" t="s">
        <v>357</v>
      </c>
      <c r="G42" s="4" t="s">
        <v>227</v>
      </c>
      <c r="H42" s="6" t="s">
        <v>1223</v>
      </c>
      <c r="I42" s="378"/>
      <c r="J42" s="378"/>
      <c r="K42" s="384"/>
      <c r="L42" s="7" t="s">
        <v>1148</v>
      </c>
    </row>
    <row r="43" spans="1:12" ht="74.25" customHeight="1">
      <c r="A43" s="2">
        <v>40</v>
      </c>
      <c r="B43" s="3" t="s">
        <v>1224</v>
      </c>
      <c r="C43" s="3">
        <v>40</v>
      </c>
      <c r="D43" s="4">
        <v>8</v>
      </c>
      <c r="E43" s="5">
        <v>1</v>
      </c>
      <c r="F43" s="4" t="s">
        <v>357</v>
      </c>
      <c r="G43" s="4" t="s">
        <v>227</v>
      </c>
      <c r="H43" s="6" t="s">
        <v>1225</v>
      </c>
      <c r="I43" s="378"/>
      <c r="J43" s="378"/>
      <c r="K43" s="384"/>
      <c r="L43" s="7" t="s">
        <v>1148</v>
      </c>
    </row>
    <row r="44" spans="1:12" ht="75" customHeight="1">
      <c r="A44" s="2">
        <v>41</v>
      </c>
      <c r="B44" s="3" t="s">
        <v>1226</v>
      </c>
      <c r="C44" s="3">
        <v>41</v>
      </c>
      <c r="D44" s="4">
        <v>8</v>
      </c>
      <c r="E44" s="5">
        <v>1</v>
      </c>
      <c r="F44" s="4" t="s">
        <v>357</v>
      </c>
      <c r="G44" s="4" t="s">
        <v>227</v>
      </c>
      <c r="H44" s="6" t="s">
        <v>1227</v>
      </c>
      <c r="I44" s="378"/>
      <c r="J44" s="378"/>
      <c r="K44" s="384"/>
      <c r="L44" s="7" t="s">
        <v>1148</v>
      </c>
    </row>
    <row r="45" spans="1:12" ht="78.75" customHeight="1">
      <c r="A45" s="2">
        <v>42</v>
      </c>
      <c r="B45" s="3" t="s">
        <v>1228</v>
      </c>
      <c r="C45" s="3">
        <v>42</v>
      </c>
      <c r="D45" s="4">
        <v>8</v>
      </c>
      <c r="E45" s="5">
        <v>1</v>
      </c>
      <c r="F45" s="4" t="s">
        <v>357</v>
      </c>
      <c r="G45" s="4" t="s">
        <v>227</v>
      </c>
      <c r="H45" s="6" t="s">
        <v>1229</v>
      </c>
      <c r="I45" s="378"/>
      <c r="J45" s="378"/>
      <c r="K45" s="384"/>
      <c r="L45" s="7" t="s">
        <v>1148</v>
      </c>
    </row>
    <row r="46" spans="1:12" ht="78" customHeight="1">
      <c r="A46" s="2">
        <v>43</v>
      </c>
      <c r="B46" s="3" t="s">
        <v>1230</v>
      </c>
      <c r="C46" s="3">
        <v>43</v>
      </c>
      <c r="D46" s="4">
        <v>8</v>
      </c>
      <c r="E46" s="5">
        <v>1</v>
      </c>
      <c r="F46" s="4" t="s">
        <v>357</v>
      </c>
      <c r="G46" s="4" t="s">
        <v>227</v>
      </c>
      <c r="H46" s="6" t="s">
        <v>1231</v>
      </c>
      <c r="I46" s="378"/>
      <c r="J46" s="378"/>
      <c r="K46" s="384"/>
      <c r="L46" s="7" t="s">
        <v>1148</v>
      </c>
    </row>
    <row r="47" spans="1:12" ht="79.5" customHeight="1">
      <c r="A47" s="2">
        <v>44</v>
      </c>
      <c r="B47" s="3" t="s">
        <v>1232</v>
      </c>
      <c r="C47" s="3">
        <v>44</v>
      </c>
      <c r="D47" s="4">
        <v>8</v>
      </c>
      <c r="E47" s="5">
        <v>1</v>
      </c>
      <c r="F47" s="4" t="s">
        <v>357</v>
      </c>
      <c r="G47" s="4" t="s">
        <v>227</v>
      </c>
      <c r="H47" s="6" t="s">
        <v>1233</v>
      </c>
      <c r="I47" s="378"/>
      <c r="J47" s="378"/>
      <c r="K47" s="384"/>
      <c r="L47" s="7" t="s">
        <v>1148</v>
      </c>
    </row>
    <row r="48" spans="1:12" ht="81" customHeight="1">
      <c r="A48" s="2">
        <v>45</v>
      </c>
      <c r="B48" s="3" t="s">
        <v>1234</v>
      </c>
      <c r="C48" s="3">
        <v>45</v>
      </c>
      <c r="D48" s="4">
        <v>8</v>
      </c>
      <c r="E48" s="5">
        <v>1</v>
      </c>
      <c r="F48" s="4" t="s">
        <v>357</v>
      </c>
      <c r="G48" s="4" t="s">
        <v>227</v>
      </c>
      <c r="H48" s="6" t="s">
        <v>1235</v>
      </c>
      <c r="I48" s="378"/>
      <c r="J48" s="378"/>
      <c r="K48" s="384"/>
      <c r="L48" s="7" t="s">
        <v>1148</v>
      </c>
    </row>
    <row r="49" spans="1:12" ht="80.25" customHeight="1">
      <c r="A49" s="2">
        <v>46</v>
      </c>
      <c r="B49" s="3" t="s">
        <v>1236</v>
      </c>
      <c r="C49" s="3">
        <v>46</v>
      </c>
      <c r="D49" s="4">
        <v>8</v>
      </c>
      <c r="E49" s="5">
        <v>1</v>
      </c>
      <c r="F49" s="4" t="s">
        <v>357</v>
      </c>
      <c r="G49" s="4" t="s">
        <v>227</v>
      </c>
      <c r="H49" s="6" t="s">
        <v>1237</v>
      </c>
      <c r="I49" s="378"/>
      <c r="J49" s="378"/>
      <c r="K49" s="384"/>
      <c r="L49" s="7" t="s">
        <v>1148</v>
      </c>
    </row>
    <row r="50" spans="1:12" ht="78" customHeight="1">
      <c r="A50" s="2">
        <v>47</v>
      </c>
      <c r="B50" s="3" t="s">
        <v>1238</v>
      </c>
      <c r="C50" s="3">
        <v>47</v>
      </c>
      <c r="D50" s="4">
        <v>8</v>
      </c>
      <c r="E50" s="5">
        <v>1</v>
      </c>
      <c r="F50" s="4" t="s">
        <v>357</v>
      </c>
      <c r="G50" s="4" t="s">
        <v>227</v>
      </c>
      <c r="H50" s="6" t="s">
        <v>1239</v>
      </c>
      <c r="I50" s="378"/>
      <c r="J50" s="378"/>
      <c r="K50" s="384"/>
      <c r="L50" s="7" t="s">
        <v>1148</v>
      </c>
    </row>
    <row r="51" spans="1:12" ht="81" customHeight="1">
      <c r="A51" s="2">
        <v>48</v>
      </c>
      <c r="B51" s="3" t="s">
        <v>1240</v>
      </c>
      <c r="C51" s="3">
        <v>48</v>
      </c>
      <c r="D51" s="4">
        <v>8</v>
      </c>
      <c r="E51" s="5">
        <v>1</v>
      </c>
      <c r="F51" s="4" t="s">
        <v>357</v>
      </c>
      <c r="G51" s="4" t="s">
        <v>227</v>
      </c>
      <c r="H51" s="6" t="s">
        <v>1241</v>
      </c>
      <c r="I51" s="378"/>
      <c r="J51" s="378"/>
      <c r="K51" s="384"/>
      <c r="L51" s="7" t="s">
        <v>1148</v>
      </c>
    </row>
    <row r="52" spans="1:12" ht="79.2">
      <c r="A52" s="2">
        <v>49</v>
      </c>
      <c r="B52" s="3" t="s">
        <v>1242</v>
      </c>
      <c r="C52" s="3">
        <v>49</v>
      </c>
      <c r="D52" s="4">
        <v>8</v>
      </c>
      <c r="E52" s="5">
        <v>1</v>
      </c>
      <c r="F52" s="4" t="s">
        <v>357</v>
      </c>
      <c r="G52" s="4" t="s">
        <v>227</v>
      </c>
      <c r="H52" s="6" t="s">
        <v>1243</v>
      </c>
      <c r="I52" s="378"/>
      <c r="J52" s="378"/>
      <c r="K52" s="384"/>
      <c r="L52" s="7" t="s">
        <v>1148</v>
      </c>
    </row>
    <row r="53" spans="1:12" ht="79.2">
      <c r="A53" s="2">
        <v>50</v>
      </c>
      <c r="B53" s="3" t="s">
        <v>1244</v>
      </c>
      <c r="C53" s="3">
        <v>50</v>
      </c>
      <c r="D53" s="4">
        <v>8</v>
      </c>
      <c r="E53" s="5">
        <v>1</v>
      </c>
      <c r="F53" s="4" t="s">
        <v>357</v>
      </c>
      <c r="G53" s="4" t="s">
        <v>227</v>
      </c>
      <c r="H53" s="6" t="s">
        <v>1245</v>
      </c>
      <c r="I53" s="378"/>
      <c r="J53" s="378"/>
      <c r="K53" s="384"/>
      <c r="L53" s="7" t="s">
        <v>1148</v>
      </c>
    </row>
    <row r="54" spans="1:12" ht="79.2">
      <c r="A54" s="2">
        <v>51</v>
      </c>
      <c r="B54" s="3" t="s">
        <v>1246</v>
      </c>
      <c r="C54" s="3">
        <v>51</v>
      </c>
      <c r="D54" s="4">
        <v>8</v>
      </c>
      <c r="E54" s="5">
        <v>1</v>
      </c>
      <c r="F54" s="4" t="s">
        <v>357</v>
      </c>
      <c r="G54" s="4" t="s">
        <v>227</v>
      </c>
      <c r="H54" s="6" t="s">
        <v>1247</v>
      </c>
      <c r="I54" s="378"/>
      <c r="J54" s="378"/>
      <c r="K54" s="384"/>
      <c r="L54" s="7" t="s">
        <v>1148</v>
      </c>
    </row>
    <row r="55" spans="1:12" ht="84.75" customHeight="1">
      <c r="A55" s="2">
        <v>52</v>
      </c>
      <c r="B55" s="3" t="s">
        <v>1248</v>
      </c>
      <c r="C55" s="3">
        <v>52</v>
      </c>
      <c r="D55" s="4">
        <v>8</v>
      </c>
      <c r="E55" s="5">
        <v>1</v>
      </c>
      <c r="F55" s="4" t="s">
        <v>357</v>
      </c>
      <c r="G55" s="4" t="s">
        <v>227</v>
      </c>
      <c r="H55" s="6" t="s">
        <v>1249</v>
      </c>
      <c r="I55" s="378"/>
      <c r="J55" s="378"/>
      <c r="K55" s="384"/>
      <c r="L55" s="7" t="s">
        <v>1148</v>
      </c>
    </row>
    <row r="56" spans="1:12" ht="79.2">
      <c r="A56" s="2">
        <v>53</v>
      </c>
      <c r="B56" s="3" t="s">
        <v>1250</v>
      </c>
      <c r="C56" s="3">
        <v>53</v>
      </c>
      <c r="D56" s="4">
        <v>8</v>
      </c>
      <c r="E56" s="5">
        <v>1</v>
      </c>
      <c r="F56" s="4" t="s">
        <v>357</v>
      </c>
      <c r="G56" s="4" t="s">
        <v>227</v>
      </c>
      <c r="H56" s="6" t="s">
        <v>1251</v>
      </c>
      <c r="I56" s="378"/>
      <c r="J56" s="378"/>
      <c r="K56" s="384"/>
      <c r="L56" s="7" t="s">
        <v>1148</v>
      </c>
    </row>
    <row r="57" spans="1:12" ht="79.2">
      <c r="A57" s="2">
        <v>54</v>
      </c>
      <c r="B57" s="3" t="s">
        <v>1252</v>
      </c>
      <c r="C57" s="3">
        <v>54</v>
      </c>
      <c r="D57" s="4">
        <v>8</v>
      </c>
      <c r="E57" s="5">
        <v>1</v>
      </c>
      <c r="F57" s="4" t="s">
        <v>357</v>
      </c>
      <c r="G57" s="4" t="s">
        <v>227</v>
      </c>
      <c r="H57" s="6" t="s">
        <v>1253</v>
      </c>
      <c r="I57" s="378"/>
      <c r="J57" s="378"/>
      <c r="K57" s="384"/>
      <c r="L57" s="7" t="s">
        <v>1148</v>
      </c>
    </row>
    <row r="58" spans="1:12" ht="79.2">
      <c r="A58" s="2">
        <v>55</v>
      </c>
      <c r="B58" s="3" t="s">
        <v>1254</v>
      </c>
      <c r="C58" s="3">
        <v>55</v>
      </c>
      <c r="D58" s="4">
        <v>8</v>
      </c>
      <c r="E58" s="5">
        <v>1</v>
      </c>
      <c r="F58" s="4" t="s">
        <v>357</v>
      </c>
      <c r="G58" s="4" t="s">
        <v>227</v>
      </c>
      <c r="H58" s="6" t="s">
        <v>1255</v>
      </c>
      <c r="I58" s="378"/>
      <c r="J58" s="378"/>
      <c r="K58" s="384"/>
      <c r="L58" s="7" t="s">
        <v>1148</v>
      </c>
    </row>
    <row r="59" spans="1:12" ht="79.2">
      <c r="A59" s="2">
        <v>56</v>
      </c>
      <c r="B59" s="3" t="s">
        <v>1256</v>
      </c>
      <c r="C59" s="3">
        <v>56</v>
      </c>
      <c r="D59" s="4">
        <v>8</v>
      </c>
      <c r="E59" s="5">
        <v>1</v>
      </c>
      <c r="F59" s="4" t="s">
        <v>357</v>
      </c>
      <c r="G59" s="4" t="s">
        <v>227</v>
      </c>
      <c r="H59" s="6" t="s">
        <v>1257</v>
      </c>
      <c r="I59" s="378"/>
      <c r="J59" s="378"/>
      <c r="K59" s="384"/>
      <c r="L59" s="7" t="s">
        <v>1148</v>
      </c>
    </row>
    <row r="60" spans="1:12" ht="79.2">
      <c r="A60" s="2">
        <v>57</v>
      </c>
      <c r="B60" s="3" t="s">
        <v>1258</v>
      </c>
      <c r="C60" s="3">
        <v>57</v>
      </c>
      <c r="D60" s="4">
        <v>8</v>
      </c>
      <c r="E60" s="5">
        <v>1</v>
      </c>
      <c r="F60" s="4" t="s">
        <v>357</v>
      </c>
      <c r="G60" s="4" t="s">
        <v>227</v>
      </c>
      <c r="H60" s="6" t="s">
        <v>1259</v>
      </c>
      <c r="I60" s="378"/>
      <c r="J60" s="378"/>
      <c r="K60" s="384"/>
      <c r="L60" s="7" t="s">
        <v>1148</v>
      </c>
    </row>
    <row r="61" spans="1:12" ht="79.2">
      <c r="A61" s="2">
        <v>58</v>
      </c>
      <c r="B61" s="3" t="s">
        <v>1260</v>
      </c>
      <c r="C61" s="3">
        <v>58</v>
      </c>
      <c r="D61" s="4">
        <v>8</v>
      </c>
      <c r="E61" s="5">
        <v>1</v>
      </c>
      <c r="F61" s="4" t="s">
        <v>357</v>
      </c>
      <c r="G61" s="4" t="s">
        <v>227</v>
      </c>
      <c r="H61" s="6" t="s">
        <v>1261</v>
      </c>
      <c r="I61" s="378"/>
      <c r="J61" s="378"/>
      <c r="K61" s="384"/>
      <c r="L61" s="7" t="s">
        <v>1148</v>
      </c>
    </row>
    <row r="62" spans="1:12" ht="79.2">
      <c r="A62" s="2">
        <v>59</v>
      </c>
      <c r="B62" s="3" t="s">
        <v>1262</v>
      </c>
      <c r="C62" s="3">
        <v>59</v>
      </c>
      <c r="D62" s="4">
        <v>8</v>
      </c>
      <c r="E62" s="5">
        <v>1</v>
      </c>
      <c r="F62" s="4" t="s">
        <v>357</v>
      </c>
      <c r="G62" s="4" t="s">
        <v>227</v>
      </c>
      <c r="H62" s="6" t="s">
        <v>1263</v>
      </c>
      <c r="I62" s="378"/>
      <c r="J62" s="378"/>
      <c r="K62" s="384"/>
      <c r="L62" s="7" t="s">
        <v>1148</v>
      </c>
    </row>
    <row r="63" spans="1:12" ht="79.2">
      <c r="A63" s="2">
        <v>60</v>
      </c>
      <c r="B63" s="3" t="s">
        <v>1264</v>
      </c>
      <c r="C63" s="3">
        <v>60</v>
      </c>
      <c r="D63" s="4">
        <v>8</v>
      </c>
      <c r="E63" s="5">
        <v>1</v>
      </c>
      <c r="F63" s="4" t="s">
        <v>357</v>
      </c>
      <c r="G63" s="4" t="s">
        <v>227</v>
      </c>
      <c r="H63" s="6" t="s">
        <v>1265</v>
      </c>
      <c r="I63" s="378"/>
      <c r="J63" s="378"/>
      <c r="K63" s="384"/>
      <c r="L63" s="7" t="s">
        <v>1148</v>
      </c>
    </row>
    <row r="64" spans="1:12" ht="79.2">
      <c r="A64" s="2">
        <v>61</v>
      </c>
      <c r="B64" s="3" t="s">
        <v>1266</v>
      </c>
      <c r="C64" s="3">
        <v>61</v>
      </c>
      <c r="D64" s="4">
        <v>8</v>
      </c>
      <c r="E64" s="5">
        <v>1</v>
      </c>
      <c r="F64" s="4" t="s">
        <v>357</v>
      </c>
      <c r="G64" s="4" t="s">
        <v>227</v>
      </c>
      <c r="H64" s="6" t="s">
        <v>1267</v>
      </c>
      <c r="I64" s="378"/>
      <c r="J64" s="378"/>
      <c r="K64" s="384"/>
      <c r="L64" s="7" t="s">
        <v>1148</v>
      </c>
    </row>
    <row r="65" spans="1:12" ht="79.2">
      <c r="A65" s="2">
        <v>62</v>
      </c>
      <c r="B65" s="3" t="s">
        <v>1268</v>
      </c>
      <c r="C65" s="3">
        <v>62</v>
      </c>
      <c r="D65" s="4">
        <v>8</v>
      </c>
      <c r="E65" s="5">
        <v>1</v>
      </c>
      <c r="F65" s="4" t="s">
        <v>357</v>
      </c>
      <c r="G65" s="4" t="s">
        <v>227</v>
      </c>
      <c r="H65" s="6" t="s">
        <v>1269</v>
      </c>
      <c r="I65" s="378"/>
      <c r="J65" s="378"/>
      <c r="K65" s="384"/>
      <c r="L65" s="7" t="s">
        <v>1148</v>
      </c>
    </row>
    <row r="66" spans="1:12" ht="79.2">
      <c r="A66" s="2">
        <v>63</v>
      </c>
      <c r="B66" s="3" t="s">
        <v>1270</v>
      </c>
      <c r="C66" s="3">
        <v>63</v>
      </c>
      <c r="D66" s="4">
        <v>8</v>
      </c>
      <c r="E66" s="5">
        <v>1</v>
      </c>
      <c r="F66" s="4" t="s">
        <v>357</v>
      </c>
      <c r="G66" s="4" t="s">
        <v>227</v>
      </c>
      <c r="H66" s="6" t="s">
        <v>1271</v>
      </c>
      <c r="I66" s="378"/>
      <c r="J66" s="378"/>
      <c r="K66" s="384"/>
      <c r="L66" s="7" t="s">
        <v>1148</v>
      </c>
    </row>
    <row r="67" spans="1:12" ht="79.2">
      <c r="A67" s="2">
        <v>64</v>
      </c>
      <c r="B67" s="3" t="s">
        <v>1272</v>
      </c>
      <c r="C67" s="3">
        <v>64</v>
      </c>
      <c r="D67" s="4">
        <v>8</v>
      </c>
      <c r="E67" s="5">
        <v>1</v>
      </c>
      <c r="F67" s="4" t="s">
        <v>357</v>
      </c>
      <c r="G67" s="4" t="s">
        <v>227</v>
      </c>
      <c r="H67" s="6" t="s">
        <v>1273</v>
      </c>
      <c r="I67" s="378"/>
      <c r="J67" s="378"/>
      <c r="K67" s="384"/>
      <c r="L67" s="7" t="s">
        <v>1148</v>
      </c>
    </row>
    <row r="68" spans="1:12" ht="79.2">
      <c r="A68" s="2">
        <v>65</v>
      </c>
      <c r="B68" s="3" t="s">
        <v>1274</v>
      </c>
      <c r="C68" s="3">
        <v>65</v>
      </c>
      <c r="D68" s="4">
        <v>8</v>
      </c>
      <c r="E68" s="5">
        <v>1</v>
      </c>
      <c r="F68" s="4" t="s">
        <v>357</v>
      </c>
      <c r="G68" s="4" t="s">
        <v>227</v>
      </c>
      <c r="H68" s="6" t="s">
        <v>1275</v>
      </c>
      <c r="I68" s="378"/>
      <c r="J68" s="378"/>
      <c r="K68" s="384"/>
      <c r="L68" s="7" t="s">
        <v>1148</v>
      </c>
    </row>
    <row r="69" spans="1:12" ht="79.2">
      <c r="A69" s="2">
        <v>66</v>
      </c>
      <c r="B69" s="3" t="s">
        <v>1276</v>
      </c>
      <c r="C69" s="3">
        <v>66</v>
      </c>
      <c r="D69" s="4">
        <v>8</v>
      </c>
      <c r="E69" s="5">
        <v>1</v>
      </c>
      <c r="F69" s="4" t="s">
        <v>357</v>
      </c>
      <c r="G69" s="4" t="s">
        <v>227</v>
      </c>
      <c r="H69" s="6" t="s">
        <v>1277</v>
      </c>
      <c r="I69" s="378"/>
      <c r="J69" s="378"/>
      <c r="K69" s="384"/>
      <c r="L69" s="7" t="s">
        <v>1148</v>
      </c>
    </row>
    <row r="70" spans="1:12" ht="79.2">
      <c r="A70" s="2">
        <v>67</v>
      </c>
      <c r="B70" s="3" t="s">
        <v>1278</v>
      </c>
      <c r="C70" s="3">
        <v>67</v>
      </c>
      <c r="D70" s="4">
        <v>8</v>
      </c>
      <c r="E70" s="5">
        <v>1</v>
      </c>
      <c r="F70" s="4" t="s">
        <v>357</v>
      </c>
      <c r="G70" s="4" t="s">
        <v>227</v>
      </c>
      <c r="H70" s="6" t="s">
        <v>1279</v>
      </c>
      <c r="I70" s="378"/>
      <c r="J70" s="378"/>
      <c r="K70" s="384"/>
      <c r="L70" s="7" t="s">
        <v>1148</v>
      </c>
    </row>
    <row r="71" spans="1:12" ht="79.2">
      <c r="A71" s="2">
        <v>68</v>
      </c>
      <c r="B71" s="3" t="s">
        <v>1280</v>
      </c>
      <c r="C71" s="3">
        <v>68</v>
      </c>
      <c r="D71" s="4">
        <v>8</v>
      </c>
      <c r="E71" s="5">
        <v>1</v>
      </c>
      <c r="F71" s="4" t="s">
        <v>357</v>
      </c>
      <c r="G71" s="4" t="s">
        <v>227</v>
      </c>
      <c r="H71" s="6" t="s">
        <v>1281</v>
      </c>
      <c r="I71" s="378"/>
      <c r="J71" s="378"/>
      <c r="K71" s="384"/>
      <c r="L71" s="7" t="s">
        <v>1148</v>
      </c>
    </row>
    <row r="72" spans="1:12" ht="79.2">
      <c r="A72" s="2">
        <v>69</v>
      </c>
      <c r="B72" s="3" t="s">
        <v>1282</v>
      </c>
      <c r="C72" s="3">
        <v>69</v>
      </c>
      <c r="D72" s="4">
        <v>8</v>
      </c>
      <c r="E72" s="5">
        <v>1</v>
      </c>
      <c r="F72" s="4" t="s">
        <v>357</v>
      </c>
      <c r="G72" s="4" t="s">
        <v>227</v>
      </c>
      <c r="H72" s="6" t="s">
        <v>1283</v>
      </c>
      <c r="I72" s="378"/>
      <c r="J72" s="378"/>
      <c r="K72" s="384"/>
      <c r="L72" s="7" t="s">
        <v>1148</v>
      </c>
    </row>
    <row r="73" spans="1:12" ht="79.2">
      <c r="A73" s="2">
        <v>70</v>
      </c>
      <c r="B73" s="3" t="s">
        <v>1284</v>
      </c>
      <c r="C73" s="3">
        <v>70</v>
      </c>
      <c r="D73" s="4">
        <v>8</v>
      </c>
      <c r="E73" s="5">
        <v>1</v>
      </c>
      <c r="F73" s="4" t="s">
        <v>357</v>
      </c>
      <c r="G73" s="4" t="s">
        <v>227</v>
      </c>
      <c r="H73" s="6" t="s">
        <v>1285</v>
      </c>
      <c r="I73" s="378"/>
      <c r="J73" s="378"/>
      <c r="K73" s="384"/>
      <c r="L73" s="7" t="s">
        <v>1148</v>
      </c>
    </row>
    <row r="74" spans="1:12" ht="79.2">
      <c r="A74" s="2">
        <v>71</v>
      </c>
      <c r="B74" s="3" t="s">
        <v>1286</v>
      </c>
      <c r="C74" s="3">
        <v>71</v>
      </c>
      <c r="D74" s="4">
        <v>8</v>
      </c>
      <c r="E74" s="5">
        <v>1</v>
      </c>
      <c r="F74" s="4" t="s">
        <v>357</v>
      </c>
      <c r="G74" s="4" t="s">
        <v>227</v>
      </c>
      <c r="H74" s="6" t="s">
        <v>1287</v>
      </c>
      <c r="I74" s="378"/>
      <c r="J74" s="378"/>
      <c r="K74" s="384"/>
      <c r="L74" s="7" t="s">
        <v>1148</v>
      </c>
    </row>
    <row r="75" spans="1:12" ht="79.2">
      <c r="A75" s="2">
        <v>72</v>
      </c>
      <c r="B75" s="3" t="s">
        <v>1288</v>
      </c>
      <c r="C75" s="3">
        <v>72</v>
      </c>
      <c r="D75" s="4">
        <v>8</v>
      </c>
      <c r="E75" s="5">
        <v>1</v>
      </c>
      <c r="F75" s="4" t="s">
        <v>357</v>
      </c>
      <c r="G75" s="4" t="s">
        <v>227</v>
      </c>
      <c r="H75" s="6" t="s">
        <v>1289</v>
      </c>
      <c r="I75" s="378"/>
      <c r="J75" s="378"/>
      <c r="K75" s="384"/>
      <c r="L75" s="7" t="s">
        <v>1148</v>
      </c>
    </row>
    <row r="76" spans="1:12" ht="79.2">
      <c r="A76" s="2">
        <v>73</v>
      </c>
      <c r="B76" s="3" t="s">
        <v>1290</v>
      </c>
      <c r="C76" s="3">
        <v>73</v>
      </c>
      <c r="D76" s="4">
        <v>8</v>
      </c>
      <c r="E76" s="5">
        <v>1</v>
      </c>
      <c r="F76" s="4" t="s">
        <v>357</v>
      </c>
      <c r="G76" s="4" t="s">
        <v>227</v>
      </c>
      <c r="H76" s="6" t="s">
        <v>1291</v>
      </c>
      <c r="I76" s="378"/>
      <c r="J76" s="378"/>
      <c r="K76" s="384"/>
      <c r="L76" s="7" t="s">
        <v>1148</v>
      </c>
    </row>
    <row r="77" spans="1:12" ht="79.2">
      <c r="A77" s="2">
        <v>74</v>
      </c>
      <c r="B77" s="3" t="s">
        <v>1292</v>
      </c>
      <c r="C77" s="3">
        <v>74</v>
      </c>
      <c r="D77" s="4">
        <v>8</v>
      </c>
      <c r="E77" s="5">
        <v>1</v>
      </c>
      <c r="F77" s="4" t="s">
        <v>357</v>
      </c>
      <c r="G77" s="4" t="s">
        <v>227</v>
      </c>
      <c r="H77" s="6" t="s">
        <v>1293</v>
      </c>
      <c r="I77" s="378"/>
      <c r="J77" s="378"/>
      <c r="K77" s="384"/>
      <c r="L77" s="7" t="s">
        <v>1148</v>
      </c>
    </row>
    <row r="78" spans="1:12" ht="79.2">
      <c r="A78" s="2">
        <v>75</v>
      </c>
      <c r="B78" s="3" t="s">
        <v>1294</v>
      </c>
      <c r="C78" s="3">
        <v>75</v>
      </c>
      <c r="D78" s="4">
        <v>8</v>
      </c>
      <c r="E78" s="5">
        <v>1</v>
      </c>
      <c r="F78" s="4" t="s">
        <v>357</v>
      </c>
      <c r="G78" s="4" t="s">
        <v>227</v>
      </c>
      <c r="H78" s="6" t="s">
        <v>1295</v>
      </c>
      <c r="I78" s="378"/>
      <c r="J78" s="378"/>
      <c r="K78" s="384"/>
      <c r="L78" s="7" t="s">
        <v>1148</v>
      </c>
    </row>
    <row r="79" spans="1:12" ht="79.2">
      <c r="A79" s="2">
        <v>76</v>
      </c>
      <c r="B79" s="3" t="s">
        <v>1296</v>
      </c>
      <c r="C79" s="3">
        <v>76</v>
      </c>
      <c r="D79" s="4">
        <v>8</v>
      </c>
      <c r="E79" s="5">
        <v>1</v>
      </c>
      <c r="F79" s="4" t="s">
        <v>357</v>
      </c>
      <c r="G79" s="4" t="s">
        <v>227</v>
      </c>
      <c r="H79" s="6" t="s">
        <v>1297</v>
      </c>
      <c r="I79" s="378"/>
      <c r="J79" s="378"/>
      <c r="K79" s="384"/>
      <c r="L79" s="7" t="s">
        <v>1148</v>
      </c>
    </row>
    <row r="80" spans="1:12" ht="79.2">
      <c r="A80" s="2">
        <v>77</v>
      </c>
      <c r="B80" s="3" t="s">
        <v>1298</v>
      </c>
      <c r="C80" s="3">
        <v>77</v>
      </c>
      <c r="D80" s="4">
        <v>8</v>
      </c>
      <c r="E80" s="5">
        <v>1</v>
      </c>
      <c r="F80" s="4" t="s">
        <v>357</v>
      </c>
      <c r="G80" s="4" t="s">
        <v>227</v>
      </c>
      <c r="H80" s="6" t="s">
        <v>1299</v>
      </c>
      <c r="I80" s="378"/>
      <c r="J80" s="378"/>
      <c r="K80" s="384"/>
      <c r="L80" s="7" t="s">
        <v>1148</v>
      </c>
    </row>
    <row r="81" spans="1:12" ht="79.2">
      <c r="A81" s="2">
        <v>78</v>
      </c>
      <c r="B81" s="3" t="s">
        <v>1300</v>
      </c>
      <c r="C81" s="3">
        <v>78</v>
      </c>
      <c r="D81" s="4">
        <v>8</v>
      </c>
      <c r="E81" s="5">
        <v>1</v>
      </c>
      <c r="F81" s="4" t="s">
        <v>357</v>
      </c>
      <c r="G81" s="4" t="s">
        <v>227</v>
      </c>
      <c r="H81" s="6" t="s">
        <v>1301</v>
      </c>
      <c r="I81" s="378"/>
      <c r="J81" s="378"/>
      <c r="K81" s="384"/>
      <c r="L81" s="7" t="s">
        <v>1148</v>
      </c>
    </row>
    <row r="82" spans="1:12" ht="79.2">
      <c r="A82" s="2">
        <v>79</v>
      </c>
      <c r="B82" s="3" t="s">
        <v>1302</v>
      </c>
      <c r="C82" s="3">
        <v>79</v>
      </c>
      <c r="D82" s="4">
        <v>8</v>
      </c>
      <c r="E82" s="5">
        <v>1</v>
      </c>
      <c r="F82" s="4" t="s">
        <v>357</v>
      </c>
      <c r="G82" s="4" t="s">
        <v>227</v>
      </c>
      <c r="H82" s="6" t="s">
        <v>1303</v>
      </c>
      <c r="I82" s="378"/>
      <c r="J82" s="378"/>
      <c r="K82" s="384"/>
      <c r="L82" s="7" t="s">
        <v>1148</v>
      </c>
    </row>
    <row r="83" spans="1:12" ht="79.2">
      <c r="A83" s="2">
        <v>80</v>
      </c>
      <c r="B83" s="3" t="s">
        <v>1304</v>
      </c>
      <c r="C83" s="3">
        <v>80</v>
      </c>
      <c r="D83" s="4">
        <v>8</v>
      </c>
      <c r="E83" s="5">
        <v>1</v>
      </c>
      <c r="F83" s="4" t="s">
        <v>357</v>
      </c>
      <c r="G83" s="4" t="s">
        <v>227</v>
      </c>
      <c r="H83" s="6" t="s">
        <v>1305</v>
      </c>
      <c r="I83" s="378"/>
      <c r="J83" s="378"/>
      <c r="K83" s="384"/>
      <c r="L83" s="7" t="s">
        <v>1148</v>
      </c>
    </row>
    <row r="84" spans="1:12" ht="79.2">
      <c r="A84" s="2">
        <v>81</v>
      </c>
      <c r="B84" s="3" t="s">
        <v>1306</v>
      </c>
      <c r="C84" s="3">
        <v>81</v>
      </c>
      <c r="D84" s="4">
        <v>8</v>
      </c>
      <c r="E84" s="5">
        <v>1</v>
      </c>
      <c r="F84" s="4" t="s">
        <v>357</v>
      </c>
      <c r="G84" s="4" t="s">
        <v>227</v>
      </c>
      <c r="H84" s="6" t="s">
        <v>1307</v>
      </c>
      <c r="I84" s="378"/>
      <c r="J84" s="378"/>
      <c r="K84" s="384"/>
      <c r="L84" s="7" t="s">
        <v>1148</v>
      </c>
    </row>
    <row r="85" spans="1:12" ht="79.2">
      <c r="A85" s="2">
        <v>82</v>
      </c>
      <c r="B85" s="3" t="s">
        <v>1308</v>
      </c>
      <c r="C85" s="3">
        <v>82</v>
      </c>
      <c r="D85" s="4">
        <v>8</v>
      </c>
      <c r="E85" s="5">
        <v>1</v>
      </c>
      <c r="F85" s="4" t="s">
        <v>357</v>
      </c>
      <c r="G85" s="4" t="s">
        <v>227</v>
      </c>
      <c r="H85" s="6" t="s">
        <v>1309</v>
      </c>
      <c r="I85" s="378"/>
      <c r="J85" s="378"/>
      <c r="K85" s="384"/>
      <c r="L85" s="7" t="s">
        <v>1148</v>
      </c>
    </row>
    <row r="86" spans="1:12" ht="79.2">
      <c r="A86" s="2">
        <v>83</v>
      </c>
      <c r="B86" s="3" t="s">
        <v>1310</v>
      </c>
      <c r="C86" s="3">
        <v>83</v>
      </c>
      <c r="D86" s="4">
        <v>8</v>
      </c>
      <c r="E86" s="5">
        <v>1</v>
      </c>
      <c r="F86" s="4" t="s">
        <v>357</v>
      </c>
      <c r="G86" s="4" t="s">
        <v>227</v>
      </c>
      <c r="H86" s="6" t="s">
        <v>1311</v>
      </c>
      <c r="I86" s="378"/>
      <c r="J86" s="378"/>
      <c r="K86" s="384"/>
      <c r="L86" s="7" t="s">
        <v>1148</v>
      </c>
    </row>
    <row r="87" spans="1:12" ht="79.2">
      <c r="A87" s="2">
        <v>84</v>
      </c>
      <c r="B87" s="3" t="s">
        <v>1312</v>
      </c>
      <c r="C87" s="3">
        <v>84</v>
      </c>
      <c r="D87" s="4">
        <v>8</v>
      </c>
      <c r="E87" s="5">
        <v>1</v>
      </c>
      <c r="F87" s="4" t="s">
        <v>357</v>
      </c>
      <c r="G87" s="4" t="s">
        <v>227</v>
      </c>
      <c r="H87" s="6" t="s">
        <v>1313</v>
      </c>
      <c r="I87" s="378"/>
      <c r="J87" s="378"/>
      <c r="K87" s="384"/>
      <c r="L87" s="7" t="s">
        <v>1148</v>
      </c>
    </row>
    <row r="88" spans="1:12" ht="79.2">
      <c r="A88" s="2">
        <v>85</v>
      </c>
      <c r="B88" s="3" t="s">
        <v>1314</v>
      </c>
      <c r="C88" s="3">
        <v>85</v>
      </c>
      <c r="D88" s="4">
        <v>8</v>
      </c>
      <c r="E88" s="5">
        <v>1</v>
      </c>
      <c r="F88" s="4" t="s">
        <v>357</v>
      </c>
      <c r="G88" s="4" t="s">
        <v>227</v>
      </c>
      <c r="H88" s="6" t="s">
        <v>1315</v>
      </c>
      <c r="I88" s="378"/>
      <c r="J88" s="378"/>
      <c r="K88" s="384"/>
      <c r="L88" s="7" t="s">
        <v>1148</v>
      </c>
    </row>
    <row r="89" spans="1:12" ht="79.2">
      <c r="A89" s="2">
        <v>86</v>
      </c>
      <c r="B89" s="3" t="s">
        <v>1316</v>
      </c>
      <c r="C89" s="3">
        <v>86</v>
      </c>
      <c r="D89" s="4">
        <v>8</v>
      </c>
      <c r="E89" s="5">
        <v>1</v>
      </c>
      <c r="F89" s="4" t="s">
        <v>357</v>
      </c>
      <c r="G89" s="4" t="s">
        <v>227</v>
      </c>
      <c r="H89" s="6" t="s">
        <v>1317</v>
      </c>
      <c r="I89" s="378"/>
      <c r="J89" s="378"/>
      <c r="K89" s="384"/>
      <c r="L89" s="7" t="s">
        <v>1148</v>
      </c>
    </row>
    <row r="90" spans="1:12" ht="79.2">
      <c r="A90" s="2">
        <v>87</v>
      </c>
      <c r="B90" s="3" t="s">
        <v>1318</v>
      </c>
      <c r="C90" s="3">
        <v>87</v>
      </c>
      <c r="D90" s="4">
        <v>8</v>
      </c>
      <c r="E90" s="5">
        <v>1</v>
      </c>
      <c r="F90" s="4" t="s">
        <v>357</v>
      </c>
      <c r="G90" s="4" t="s">
        <v>227</v>
      </c>
      <c r="H90" s="6" t="s">
        <v>1319</v>
      </c>
      <c r="I90" s="378"/>
      <c r="J90" s="378"/>
      <c r="K90" s="384"/>
      <c r="L90" s="7" t="s">
        <v>1148</v>
      </c>
    </row>
    <row r="91" spans="1:12" ht="79.2">
      <c r="A91" s="2">
        <v>88</v>
      </c>
      <c r="B91" s="3" t="s">
        <v>1320</v>
      </c>
      <c r="C91" s="3">
        <v>88</v>
      </c>
      <c r="D91" s="4">
        <v>8</v>
      </c>
      <c r="E91" s="5">
        <v>1</v>
      </c>
      <c r="F91" s="4" t="s">
        <v>357</v>
      </c>
      <c r="G91" s="4" t="s">
        <v>227</v>
      </c>
      <c r="H91" s="6" t="s">
        <v>1321</v>
      </c>
      <c r="I91" s="378"/>
      <c r="J91" s="378"/>
      <c r="K91" s="384"/>
      <c r="L91" s="7" t="s">
        <v>1148</v>
      </c>
    </row>
    <row r="92" spans="1:12" ht="79.2">
      <c r="A92" s="2">
        <v>89</v>
      </c>
      <c r="B92" s="3" t="s">
        <v>1322</v>
      </c>
      <c r="C92" s="3">
        <v>89</v>
      </c>
      <c r="D92" s="4">
        <v>8</v>
      </c>
      <c r="E92" s="5">
        <v>1</v>
      </c>
      <c r="F92" s="4" t="s">
        <v>357</v>
      </c>
      <c r="G92" s="4" t="s">
        <v>227</v>
      </c>
      <c r="H92" s="6" t="s">
        <v>1323</v>
      </c>
      <c r="I92" s="378"/>
      <c r="J92" s="378"/>
      <c r="K92" s="384"/>
      <c r="L92" s="7" t="s">
        <v>1148</v>
      </c>
    </row>
    <row r="93" spans="1:12" ht="79.2">
      <c r="A93" s="2">
        <v>90</v>
      </c>
      <c r="B93" s="3" t="s">
        <v>1324</v>
      </c>
      <c r="C93" s="3">
        <v>90</v>
      </c>
      <c r="D93" s="4">
        <v>8</v>
      </c>
      <c r="E93" s="5">
        <v>1</v>
      </c>
      <c r="F93" s="4" t="s">
        <v>357</v>
      </c>
      <c r="G93" s="4" t="s">
        <v>227</v>
      </c>
      <c r="H93" s="6" t="s">
        <v>1325</v>
      </c>
      <c r="I93" s="378"/>
      <c r="J93" s="378"/>
      <c r="K93" s="384"/>
      <c r="L93" s="7" t="s">
        <v>1148</v>
      </c>
    </row>
    <row r="94" spans="1:12" ht="79.2">
      <c r="A94" s="2">
        <v>91</v>
      </c>
      <c r="B94" s="3" t="s">
        <v>1326</v>
      </c>
      <c r="C94" s="3">
        <v>91</v>
      </c>
      <c r="D94" s="4">
        <v>8</v>
      </c>
      <c r="E94" s="5">
        <v>1</v>
      </c>
      <c r="F94" s="4" t="s">
        <v>357</v>
      </c>
      <c r="G94" s="4" t="s">
        <v>227</v>
      </c>
      <c r="H94" s="6" t="s">
        <v>1327</v>
      </c>
      <c r="I94" s="378"/>
      <c r="J94" s="378"/>
      <c r="K94" s="384"/>
      <c r="L94" s="7" t="s">
        <v>1148</v>
      </c>
    </row>
    <row r="95" spans="1:12" ht="79.2">
      <c r="A95" s="2">
        <v>92</v>
      </c>
      <c r="B95" s="3" t="s">
        <v>1328</v>
      </c>
      <c r="C95" s="3">
        <v>92</v>
      </c>
      <c r="D95" s="4">
        <v>8</v>
      </c>
      <c r="E95" s="5">
        <v>1</v>
      </c>
      <c r="F95" s="4" t="s">
        <v>357</v>
      </c>
      <c r="G95" s="4" t="s">
        <v>227</v>
      </c>
      <c r="H95" s="6" t="s">
        <v>1329</v>
      </c>
      <c r="I95" s="378"/>
      <c r="J95" s="378"/>
      <c r="K95" s="384"/>
      <c r="L95" s="7" t="s">
        <v>1148</v>
      </c>
    </row>
    <row r="96" spans="1:12" ht="79.2">
      <c r="A96" s="2">
        <v>93</v>
      </c>
      <c r="B96" s="3" t="s">
        <v>1330</v>
      </c>
      <c r="C96" s="3">
        <v>93</v>
      </c>
      <c r="D96" s="4">
        <v>8</v>
      </c>
      <c r="E96" s="5">
        <v>1</v>
      </c>
      <c r="F96" s="4" t="s">
        <v>357</v>
      </c>
      <c r="G96" s="4" t="s">
        <v>227</v>
      </c>
      <c r="H96" s="6" t="s">
        <v>1331</v>
      </c>
      <c r="I96" s="378"/>
      <c r="J96" s="378"/>
      <c r="K96" s="384"/>
      <c r="L96" s="7" t="s">
        <v>1148</v>
      </c>
    </row>
    <row r="97" spans="1:12" ht="79.2">
      <c r="A97" s="2">
        <v>94</v>
      </c>
      <c r="B97" s="3" t="s">
        <v>1332</v>
      </c>
      <c r="C97" s="3">
        <v>94</v>
      </c>
      <c r="D97" s="4">
        <v>8</v>
      </c>
      <c r="E97" s="5">
        <v>1</v>
      </c>
      <c r="F97" s="4" t="s">
        <v>357</v>
      </c>
      <c r="G97" s="4" t="s">
        <v>227</v>
      </c>
      <c r="H97" s="6" t="s">
        <v>1333</v>
      </c>
      <c r="I97" s="378"/>
      <c r="J97" s="378"/>
      <c r="K97" s="384"/>
      <c r="L97" s="7" t="s">
        <v>1148</v>
      </c>
    </row>
    <row r="98" spans="1:12" ht="79.2">
      <c r="A98" s="2">
        <v>95</v>
      </c>
      <c r="B98" s="3" t="s">
        <v>1334</v>
      </c>
      <c r="C98" s="3">
        <v>95</v>
      </c>
      <c r="D98" s="4">
        <v>8</v>
      </c>
      <c r="E98" s="5">
        <v>1</v>
      </c>
      <c r="F98" s="4" t="s">
        <v>357</v>
      </c>
      <c r="G98" s="4" t="s">
        <v>227</v>
      </c>
      <c r="H98" s="6" t="s">
        <v>1335</v>
      </c>
      <c r="I98" s="378"/>
      <c r="J98" s="378"/>
      <c r="K98" s="384"/>
      <c r="L98" s="7" t="s">
        <v>1148</v>
      </c>
    </row>
    <row r="99" spans="1:12" ht="79.2">
      <c r="A99" s="2">
        <v>96</v>
      </c>
      <c r="B99" s="3" t="s">
        <v>1336</v>
      </c>
      <c r="C99" s="3">
        <v>96</v>
      </c>
      <c r="D99" s="4">
        <v>8</v>
      </c>
      <c r="E99" s="5">
        <v>1</v>
      </c>
      <c r="F99" s="4" t="s">
        <v>357</v>
      </c>
      <c r="G99" s="4" t="s">
        <v>227</v>
      </c>
      <c r="H99" s="6" t="s">
        <v>1337</v>
      </c>
      <c r="I99" s="378"/>
      <c r="J99" s="378"/>
      <c r="K99" s="384"/>
      <c r="L99" s="7" t="s">
        <v>1148</v>
      </c>
    </row>
    <row r="100" spans="1:12" ht="79.2">
      <c r="A100" s="2">
        <v>97</v>
      </c>
      <c r="B100" s="3" t="s">
        <v>1338</v>
      </c>
      <c r="C100" s="3">
        <v>97</v>
      </c>
      <c r="D100" s="4">
        <v>8</v>
      </c>
      <c r="E100" s="5">
        <v>1</v>
      </c>
      <c r="F100" s="4" t="s">
        <v>357</v>
      </c>
      <c r="G100" s="4" t="s">
        <v>227</v>
      </c>
      <c r="H100" s="6" t="s">
        <v>1339</v>
      </c>
      <c r="I100" s="378"/>
      <c r="J100" s="378"/>
      <c r="K100" s="384"/>
      <c r="L100" s="7" t="s">
        <v>1148</v>
      </c>
    </row>
    <row r="101" spans="1:12" ht="79.2">
      <c r="A101" s="2">
        <v>98</v>
      </c>
      <c r="B101" s="3" t="s">
        <v>1340</v>
      </c>
      <c r="C101" s="3">
        <v>98</v>
      </c>
      <c r="D101" s="4">
        <v>8</v>
      </c>
      <c r="E101" s="5">
        <v>1</v>
      </c>
      <c r="F101" s="4" t="s">
        <v>357</v>
      </c>
      <c r="G101" s="4" t="s">
        <v>227</v>
      </c>
      <c r="H101" s="6" t="s">
        <v>1341</v>
      </c>
      <c r="I101" s="378"/>
      <c r="J101" s="378"/>
      <c r="K101" s="384"/>
      <c r="L101" s="7" t="s">
        <v>1148</v>
      </c>
    </row>
    <row r="102" spans="1:12" ht="79.2">
      <c r="A102" s="2">
        <v>99</v>
      </c>
      <c r="B102" s="3" t="s">
        <v>1342</v>
      </c>
      <c r="C102" s="3">
        <v>99</v>
      </c>
      <c r="D102" s="4">
        <v>8</v>
      </c>
      <c r="E102" s="5">
        <v>1</v>
      </c>
      <c r="F102" s="4" t="s">
        <v>357</v>
      </c>
      <c r="G102" s="4" t="s">
        <v>227</v>
      </c>
      <c r="H102" s="6" t="s">
        <v>1343</v>
      </c>
      <c r="I102" s="378"/>
      <c r="J102" s="378"/>
      <c r="K102" s="384"/>
      <c r="L102" s="7" t="s">
        <v>1148</v>
      </c>
    </row>
    <row r="103" spans="1:12" ht="79.2">
      <c r="A103" s="2">
        <v>100</v>
      </c>
      <c r="B103" s="3" t="s">
        <v>1344</v>
      </c>
      <c r="C103" s="3">
        <v>100</v>
      </c>
      <c r="D103" s="4">
        <v>8</v>
      </c>
      <c r="E103" s="5">
        <v>1</v>
      </c>
      <c r="F103" s="4" t="s">
        <v>357</v>
      </c>
      <c r="G103" s="4" t="s">
        <v>227</v>
      </c>
      <c r="H103" s="6" t="s">
        <v>1345</v>
      </c>
      <c r="I103" s="378"/>
      <c r="J103" s="378"/>
      <c r="K103" s="384"/>
      <c r="L103" s="7" t="s">
        <v>1148</v>
      </c>
    </row>
    <row r="104" spans="1:12" ht="79.2">
      <c r="A104" s="2">
        <v>101</v>
      </c>
      <c r="B104" s="3" t="s">
        <v>1346</v>
      </c>
      <c r="C104" s="3">
        <v>101</v>
      </c>
      <c r="D104" s="4">
        <v>8</v>
      </c>
      <c r="E104" s="5">
        <v>1</v>
      </c>
      <c r="F104" s="4" t="s">
        <v>357</v>
      </c>
      <c r="G104" s="4" t="s">
        <v>227</v>
      </c>
      <c r="H104" s="6" t="s">
        <v>1347</v>
      </c>
      <c r="I104" s="378"/>
      <c r="J104" s="378"/>
      <c r="K104" s="384"/>
      <c r="L104" s="7" t="s">
        <v>1148</v>
      </c>
    </row>
    <row r="105" spans="1:12" ht="79.2">
      <c r="A105" s="2">
        <v>102</v>
      </c>
      <c r="B105" s="3" t="s">
        <v>1348</v>
      </c>
      <c r="C105" s="3">
        <v>102</v>
      </c>
      <c r="D105" s="4">
        <v>8</v>
      </c>
      <c r="E105" s="5">
        <v>1</v>
      </c>
      <c r="F105" s="4" t="s">
        <v>357</v>
      </c>
      <c r="G105" s="4" t="s">
        <v>227</v>
      </c>
      <c r="H105" s="6" t="s">
        <v>1349</v>
      </c>
      <c r="I105" s="378"/>
      <c r="J105" s="378"/>
      <c r="K105" s="384"/>
      <c r="L105" s="7" t="s">
        <v>1148</v>
      </c>
    </row>
    <row r="106" spans="1:12" ht="79.2">
      <c r="A106" s="2">
        <v>103</v>
      </c>
      <c r="B106" s="3" t="s">
        <v>1350</v>
      </c>
      <c r="C106" s="3">
        <v>103</v>
      </c>
      <c r="D106" s="4">
        <v>8</v>
      </c>
      <c r="E106" s="5">
        <v>1</v>
      </c>
      <c r="F106" s="4" t="s">
        <v>357</v>
      </c>
      <c r="G106" s="4" t="s">
        <v>227</v>
      </c>
      <c r="H106" s="6" t="s">
        <v>1351</v>
      </c>
      <c r="I106" s="378"/>
      <c r="J106" s="378"/>
      <c r="K106" s="384"/>
      <c r="L106" s="7" t="s">
        <v>1148</v>
      </c>
    </row>
    <row r="107" spans="1:12" ht="79.2">
      <c r="A107" s="2">
        <v>104</v>
      </c>
      <c r="B107" s="3" t="s">
        <v>1352</v>
      </c>
      <c r="C107" s="3">
        <v>104</v>
      </c>
      <c r="D107" s="4">
        <v>8</v>
      </c>
      <c r="E107" s="5">
        <v>1</v>
      </c>
      <c r="F107" s="4" t="s">
        <v>357</v>
      </c>
      <c r="G107" s="4" t="s">
        <v>227</v>
      </c>
      <c r="H107" s="6" t="s">
        <v>1353</v>
      </c>
      <c r="I107" s="378"/>
      <c r="J107" s="378"/>
      <c r="K107" s="384"/>
      <c r="L107" s="7" t="s">
        <v>1148</v>
      </c>
    </row>
    <row r="108" spans="1:12" ht="79.2">
      <c r="A108" s="2">
        <v>105</v>
      </c>
      <c r="B108" s="3" t="s">
        <v>1354</v>
      </c>
      <c r="C108" s="3">
        <v>105</v>
      </c>
      <c r="D108" s="4">
        <v>8</v>
      </c>
      <c r="E108" s="5">
        <v>1</v>
      </c>
      <c r="F108" s="4" t="s">
        <v>357</v>
      </c>
      <c r="G108" s="4" t="s">
        <v>227</v>
      </c>
      <c r="H108" s="6" t="s">
        <v>1355</v>
      </c>
      <c r="I108" s="378"/>
      <c r="J108" s="378"/>
      <c r="K108" s="384"/>
      <c r="L108" s="7" t="s">
        <v>1148</v>
      </c>
    </row>
    <row r="109" spans="1:12" ht="79.2">
      <c r="A109" s="2">
        <v>106</v>
      </c>
      <c r="B109" s="3" t="s">
        <v>1356</v>
      </c>
      <c r="C109" s="3">
        <v>106</v>
      </c>
      <c r="D109" s="4">
        <v>8</v>
      </c>
      <c r="E109" s="5">
        <v>1</v>
      </c>
      <c r="F109" s="4" t="s">
        <v>357</v>
      </c>
      <c r="G109" s="4" t="s">
        <v>227</v>
      </c>
      <c r="H109" s="6" t="s">
        <v>1357</v>
      </c>
      <c r="I109" s="378"/>
      <c r="J109" s="378"/>
      <c r="K109" s="384"/>
      <c r="L109" s="7" t="s">
        <v>1148</v>
      </c>
    </row>
    <row r="110" spans="1:12" ht="79.2">
      <c r="A110" s="2">
        <v>107</v>
      </c>
      <c r="B110" s="3" t="s">
        <v>1358</v>
      </c>
      <c r="C110" s="3">
        <v>107</v>
      </c>
      <c r="D110" s="4">
        <v>8</v>
      </c>
      <c r="E110" s="5">
        <v>1</v>
      </c>
      <c r="F110" s="4" t="s">
        <v>357</v>
      </c>
      <c r="G110" s="4" t="s">
        <v>227</v>
      </c>
      <c r="H110" s="6" t="s">
        <v>1359</v>
      </c>
      <c r="I110" s="378"/>
      <c r="J110" s="378"/>
      <c r="K110" s="384"/>
      <c r="L110" s="7" t="s">
        <v>1148</v>
      </c>
    </row>
    <row r="111" spans="1:12" ht="79.2">
      <c r="A111" s="2">
        <v>108</v>
      </c>
      <c r="B111" s="3" t="s">
        <v>1360</v>
      </c>
      <c r="C111" s="3">
        <v>108</v>
      </c>
      <c r="D111" s="4">
        <v>8</v>
      </c>
      <c r="E111" s="5">
        <v>1</v>
      </c>
      <c r="F111" s="4" t="s">
        <v>357</v>
      </c>
      <c r="G111" s="4" t="s">
        <v>227</v>
      </c>
      <c r="H111" s="6" t="s">
        <v>1361</v>
      </c>
      <c r="I111" s="378"/>
      <c r="J111" s="378"/>
      <c r="K111" s="384"/>
      <c r="L111" s="7" t="s">
        <v>1148</v>
      </c>
    </row>
    <row r="112" spans="1:12" ht="79.2">
      <c r="A112" s="2">
        <v>109</v>
      </c>
      <c r="B112" s="3" t="s">
        <v>1362</v>
      </c>
      <c r="C112" s="3">
        <v>109</v>
      </c>
      <c r="D112" s="4">
        <v>8</v>
      </c>
      <c r="E112" s="5">
        <v>1</v>
      </c>
      <c r="F112" s="4" t="s">
        <v>357</v>
      </c>
      <c r="G112" s="4" t="s">
        <v>227</v>
      </c>
      <c r="H112" s="6" t="s">
        <v>1363</v>
      </c>
      <c r="I112" s="378"/>
      <c r="J112" s="378"/>
      <c r="K112" s="384"/>
      <c r="L112" s="7" t="s">
        <v>1148</v>
      </c>
    </row>
    <row r="113" spans="1:12" ht="79.2">
      <c r="A113" s="2">
        <v>110</v>
      </c>
      <c r="B113" s="3" t="s">
        <v>1364</v>
      </c>
      <c r="C113" s="3">
        <v>110</v>
      </c>
      <c r="D113" s="4">
        <v>8</v>
      </c>
      <c r="E113" s="5">
        <v>1</v>
      </c>
      <c r="F113" s="4" t="s">
        <v>357</v>
      </c>
      <c r="G113" s="4" t="s">
        <v>227</v>
      </c>
      <c r="H113" s="6" t="s">
        <v>1365</v>
      </c>
      <c r="I113" s="378"/>
      <c r="J113" s="378"/>
      <c r="K113" s="384"/>
      <c r="L113" s="7" t="s">
        <v>1148</v>
      </c>
    </row>
    <row r="114" spans="1:12" ht="79.2">
      <c r="A114" s="2">
        <v>111</v>
      </c>
      <c r="B114" s="3" t="s">
        <v>1366</v>
      </c>
      <c r="C114" s="3">
        <v>111</v>
      </c>
      <c r="D114" s="4">
        <v>8</v>
      </c>
      <c r="E114" s="5">
        <v>1</v>
      </c>
      <c r="F114" s="4" t="s">
        <v>357</v>
      </c>
      <c r="G114" s="4" t="s">
        <v>227</v>
      </c>
      <c r="H114" s="6" t="s">
        <v>1367</v>
      </c>
      <c r="I114" s="378"/>
      <c r="J114" s="378"/>
      <c r="K114" s="384"/>
      <c r="L114" s="7" t="s">
        <v>1148</v>
      </c>
    </row>
    <row r="115" spans="1:12" ht="79.2">
      <c r="A115" s="2">
        <v>112</v>
      </c>
      <c r="B115" s="3" t="s">
        <v>1368</v>
      </c>
      <c r="C115" s="3">
        <v>112</v>
      </c>
      <c r="D115" s="4">
        <v>8</v>
      </c>
      <c r="E115" s="5">
        <v>1</v>
      </c>
      <c r="F115" s="4" t="s">
        <v>357</v>
      </c>
      <c r="G115" s="4" t="s">
        <v>227</v>
      </c>
      <c r="H115" s="6" t="s">
        <v>1369</v>
      </c>
      <c r="I115" s="378"/>
      <c r="J115" s="378"/>
      <c r="K115" s="384"/>
      <c r="L115" s="7" t="s">
        <v>1148</v>
      </c>
    </row>
    <row r="116" spans="1:12" ht="79.2">
      <c r="A116" s="2">
        <v>113</v>
      </c>
      <c r="B116" s="3" t="s">
        <v>1370</v>
      </c>
      <c r="C116" s="3">
        <v>113</v>
      </c>
      <c r="D116" s="4">
        <v>8</v>
      </c>
      <c r="E116" s="5">
        <v>1</v>
      </c>
      <c r="F116" s="4" t="s">
        <v>357</v>
      </c>
      <c r="G116" s="4" t="s">
        <v>227</v>
      </c>
      <c r="H116" s="6" t="s">
        <v>1371</v>
      </c>
      <c r="I116" s="378"/>
      <c r="J116" s="378"/>
      <c r="K116" s="384"/>
      <c r="L116" s="7" t="s">
        <v>1148</v>
      </c>
    </row>
    <row r="117" spans="1:12" ht="79.2">
      <c r="A117" s="2">
        <v>114</v>
      </c>
      <c r="B117" s="3" t="s">
        <v>1372</v>
      </c>
      <c r="C117" s="3">
        <v>114</v>
      </c>
      <c r="D117" s="4">
        <v>8</v>
      </c>
      <c r="E117" s="5">
        <v>1</v>
      </c>
      <c r="F117" s="4" t="s">
        <v>357</v>
      </c>
      <c r="G117" s="4" t="s">
        <v>227</v>
      </c>
      <c r="H117" s="6" t="s">
        <v>1373</v>
      </c>
      <c r="I117" s="378"/>
      <c r="J117" s="378"/>
      <c r="K117" s="384"/>
      <c r="L117" s="7" t="s">
        <v>1148</v>
      </c>
    </row>
    <row r="118" spans="1:12" ht="79.2">
      <c r="A118" s="2">
        <v>115</v>
      </c>
      <c r="B118" s="3" t="s">
        <v>1374</v>
      </c>
      <c r="C118" s="3">
        <v>115</v>
      </c>
      <c r="D118" s="4">
        <v>8</v>
      </c>
      <c r="E118" s="5">
        <v>1</v>
      </c>
      <c r="F118" s="4" t="s">
        <v>357</v>
      </c>
      <c r="G118" s="4" t="s">
        <v>227</v>
      </c>
      <c r="H118" s="6" t="s">
        <v>1375</v>
      </c>
      <c r="I118" s="378"/>
      <c r="J118" s="378"/>
      <c r="K118" s="384"/>
      <c r="L118" s="7" t="s">
        <v>1148</v>
      </c>
    </row>
    <row r="119" spans="1:12" ht="79.2">
      <c r="A119" s="2">
        <v>116</v>
      </c>
      <c r="B119" s="3" t="s">
        <v>1376</v>
      </c>
      <c r="C119" s="3">
        <v>116</v>
      </c>
      <c r="D119" s="4">
        <v>8</v>
      </c>
      <c r="E119" s="5">
        <v>1</v>
      </c>
      <c r="F119" s="4" t="s">
        <v>357</v>
      </c>
      <c r="G119" s="4" t="s">
        <v>227</v>
      </c>
      <c r="H119" s="6" t="s">
        <v>1377</v>
      </c>
      <c r="I119" s="378"/>
      <c r="J119" s="378"/>
      <c r="K119" s="384"/>
      <c r="L119" s="7" t="s">
        <v>1148</v>
      </c>
    </row>
    <row r="120" spans="1:12" ht="79.2">
      <c r="A120" s="2">
        <v>117</v>
      </c>
      <c r="B120" s="3" t="s">
        <v>1378</v>
      </c>
      <c r="C120" s="3">
        <v>117</v>
      </c>
      <c r="D120" s="4">
        <v>8</v>
      </c>
      <c r="E120" s="5">
        <v>1</v>
      </c>
      <c r="F120" s="4" t="s">
        <v>357</v>
      </c>
      <c r="G120" s="4" t="s">
        <v>227</v>
      </c>
      <c r="H120" s="6" t="s">
        <v>1379</v>
      </c>
      <c r="I120" s="378"/>
      <c r="J120" s="378"/>
      <c r="K120" s="384"/>
      <c r="L120" s="7" t="s">
        <v>1148</v>
      </c>
    </row>
    <row r="121" spans="1:12" ht="79.2">
      <c r="A121" s="2">
        <v>118</v>
      </c>
      <c r="B121" s="3" t="s">
        <v>1380</v>
      </c>
      <c r="C121" s="3">
        <v>118</v>
      </c>
      <c r="D121" s="4">
        <v>8</v>
      </c>
      <c r="E121" s="5">
        <v>1</v>
      </c>
      <c r="F121" s="4" t="s">
        <v>357</v>
      </c>
      <c r="G121" s="4" t="s">
        <v>227</v>
      </c>
      <c r="H121" s="6" t="s">
        <v>1381</v>
      </c>
      <c r="I121" s="378"/>
      <c r="J121" s="378"/>
      <c r="K121" s="384"/>
      <c r="L121" s="7" t="s">
        <v>1148</v>
      </c>
    </row>
    <row r="122" spans="1:12" ht="79.2">
      <c r="A122" s="2">
        <v>119</v>
      </c>
      <c r="B122" s="3" t="s">
        <v>1382</v>
      </c>
      <c r="C122" s="3">
        <v>119</v>
      </c>
      <c r="D122" s="4">
        <v>8</v>
      </c>
      <c r="E122" s="5">
        <v>1</v>
      </c>
      <c r="F122" s="4" t="s">
        <v>357</v>
      </c>
      <c r="G122" s="4" t="s">
        <v>227</v>
      </c>
      <c r="H122" s="6" t="s">
        <v>1383</v>
      </c>
      <c r="I122" s="378"/>
      <c r="J122" s="378"/>
      <c r="K122" s="384"/>
      <c r="L122" s="7" t="s">
        <v>1148</v>
      </c>
    </row>
    <row r="123" spans="1:12" ht="79.2">
      <c r="A123" s="2">
        <v>120</v>
      </c>
      <c r="B123" s="3" t="s">
        <v>1384</v>
      </c>
      <c r="C123" s="3">
        <v>120</v>
      </c>
      <c r="D123" s="4">
        <v>8</v>
      </c>
      <c r="E123" s="5">
        <v>1</v>
      </c>
      <c r="F123" s="4" t="s">
        <v>357</v>
      </c>
      <c r="G123" s="4" t="s">
        <v>227</v>
      </c>
      <c r="H123" s="6" t="s">
        <v>1385</v>
      </c>
      <c r="I123" s="378"/>
      <c r="J123" s="378"/>
      <c r="K123" s="384"/>
      <c r="L123" s="7" t="s">
        <v>1148</v>
      </c>
    </row>
    <row r="124" spans="1:12" ht="79.2">
      <c r="A124" s="2">
        <v>121</v>
      </c>
      <c r="B124" s="3" t="s">
        <v>1386</v>
      </c>
      <c r="C124" s="3">
        <v>121</v>
      </c>
      <c r="D124" s="4">
        <v>8</v>
      </c>
      <c r="E124" s="5">
        <v>1</v>
      </c>
      <c r="F124" s="4" t="s">
        <v>357</v>
      </c>
      <c r="G124" s="4" t="s">
        <v>227</v>
      </c>
      <c r="H124" s="6" t="s">
        <v>1387</v>
      </c>
      <c r="I124" s="378"/>
      <c r="J124" s="378"/>
      <c r="K124" s="384"/>
      <c r="L124" s="7" t="s">
        <v>1148</v>
      </c>
    </row>
    <row r="125" spans="1:12" ht="79.2">
      <c r="A125" s="2">
        <v>122</v>
      </c>
      <c r="B125" s="3" t="s">
        <v>1388</v>
      </c>
      <c r="C125" s="3">
        <v>122</v>
      </c>
      <c r="D125" s="4">
        <v>8</v>
      </c>
      <c r="E125" s="5">
        <v>1</v>
      </c>
      <c r="F125" s="4" t="s">
        <v>357</v>
      </c>
      <c r="G125" s="4" t="s">
        <v>227</v>
      </c>
      <c r="H125" s="6" t="s">
        <v>1389</v>
      </c>
      <c r="I125" s="378"/>
      <c r="J125" s="378"/>
      <c r="K125" s="384"/>
      <c r="L125" s="7" t="s">
        <v>1148</v>
      </c>
    </row>
    <row r="126" spans="1:12" ht="79.2">
      <c r="A126" s="2">
        <v>123</v>
      </c>
      <c r="B126" s="3" t="s">
        <v>1390</v>
      </c>
      <c r="C126" s="3">
        <v>123</v>
      </c>
      <c r="D126" s="4">
        <v>8</v>
      </c>
      <c r="E126" s="5">
        <v>1</v>
      </c>
      <c r="F126" s="4" t="s">
        <v>357</v>
      </c>
      <c r="G126" s="4" t="s">
        <v>227</v>
      </c>
      <c r="H126" s="6" t="s">
        <v>1391</v>
      </c>
      <c r="I126" s="378"/>
      <c r="J126" s="378"/>
      <c r="K126" s="384"/>
      <c r="L126" s="7" t="s">
        <v>1148</v>
      </c>
    </row>
    <row r="127" spans="1:12" ht="79.2">
      <c r="A127" s="2">
        <v>124</v>
      </c>
      <c r="B127" s="3" t="s">
        <v>1392</v>
      </c>
      <c r="C127" s="3">
        <v>124</v>
      </c>
      <c r="D127" s="4">
        <v>8</v>
      </c>
      <c r="E127" s="5">
        <v>1</v>
      </c>
      <c r="F127" s="4" t="s">
        <v>357</v>
      </c>
      <c r="G127" s="4" t="s">
        <v>227</v>
      </c>
      <c r="H127" s="6" t="s">
        <v>1393</v>
      </c>
      <c r="I127" s="378"/>
      <c r="J127" s="378"/>
      <c r="K127" s="384"/>
      <c r="L127" s="7" t="s">
        <v>1148</v>
      </c>
    </row>
    <row r="128" spans="1:12" ht="79.2">
      <c r="A128" s="2">
        <v>125</v>
      </c>
      <c r="B128" s="3" t="s">
        <v>1394</v>
      </c>
      <c r="C128" s="3">
        <v>125</v>
      </c>
      <c r="D128" s="4">
        <v>8</v>
      </c>
      <c r="E128" s="5">
        <v>1</v>
      </c>
      <c r="F128" s="4" t="s">
        <v>357</v>
      </c>
      <c r="G128" s="4" t="s">
        <v>227</v>
      </c>
      <c r="H128" s="6" t="s">
        <v>1395</v>
      </c>
      <c r="I128" s="378"/>
      <c r="J128" s="378"/>
      <c r="K128" s="384"/>
      <c r="L128" s="7" t="s">
        <v>1148</v>
      </c>
    </row>
    <row r="129" spans="1:12" ht="79.2">
      <c r="A129" s="2">
        <v>126</v>
      </c>
      <c r="B129" s="3" t="s">
        <v>1396</v>
      </c>
      <c r="C129" s="3">
        <v>126</v>
      </c>
      <c r="D129" s="4">
        <v>8</v>
      </c>
      <c r="E129" s="5">
        <v>1</v>
      </c>
      <c r="F129" s="4" t="s">
        <v>357</v>
      </c>
      <c r="G129" s="4" t="s">
        <v>227</v>
      </c>
      <c r="H129" s="6" t="s">
        <v>1397</v>
      </c>
      <c r="I129" s="378"/>
      <c r="J129" s="378"/>
      <c r="K129" s="384"/>
      <c r="L129" s="7" t="s">
        <v>1148</v>
      </c>
    </row>
    <row r="130" spans="1:12" ht="79.2">
      <c r="A130" s="2">
        <v>127</v>
      </c>
      <c r="B130" s="3" t="s">
        <v>1398</v>
      </c>
      <c r="C130" s="3">
        <v>127</v>
      </c>
      <c r="D130" s="4">
        <v>8</v>
      </c>
      <c r="E130" s="5">
        <v>1</v>
      </c>
      <c r="F130" s="4" t="s">
        <v>357</v>
      </c>
      <c r="G130" s="4" t="s">
        <v>227</v>
      </c>
      <c r="H130" s="6" t="s">
        <v>1399</v>
      </c>
      <c r="I130" s="378"/>
      <c r="J130" s="378"/>
      <c r="K130" s="384"/>
      <c r="L130" s="7" t="s">
        <v>1148</v>
      </c>
    </row>
    <row r="131" spans="1:12" ht="79.2">
      <c r="A131" s="2">
        <v>128</v>
      </c>
      <c r="B131" s="3" t="s">
        <v>1400</v>
      </c>
      <c r="C131" s="3">
        <v>128</v>
      </c>
      <c r="D131" s="4">
        <v>8</v>
      </c>
      <c r="E131" s="5">
        <v>1</v>
      </c>
      <c r="F131" s="4" t="s">
        <v>357</v>
      </c>
      <c r="G131" s="4" t="s">
        <v>227</v>
      </c>
      <c r="H131" s="6" t="s">
        <v>1401</v>
      </c>
      <c r="I131" s="378"/>
      <c r="J131" s="378"/>
      <c r="K131" s="384"/>
      <c r="L131" s="7" t="s">
        <v>1148</v>
      </c>
    </row>
    <row r="132" spans="1:12" ht="79.2">
      <c r="A132" s="2">
        <v>129</v>
      </c>
      <c r="B132" s="3" t="s">
        <v>1402</v>
      </c>
      <c r="C132" s="3">
        <v>129</v>
      </c>
      <c r="D132" s="4">
        <v>8</v>
      </c>
      <c r="E132" s="5">
        <v>1</v>
      </c>
      <c r="F132" s="4" t="s">
        <v>357</v>
      </c>
      <c r="G132" s="4" t="s">
        <v>227</v>
      </c>
      <c r="H132" s="6" t="s">
        <v>1403</v>
      </c>
      <c r="I132" s="378"/>
      <c r="J132" s="378"/>
      <c r="K132" s="384"/>
      <c r="L132" s="7" t="s">
        <v>1148</v>
      </c>
    </row>
    <row r="133" spans="1:12" ht="79.2">
      <c r="A133" s="2">
        <v>130</v>
      </c>
      <c r="B133" s="3" t="s">
        <v>1404</v>
      </c>
      <c r="C133" s="3">
        <v>130</v>
      </c>
      <c r="D133" s="4">
        <v>8</v>
      </c>
      <c r="E133" s="5">
        <v>1</v>
      </c>
      <c r="F133" s="4" t="s">
        <v>357</v>
      </c>
      <c r="G133" s="4" t="s">
        <v>227</v>
      </c>
      <c r="H133" s="6" t="s">
        <v>1405</v>
      </c>
      <c r="I133" s="378"/>
      <c r="J133" s="378"/>
      <c r="K133" s="384"/>
      <c r="L133" s="7" t="s">
        <v>1148</v>
      </c>
    </row>
    <row r="134" spans="1:12" ht="79.2">
      <c r="A134" s="2">
        <v>131</v>
      </c>
      <c r="B134" s="3" t="s">
        <v>1406</v>
      </c>
      <c r="C134" s="3">
        <v>131</v>
      </c>
      <c r="D134" s="4">
        <v>8</v>
      </c>
      <c r="E134" s="5">
        <v>1</v>
      </c>
      <c r="F134" s="4" t="s">
        <v>357</v>
      </c>
      <c r="G134" s="4" t="s">
        <v>227</v>
      </c>
      <c r="H134" s="6" t="s">
        <v>1407</v>
      </c>
      <c r="I134" s="378"/>
      <c r="J134" s="378"/>
      <c r="K134" s="384"/>
      <c r="L134" s="7" t="s">
        <v>1148</v>
      </c>
    </row>
    <row r="135" spans="1:12" ht="79.2">
      <c r="A135" s="2">
        <v>132</v>
      </c>
      <c r="B135" s="3" t="s">
        <v>1408</v>
      </c>
      <c r="C135" s="3">
        <v>132</v>
      </c>
      <c r="D135" s="4">
        <v>8</v>
      </c>
      <c r="E135" s="5">
        <v>1</v>
      </c>
      <c r="F135" s="4" t="s">
        <v>357</v>
      </c>
      <c r="G135" s="4" t="s">
        <v>227</v>
      </c>
      <c r="H135" s="6" t="s">
        <v>1409</v>
      </c>
      <c r="I135" s="378"/>
      <c r="J135" s="378"/>
      <c r="K135" s="384"/>
      <c r="L135" s="7" t="s">
        <v>1148</v>
      </c>
    </row>
    <row r="136" spans="1:12" ht="79.2">
      <c r="A136" s="2">
        <v>133</v>
      </c>
      <c r="B136" s="3" t="s">
        <v>1410</v>
      </c>
      <c r="C136" s="3">
        <v>133</v>
      </c>
      <c r="D136" s="4">
        <v>8</v>
      </c>
      <c r="E136" s="5">
        <v>1</v>
      </c>
      <c r="F136" s="4" t="s">
        <v>357</v>
      </c>
      <c r="G136" s="4" t="s">
        <v>227</v>
      </c>
      <c r="H136" s="6" t="s">
        <v>1411</v>
      </c>
      <c r="I136" s="378"/>
      <c r="J136" s="378"/>
      <c r="K136" s="384"/>
      <c r="L136" s="7" t="s">
        <v>1148</v>
      </c>
    </row>
    <row r="137" spans="1:12" ht="79.2">
      <c r="A137" s="2">
        <v>134</v>
      </c>
      <c r="B137" s="3" t="s">
        <v>1412</v>
      </c>
      <c r="C137" s="3">
        <v>134</v>
      </c>
      <c r="D137" s="4">
        <v>8</v>
      </c>
      <c r="E137" s="5">
        <v>1</v>
      </c>
      <c r="F137" s="4" t="s">
        <v>357</v>
      </c>
      <c r="G137" s="4" t="s">
        <v>227</v>
      </c>
      <c r="H137" s="6" t="s">
        <v>1413</v>
      </c>
      <c r="I137" s="378"/>
      <c r="J137" s="378"/>
      <c r="K137" s="384"/>
      <c r="L137" s="7" t="s">
        <v>1148</v>
      </c>
    </row>
    <row r="138" spans="1:12" ht="79.2">
      <c r="A138" s="2">
        <v>135</v>
      </c>
      <c r="B138" s="3" t="s">
        <v>1414</v>
      </c>
      <c r="C138" s="3">
        <v>135</v>
      </c>
      <c r="D138" s="4">
        <v>8</v>
      </c>
      <c r="E138" s="5">
        <v>1</v>
      </c>
      <c r="F138" s="4" t="s">
        <v>357</v>
      </c>
      <c r="G138" s="4" t="s">
        <v>227</v>
      </c>
      <c r="H138" s="6" t="s">
        <v>1415</v>
      </c>
      <c r="I138" s="378"/>
      <c r="J138" s="378"/>
      <c r="K138" s="384"/>
      <c r="L138" s="7" t="s">
        <v>1148</v>
      </c>
    </row>
    <row r="139" spans="1:12" ht="79.2">
      <c r="A139" s="2">
        <v>136</v>
      </c>
      <c r="B139" s="3" t="s">
        <v>1416</v>
      </c>
      <c r="C139" s="3">
        <v>136</v>
      </c>
      <c r="D139" s="4">
        <v>8</v>
      </c>
      <c r="E139" s="5">
        <v>1</v>
      </c>
      <c r="F139" s="4" t="s">
        <v>357</v>
      </c>
      <c r="G139" s="4" t="s">
        <v>227</v>
      </c>
      <c r="H139" s="6" t="s">
        <v>1417</v>
      </c>
      <c r="I139" s="378"/>
      <c r="J139" s="378"/>
      <c r="K139" s="384"/>
      <c r="L139" s="7" t="s">
        <v>1148</v>
      </c>
    </row>
    <row r="140" spans="1:12" ht="79.2">
      <c r="A140" s="2">
        <v>137</v>
      </c>
      <c r="B140" s="3" t="s">
        <v>1418</v>
      </c>
      <c r="C140" s="3">
        <v>137</v>
      </c>
      <c r="D140" s="4">
        <v>8</v>
      </c>
      <c r="E140" s="5">
        <v>1</v>
      </c>
      <c r="F140" s="4" t="s">
        <v>357</v>
      </c>
      <c r="G140" s="4" t="s">
        <v>227</v>
      </c>
      <c r="H140" s="6" t="s">
        <v>1419</v>
      </c>
      <c r="I140" s="378"/>
      <c r="J140" s="378"/>
      <c r="K140" s="384"/>
      <c r="L140" s="7" t="s">
        <v>1148</v>
      </c>
    </row>
    <row r="141" spans="1:12" ht="79.2">
      <c r="A141" s="2">
        <v>138</v>
      </c>
      <c r="B141" s="3" t="s">
        <v>1420</v>
      </c>
      <c r="C141" s="3">
        <v>138</v>
      </c>
      <c r="D141" s="4">
        <v>8</v>
      </c>
      <c r="E141" s="5">
        <v>1</v>
      </c>
      <c r="F141" s="4" t="s">
        <v>357</v>
      </c>
      <c r="G141" s="4" t="s">
        <v>227</v>
      </c>
      <c r="H141" s="6" t="s">
        <v>1421</v>
      </c>
      <c r="I141" s="378"/>
      <c r="J141" s="378"/>
      <c r="K141" s="384"/>
      <c r="L141" s="7" t="s">
        <v>1148</v>
      </c>
    </row>
    <row r="142" spans="1:12" ht="79.2">
      <c r="A142" s="2">
        <v>139</v>
      </c>
      <c r="B142" s="3" t="s">
        <v>1422</v>
      </c>
      <c r="C142" s="3">
        <v>139</v>
      </c>
      <c r="D142" s="4">
        <v>8</v>
      </c>
      <c r="E142" s="5">
        <v>1</v>
      </c>
      <c r="F142" s="4" t="s">
        <v>357</v>
      </c>
      <c r="G142" s="4" t="s">
        <v>227</v>
      </c>
      <c r="H142" s="6" t="s">
        <v>1423</v>
      </c>
      <c r="I142" s="378"/>
      <c r="J142" s="378"/>
      <c r="K142" s="384"/>
      <c r="L142" s="7" t="s">
        <v>1148</v>
      </c>
    </row>
    <row r="143" spans="1:12" ht="79.2">
      <c r="A143" s="2">
        <v>140</v>
      </c>
      <c r="B143" s="3" t="s">
        <v>1424</v>
      </c>
      <c r="C143" s="3">
        <v>140</v>
      </c>
      <c r="D143" s="4">
        <v>8</v>
      </c>
      <c r="E143" s="5">
        <v>1</v>
      </c>
      <c r="F143" s="4" t="s">
        <v>357</v>
      </c>
      <c r="G143" s="4" t="s">
        <v>227</v>
      </c>
      <c r="H143" s="6" t="s">
        <v>1425</v>
      </c>
      <c r="I143" s="378"/>
      <c r="J143" s="378"/>
      <c r="K143" s="384"/>
      <c r="L143" s="7" t="s">
        <v>1148</v>
      </c>
    </row>
    <row r="144" spans="1:12" ht="79.2">
      <c r="A144" s="2">
        <v>141</v>
      </c>
      <c r="B144" s="3" t="s">
        <v>1426</v>
      </c>
      <c r="C144" s="3">
        <v>141</v>
      </c>
      <c r="D144" s="4">
        <v>8</v>
      </c>
      <c r="E144" s="5">
        <v>1</v>
      </c>
      <c r="F144" s="4" t="s">
        <v>357</v>
      </c>
      <c r="G144" s="4" t="s">
        <v>227</v>
      </c>
      <c r="H144" s="6" t="s">
        <v>1427</v>
      </c>
      <c r="I144" s="378"/>
      <c r="J144" s="378"/>
      <c r="K144" s="384"/>
      <c r="L144" s="7" t="s">
        <v>1148</v>
      </c>
    </row>
    <row r="145" spans="1:12" ht="79.2">
      <c r="A145" s="2">
        <v>142</v>
      </c>
      <c r="B145" s="3" t="s">
        <v>1428</v>
      </c>
      <c r="C145" s="3">
        <v>142</v>
      </c>
      <c r="D145" s="4">
        <v>8</v>
      </c>
      <c r="E145" s="5">
        <v>1</v>
      </c>
      <c r="F145" s="4" t="s">
        <v>357</v>
      </c>
      <c r="G145" s="4" t="s">
        <v>227</v>
      </c>
      <c r="H145" s="6" t="s">
        <v>1429</v>
      </c>
      <c r="I145" s="378"/>
      <c r="J145" s="378"/>
      <c r="K145" s="384"/>
      <c r="L145" s="7" t="s">
        <v>1148</v>
      </c>
    </row>
    <row r="146" spans="1:12" ht="79.2">
      <c r="A146" s="2">
        <v>143</v>
      </c>
      <c r="B146" s="3" t="s">
        <v>1430</v>
      </c>
      <c r="C146" s="3">
        <v>143</v>
      </c>
      <c r="D146" s="4">
        <v>8</v>
      </c>
      <c r="E146" s="5">
        <v>1</v>
      </c>
      <c r="F146" s="4" t="s">
        <v>357</v>
      </c>
      <c r="G146" s="4" t="s">
        <v>227</v>
      </c>
      <c r="H146" s="6" t="s">
        <v>1431</v>
      </c>
      <c r="I146" s="378"/>
      <c r="J146" s="378"/>
      <c r="K146" s="384"/>
      <c r="L146" s="7" t="s">
        <v>1148</v>
      </c>
    </row>
    <row r="147" spans="1:12" ht="79.2">
      <c r="A147" s="2">
        <v>144</v>
      </c>
      <c r="B147" s="3" t="s">
        <v>1432</v>
      </c>
      <c r="C147" s="3">
        <v>144</v>
      </c>
      <c r="D147" s="4">
        <v>8</v>
      </c>
      <c r="E147" s="5">
        <v>1</v>
      </c>
      <c r="F147" s="4" t="s">
        <v>357</v>
      </c>
      <c r="G147" s="4" t="s">
        <v>227</v>
      </c>
      <c r="H147" s="6" t="s">
        <v>1433</v>
      </c>
      <c r="I147" s="378"/>
      <c r="J147" s="378"/>
      <c r="K147" s="384"/>
      <c r="L147" s="7" t="s">
        <v>1148</v>
      </c>
    </row>
    <row r="148" spans="1:12" ht="79.2">
      <c r="A148" s="2">
        <v>145</v>
      </c>
      <c r="B148" s="3" t="s">
        <v>1434</v>
      </c>
      <c r="C148" s="3">
        <v>145</v>
      </c>
      <c r="D148" s="4">
        <v>8</v>
      </c>
      <c r="E148" s="5">
        <v>1</v>
      </c>
      <c r="F148" s="4" t="s">
        <v>357</v>
      </c>
      <c r="G148" s="4" t="s">
        <v>227</v>
      </c>
      <c r="H148" s="6" t="s">
        <v>1435</v>
      </c>
      <c r="I148" s="378"/>
      <c r="J148" s="378"/>
      <c r="K148" s="384"/>
      <c r="L148" s="7" t="s">
        <v>1148</v>
      </c>
    </row>
    <row r="149" spans="1:12" ht="79.2">
      <c r="A149" s="2">
        <v>146</v>
      </c>
      <c r="B149" s="3" t="s">
        <v>1436</v>
      </c>
      <c r="C149" s="3">
        <v>146</v>
      </c>
      <c r="D149" s="4">
        <v>8</v>
      </c>
      <c r="E149" s="5">
        <v>1</v>
      </c>
      <c r="F149" s="4" t="s">
        <v>357</v>
      </c>
      <c r="G149" s="4" t="s">
        <v>227</v>
      </c>
      <c r="H149" s="6" t="s">
        <v>1437</v>
      </c>
      <c r="I149" s="378"/>
      <c r="J149" s="378"/>
      <c r="K149" s="384"/>
      <c r="L149" s="7" t="s">
        <v>1148</v>
      </c>
    </row>
    <row r="150" spans="1:12" ht="79.2">
      <c r="A150" s="2">
        <v>147</v>
      </c>
      <c r="B150" s="3" t="s">
        <v>1438</v>
      </c>
      <c r="C150" s="3">
        <v>147</v>
      </c>
      <c r="D150" s="4">
        <v>8</v>
      </c>
      <c r="E150" s="5">
        <v>1</v>
      </c>
      <c r="F150" s="4" t="s">
        <v>357</v>
      </c>
      <c r="G150" s="4" t="s">
        <v>227</v>
      </c>
      <c r="H150" s="6" t="s">
        <v>1439</v>
      </c>
      <c r="I150" s="378"/>
      <c r="J150" s="378"/>
      <c r="K150" s="384"/>
      <c r="L150" s="7" t="s">
        <v>1148</v>
      </c>
    </row>
    <row r="151" spans="1:12" ht="79.2">
      <c r="A151" s="2">
        <v>148</v>
      </c>
      <c r="B151" s="3" t="s">
        <v>1440</v>
      </c>
      <c r="C151" s="3">
        <v>148</v>
      </c>
      <c r="D151" s="4">
        <v>8</v>
      </c>
      <c r="E151" s="5">
        <v>1</v>
      </c>
      <c r="F151" s="4" t="s">
        <v>357</v>
      </c>
      <c r="G151" s="4" t="s">
        <v>227</v>
      </c>
      <c r="H151" s="6" t="s">
        <v>1441</v>
      </c>
      <c r="I151" s="378"/>
      <c r="J151" s="378"/>
      <c r="K151" s="384"/>
      <c r="L151" s="7" t="s">
        <v>1148</v>
      </c>
    </row>
    <row r="152" spans="1:12" ht="79.2">
      <c r="A152" s="2">
        <v>149</v>
      </c>
      <c r="B152" s="3" t="s">
        <v>1442</v>
      </c>
      <c r="C152" s="3">
        <v>149</v>
      </c>
      <c r="D152" s="4">
        <v>8</v>
      </c>
      <c r="E152" s="5">
        <v>1</v>
      </c>
      <c r="F152" s="4" t="s">
        <v>357</v>
      </c>
      <c r="G152" s="4" t="s">
        <v>227</v>
      </c>
      <c r="H152" s="6" t="s">
        <v>1443</v>
      </c>
      <c r="I152" s="378"/>
      <c r="J152" s="378"/>
      <c r="K152" s="384"/>
      <c r="L152" s="7" t="s">
        <v>1148</v>
      </c>
    </row>
    <row r="153" spans="1:12" ht="79.2">
      <c r="A153" s="2">
        <v>150</v>
      </c>
      <c r="B153" s="3" t="s">
        <v>1444</v>
      </c>
      <c r="C153" s="3">
        <v>150</v>
      </c>
      <c r="D153" s="4">
        <v>8</v>
      </c>
      <c r="E153" s="5">
        <v>1</v>
      </c>
      <c r="F153" s="4" t="s">
        <v>357</v>
      </c>
      <c r="G153" s="4" t="s">
        <v>227</v>
      </c>
      <c r="H153" s="6" t="s">
        <v>1445</v>
      </c>
      <c r="I153" s="378"/>
      <c r="J153" s="378"/>
      <c r="K153" s="384"/>
      <c r="L153" s="7" t="s">
        <v>1148</v>
      </c>
    </row>
    <row r="154" spans="1:12" ht="79.2">
      <c r="A154" s="2">
        <v>151</v>
      </c>
      <c r="B154" s="3" t="s">
        <v>1446</v>
      </c>
      <c r="C154" s="3">
        <v>151</v>
      </c>
      <c r="D154" s="4">
        <v>8</v>
      </c>
      <c r="E154" s="5">
        <v>1</v>
      </c>
      <c r="F154" s="4" t="s">
        <v>357</v>
      </c>
      <c r="G154" s="4" t="s">
        <v>227</v>
      </c>
      <c r="H154" s="6" t="s">
        <v>1447</v>
      </c>
      <c r="I154" s="378"/>
      <c r="J154" s="378"/>
      <c r="K154" s="384"/>
      <c r="L154" s="7" t="s">
        <v>1148</v>
      </c>
    </row>
    <row r="155" spans="1:12" ht="79.2">
      <c r="A155" s="2">
        <v>152</v>
      </c>
      <c r="B155" s="3" t="s">
        <v>1448</v>
      </c>
      <c r="C155" s="3">
        <v>152</v>
      </c>
      <c r="D155" s="4">
        <v>8</v>
      </c>
      <c r="E155" s="5">
        <v>1</v>
      </c>
      <c r="F155" s="4" t="s">
        <v>357</v>
      </c>
      <c r="G155" s="4" t="s">
        <v>227</v>
      </c>
      <c r="H155" s="6" t="s">
        <v>1449</v>
      </c>
      <c r="I155" s="378"/>
      <c r="J155" s="378"/>
      <c r="K155" s="384"/>
      <c r="L155" s="7" t="s">
        <v>1148</v>
      </c>
    </row>
    <row r="156" spans="1:12" ht="79.2">
      <c r="A156" s="2">
        <v>153</v>
      </c>
      <c r="B156" s="3" t="s">
        <v>1450</v>
      </c>
      <c r="C156" s="3">
        <v>153</v>
      </c>
      <c r="D156" s="4">
        <v>8</v>
      </c>
      <c r="E156" s="5">
        <v>1</v>
      </c>
      <c r="F156" s="4" t="s">
        <v>357</v>
      </c>
      <c r="G156" s="4" t="s">
        <v>227</v>
      </c>
      <c r="H156" s="6" t="s">
        <v>1451</v>
      </c>
      <c r="I156" s="378"/>
      <c r="J156" s="378"/>
      <c r="K156" s="384"/>
      <c r="L156" s="7" t="s">
        <v>1148</v>
      </c>
    </row>
    <row r="157" spans="1:12" ht="79.2">
      <c r="A157" s="2">
        <v>154</v>
      </c>
      <c r="B157" s="3" t="s">
        <v>1452</v>
      </c>
      <c r="C157" s="3">
        <v>154</v>
      </c>
      <c r="D157" s="4">
        <v>8</v>
      </c>
      <c r="E157" s="5">
        <v>1</v>
      </c>
      <c r="F157" s="4" t="s">
        <v>357</v>
      </c>
      <c r="G157" s="4" t="s">
        <v>227</v>
      </c>
      <c r="H157" s="6" t="s">
        <v>1453</v>
      </c>
      <c r="I157" s="378"/>
      <c r="J157" s="378"/>
      <c r="K157" s="384"/>
      <c r="L157" s="7" t="s">
        <v>1148</v>
      </c>
    </row>
    <row r="158" spans="1:12" ht="79.2">
      <c r="A158" s="2">
        <v>155</v>
      </c>
      <c r="B158" s="3" t="s">
        <v>1454</v>
      </c>
      <c r="C158" s="3">
        <v>155</v>
      </c>
      <c r="D158" s="4">
        <v>8</v>
      </c>
      <c r="E158" s="5">
        <v>1</v>
      </c>
      <c r="F158" s="4" t="s">
        <v>357</v>
      </c>
      <c r="G158" s="4" t="s">
        <v>227</v>
      </c>
      <c r="H158" s="6" t="s">
        <v>1455</v>
      </c>
      <c r="I158" s="378"/>
      <c r="J158" s="378"/>
      <c r="K158" s="384"/>
      <c r="L158" s="7" t="s">
        <v>1148</v>
      </c>
    </row>
    <row r="159" spans="1:12" ht="79.2">
      <c r="A159" s="2">
        <v>156</v>
      </c>
      <c r="B159" s="3" t="s">
        <v>1456</v>
      </c>
      <c r="C159" s="3">
        <v>156</v>
      </c>
      <c r="D159" s="4">
        <v>8</v>
      </c>
      <c r="E159" s="5">
        <v>1</v>
      </c>
      <c r="F159" s="4" t="s">
        <v>357</v>
      </c>
      <c r="G159" s="4" t="s">
        <v>227</v>
      </c>
      <c r="H159" s="6" t="s">
        <v>1457</v>
      </c>
      <c r="I159" s="378"/>
      <c r="J159" s="378"/>
      <c r="K159" s="384"/>
      <c r="L159" s="7" t="s">
        <v>1148</v>
      </c>
    </row>
    <row r="160" spans="1:12" ht="79.2">
      <c r="A160" s="2">
        <v>157</v>
      </c>
      <c r="B160" s="3" t="s">
        <v>1458</v>
      </c>
      <c r="C160" s="3">
        <v>157</v>
      </c>
      <c r="D160" s="4">
        <v>8</v>
      </c>
      <c r="E160" s="5">
        <v>1</v>
      </c>
      <c r="F160" s="4" t="s">
        <v>357</v>
      </c>
      <c r="G160" s="4" t="s">
        <v>227</v>
      </c>
      <c r="H160" s="6" t="s">
        <v>1459</v>
      </c>
      <c r="I160" s="378"/>
      <c r="J160" s="378"/>
      <c r="K160" s="384"/>
      <c r="L160" s="7" t="s">
        <v>1148</v>
      </c>
    </row>
    <row r="161" spans="1:12" ht="79.2">
      <c r="A161" s="2">
        <v>158</v>
      </c>
      <c r="B161" s="3" t="s">
        <v>1460</v>
      </c>
      <c r="C161" s="3">
        <v>158</v>
      </c>
      <c r="D161" s="4">
        <v>8</v>
      </c>
      <c r="E161" s="5">
        <v>1</v>
      </c>
      <c r="F161" s="4" t="s">
        <v>357</v>
      </c>
      <c r="G161" s="4" t="s">
        <v>227</v>
      </c>
      <c r="H161" s="6" t="s">
        <v>1461</v>
      </c>
      <c r="I161" s="378"/>
      <c r="J161" s="378"/>
      <c r="K161" s="384"/>
      <c r="L161" s="7" t="s">
        <v>1148</v>
      </c>
    </row>
    <row r="162" spans="1:12" ht="79.2">
      <c r="A162" s="2">
        <v>159</v>
      </c>
      <c r="B162" s="3" t="s">
        <v>1462</v>
      </c>
      <c r="C162" s="3">
        <v>159</v>
      </c>
      <c r="D162" s="4">
        <v>8</v>
      </c>
      <c r="E162" s="5">
        <v>1</v>
      </c>
      <c r="F162" s="4" t="s">
        <v>357</v>
      </c>
      <c r="G162" s="4" t="s">
        <v>227</v>
      </c>
      <c r="H162" s="6" t="s">
        <v>1463</v>
      </c>
      <c r="I162" s="378"/>
      <c r="J162" s="378"/>
      <c r="K162" s="384"/>
      <c r="L162" s="7" t="s">
        <v>1148</v>
      </c>
    </row>
    <row r="163" spans="1:12" ht="79.2">
      <c r="A163" s="2">
        <v>160</v>
      </c>
      <c r="B163" s="3" t="s">
        <v>1464</v>
      </c>
      <c r="C163" s="3">
        <v>160</v>
      </c>
      <c r="D163" s="4">
        <v>8</v>
      </c>
      <c r="E163" s="5">
        <v>1</v>
      </c>
      <c r="F163" s="4" t="s">
        <v>357</v>
      </c>
      <c r="G163" s="4" t="s">
        <v>227</v>
      </c>
      <c r="H163" s="6" t="s">
        <v>1465</v>
      </c>
      <c r="I163" s="378"/>
      <c r="J163" s="378"/>
      <c r="K163" s="384"/>
      <c r="L163" s="7" t="s">
        <v>1148</v>
      </c>
    </row>
    <row r="164" spans="1:12" ht="79.2">
      <c r="A164" s="2">
        <v>161</v>
      </c>
      <c r="B164" s="3" t="s">
        <v>1466</v>
      </c>
      <c r="C164" s="3">
        <v>161</v>
      </c>
      <c r="D164" s="4">
        <v>8</v>
      </c>
      <c r="E164" s="5">
        <v>1</v>
      </c>
      <c r="F164" s="4" t="s">
        <v>357</v>
      </c>
      <c r="G164" s="4" t="s">
        <v>227</v>
      </c>
      <c r="H164" s="6" t="s">
        <v>1467</v>
      </c>
      <c r="I164" s="378"/>
      <c r="J164" s="378"/>
      <c r="K164" s="384"/>
      <c r="L164" s="7" t="s">
        <v>1148</v>
      </c>
    </row>
    <row r="165" spans="1:12" ht="79.2">
      <c r="A165" s="2">
        <v>162</v>
      </c>
      <c r="B165" s="3" t="s">
        <v>1468</v>
      </c>
      <c r="C165" s="3">
        <v>162</v>
      </c>
      <c r="D165" s="4">
        <v>8</v>
      </c>
      <c r="E165" s="5">
        <v>1</v>
      </c>
      <c r="F165" s="4" t="s">
        <v>357</v>
      </c>
      <c r="G165" s="4" t="s">
        <v>227</v>
      </c>
      <c r="H165" s="6" t="s">
        <v>1469</v>
      </c>
      <c r="I165" s="378"/>
      <c r="J165" s="378"/>
      <c r="K165" s="384"/>
      <c r="L165" s="7" t="s">
        <v>1148</v>
      </c>
    </row>
    <row r="166" spans="1:12" ht="79.2">
      <c r="A166" s="2">
        <v>163</v>
      </c>
      <c r="B166" s="3" t="s">
        <v>1470</v>
      </c>
      <c r="C166" s="3">
        <v>163</v>
      </c>
      <c r="D166" s="4">
        <v>8</v>
      </c>
      <c r="E166" s="5">
        <v>1</v>
      </c>
      <c r="F166" s="4" t="s">
        <v>357</v>
      </c>
      <c r="G166" s="4" t="s">
        <v>227</v>
      </c>
      <c r="H166" s="6" t="s">
        <v>1471</v>
      </c>
      <c r="I166" s="378"/>
      <c r="J166" s="378"/>
      <c r="K166" s="384"/>
      <c r="L166" s="7" t="s">
        <v>1148</v>
      </c>
    </row>
    <row r="167" spans="1:12" ht="79.2">
      <c r="A167" s="2">
        <v>164</v>
      </c>
      <c r="B167" s="3" t="s">
        <v>1472</v>
      </c>
      <c r="C167" s="3">
        <v>164</v>
      </c>
      <c r="D167" s="4">
        <v>8</v>
      </c>
      <c r="E167" s="5">
        <v>1</v>
      </c>
      <c r="F167" s="4" t="s">
        <v>357</v>
      </c>
      <c r="G167" s="4" t="s">
        <v>227</v>
      </c>
      <c r="H167" s="6" t="s">
        <v>1473</v>
      </c>
      <c r="I167" s="378"/>
      <c r="J167" s="378"/>
      <c r="K167" s="384"/>
      <c r="L167" s="7" t="s">
        <v>1148</v>
      </c>
    </row>
    <row r="168" spans="1:12" ht="79.2">
      <c r="A168" s="2">
        <v>165</v>
      </c>
      <c r="B168" s="3" t="s">
        <v>1474</v>
      </c>
      <c r="C168" s="3">
        <v>165</v>
      </c>
      <c r="D168" s="4">
        <v>8</v>
      </c>
      <c r="E168" s="5">
        <v>1</v>
      </c>
      <c r="F168" s="4" t="s">
        <v>357</v>
      </c>
      <c r="G168" s="4" t="s">
        <v>227</v>
      </c>
      <c r="H168" s="6" t="s">
        <v>1475</v>
      </c>
      <c r="I168" s="378"/>
      <c r="J168" s="378"/>
      <c r="K168" s="384"/>
      <c r="L168" s="7" t="s">
        <v>1148</v>
      </c>
    </row>
    <row r="169" spans="1:12" ht="79.2">
      <c r="A169" s="2">
        <v>166</v>
      </c>
      <c r="B169" s="3" t="s">
        <v>1476</v>
      </c>
      <c r="C169" s="3">
        <v>166</v>
      </c>
      <c r="D169" s="4">
        <v>8</v>
      </c>
      <c r="E169" s="5">
        <v>1</v>
      </c>
      <c r="F169" s="4" t="s">
        <v>357</v>
      </c>
      <c r="G169" s="4" t="s">
        <v>227</v>
      </c>
      <c r="H169" s="6" t="s">
        <v>1477</v>
      </c>
      <c r="I169" s="378"/>
      <c r="J169" s="378"/>
      <c r="K169" s="384"/>
      <c r="L169" s="7" t="s">
        <v>1148</v>
      </c>
    </row>
    <row r="170" spans="1:12" ht="79.2">
      <c r="A170" s="2">
        <v>167</v>
      </c>
      <c r="B170" s="3" t="s">
        <v>1478</v>
      </c>
      <c r="C170" s="3">
        <v>167</v>
      </c>
      <c r="D170" s="4">
        <v>8</v>
      </c>
      <c r="E170" s="5">
        <v>1</v>
      </c>
      <c r="F170" s="4" t="s">
        <v>357</v>
      </c>
      <c r="G170" s="4" t="s">
        <v>227</v>
      </c>
      <c r="H170" s="6" t="s">
        <v>1479</v>
      </c>
      <c r="I170" s="378"/>
      <c r="J170" s="378"/>
      <c r="K170" s="384"/>
      <c r="L170" s="7" t="s">
        <v>1148</v>
      </c>
    </row>
    <row r="171" spans="1:12" ht="79.2">
      <c r="A171" s="2">
        <v>168</v>
      </c>
      <c r="B171" s="3" t="s">
        <v>1480</v>
      </c>
      <c r="C171" s="3">
        <v>168</v>
      </c>
      <c r="D171" s="4">
        <v>8</v>
      </c>
      <c r="E171" s="5">
        <v>1</v>
      </c>
      <c r="F171" s="4" t="s">
        <v>357</v>
      </c>
      <c r="G171" s="4" t="s">
        <v>227</v>
      </c>
      <c r="H171" s="6" t="s">
        <v>1481</v>
      </c>
      <c r="I171" s="378"/>
      <c r="J171" s="378"/>
      <c r="K171" s="384"/>
      <c r="L171" s="7" t="s">
        <v>1148</v>
      </c>
    </row>
    <row r="172" spans="1:12" ht="79.2">
      <c r="A172" s="2">
        <v>169</v>
      </c>
      <c r="B172" s="3" t="s">
        <v>1482</v>
      </c>
      <c r="C172" s="3">
        <v>169</v>
      </c>
      <c r="D172" s="4">
        <v>8</v>
      </c>
      <c r="E172" s="5">
        <v>1</v>
      </c>
      <c r="F172" s="4" t="s">
        <v>357</v>
      </c>
      <c r="G172" s="4" t="s">
        <v>227</v>
      </c>
      <c r="H172" s="6" t="s">
        <v>1483</v>
      </c>
      <c r="I172" s="378"/>
      <c r="J172" s="378"/>
      <c r="K172" s="384"/>
      <c r="L172" s="7" t="s">
        <v>1148</v>
      </c>
    </row>
    <row r="173" spans="1:12" ht="79.2">
      <c r="A173" s="2">
        <v>170</v>
      </c>
      <c r="B173" s="3" t="s">
        <v>1484</v>
      </c>
      <c r="C173" s="3">
        <v>170</v>
      </c>
      <c r="D173" s="4">
        <v>8</v>
      </c>
      <c r="E173" s="5">
        <v>1</v>
      </c>
      <c r="F173" s="4" t="s">
        <v>357</v>
      </c>
      <c r="G173" s="4" t="s">
        <v>227</v>
      </c>
      <c r="H173" s="6" t="s">
        <v>1485</v>
      </c>
      <c r="I173" s="378"/>
      <c r="J173" s="378"/>
      <c r="K173" s="384"/>
      <c r="L173" s="7" t="s">
        <v>1148</v>
      </c>
    </row>
    <row r="174" spans="1:12" ht="79.2">
      <c r="A174" s="2">
        <v>171</v>
      </c>
      <c r="B174" s="3" t="s">
        <v>1486</v>
      </c>
      <c r="C174" s="3">
        <v>171</v>
      </c>
      <c r="D174" s="4">
        <v>8</v>
      </c>
      <c r="E174" s="5">
        <v>1</v>
      </c>
      <c r="F174" s="4" t="s">
        <v>357</v>
      </c>
      <c r="G174" s="4" t="s">
        <v>227</v>
      </c>
      <c r="H174" s="6" t="s">
        <v>1487</v>
      </c>
      <c r="I174" s="378"/>
      <c r="J174" s="378"/>
      <c r="K174" s="384"/>
      <c r="L174" s="7" t="s">
        <v>1148</v>
      </c>
    </row>
    <row r="175" spans="1:12" ht="79.2">
      <c r="A175" s="2">
        <v>172</v>
      </c>
      <c r="B175" s="3" t="s">
        <v>1488</v>
      </c>
      <c r="C175" s="3">
        <v>172</v>
      </c>
      <c r="D175" s="4">
        <v>8</v>
      </c>
      <c r="E175" s="5">
        <v>1</v>
      </c>
      <c r="F175" s="4" t="s">
        <v>357</v>
      </c>
      <c r="G175" s="4" t="s">
        <v>227</v>
      </c>
      <c r="H175" s="6" t="s">
        <v>1489</v>
      </c>
      <c r="I175" s="378"/>
      <c r="J175" s="378"/>
      <c r="K175" s="384"/>
      <c r="L175" s="7" t="s">
        <v>1148</v>
      </c>
    </row>
    <row r="176" spans="1:12" ht="79.2">
      <c r="A176" s="2">
        <v>173</v>
      </c>
      <c r="B176" s="3" t="s">
        <v>1490</v>
      </c>
      <c r="C176" s="3">
        <v>173</v>
      </c>
      <c r="D176" s="4">
        <v>8</v>
      </c>
      <c r="E176" s="5">
        <v>1</v>
      </c>
      <c r="F176" s="4" t="s">
        <v>357</v>
      </c>
      <c r="G176" s="4" t="s">
        <v>227</v>
      </c>
      <c r="H176" s="6" t="s">
        <v>1491</v>
      </c>
      <c r="I176" s="378"/>
      <c r="J176" s="378"/>
      <c r="K176" s="384"/>
      <c r="L176" s="7" t="s">
        <v>1148</v>
      </c>
    </row>
    <row r="177" spans="1:12" ht="79.2">
      <c r="A177" s="2">
        <v>174</v>
      </c>
      <c r="B177" s="3" t="s">
        <v>1492</v>
      </c>
      <c r="C177" s="3">
        <v>174</v>
      </c>
      <c r="D177" s="4">
        <v>8</v>
      </c>
      <c r="E177" s="5">
        <v>1</v>
      </c>
      <c r="F177" s="4" t="s">
        <v>357</v>
      </c>
      <c r="G177" s="4" t="s">
        <v>227</v>
      </c>
      <c r="H177" s="6" t="s">
        <v>1493</v>
      </c>
      <c r="I177" s="378"/>
      <c r="J177" s="378"/>
      <c r="K177" s="384"/>
      <c r="L177" s="7" t="s">
        <v>1148</v>
      </c>
    </row>
    <row r="178" spans="1:12" ht="79.2">
      <c r="A178" s="2">
        <v>175</v>
      </c>
      <c r="B178" s="3" t="s">
        <v>1494</v>
      </c>
      <c r="C178" s="3">
        <v>175</v>
      </c>
      <c r="D178" s="4">
        <v>8</v>
      </c>
      <c r="E178" s="5">
        <v>1</v>
      </c>
      <c r="F178" s="4" t="s">
        <v>357</v>
      </c>
      <c r="G178" s="4" t="s">
        <v>227</v>
      </c>
      <c r="H178" s="6" t="s">
        <v>1495</v>
      </c>
      <c r="I178" s="378"/>
      <c r="J178" s="378"/>
      <c r="K178" s="384"/>
      <c r="L178" s="7" t="s">
        <v>1148</v>
      </c>
    </row>
    <row r="179" spans="1:12" ht="79.2">
      <c r="A179" s="2">
        <v>176</v>
      </c>
      <c r="B179" s="3" t="s">
        <v>1496</v>
      </c>
      <c r="C179" s="3">
        <v>176</v>
      </c>
      <c r="D179" s="4">
        <v>8</v>
      </c>
      <c r="E179" s="5">
        <v>1</v>
      </c>
      <c r="F179" s="4" t="s">
        <v>357</v>
      </c>
      <c r="G179" s="4" t="s">
        <v>227</v>
      </c>
      <c r="H179" s="6" t="s">
        <v>1497</v>
      </c>
      <c r="I179" s="378"/>
      <c r="J179" s="378"/>
      <c r="K179" s="384"/>
      <c r="L179" s="7" t="s">
        <v>1148</v>
      </c>
    </row>
    <row r="180" spans="1:12" ht="79.2">
      <c r="A180" s="2">
        <v>177</v>
      </c>
      <c r="B180" s="3" t="s">
        <v>1498</v>
      </c>
      <c r="C180" s="3">
        <v>177</v>
      </c>
      <c r="D180" s="4">
        <v>8</v>
      </c>
      <c r="E180" s="5">
        <v>1</v>
      </c>
      <c r="F180" s="4" t="s">
        <v>357</v>
      </c>
      <c r="G180" s="4" t="s">
        <v>227</v>
      </c>
      <c r="H180" s="6" t="s">
        <v>1499</v>
      </c>
      <c r="I180" s="378"/>
      <c r="J180" s="378"/>
      <c r="K180" s="384"/>
      <c r="L180" s="7" t="s">
        <v>1148</v>
      </c>
    </row>
    <row r="181" spans="1:12" ht="79.2">
      <c r="A181" s="2">
        <v>178</v>
      </c>
      <c r="B181" s="3" t="s">
        <v>1500</v>
      </c>
      <c r="C181" s="3">
        <v>178</v>
      </c>
      <c r="D181" s="4">
        <v>8</v>
      </c>
      <c r="E181" s="5">
        <v>1</v>
      </c>
      <c r="F181" s="4" t="s">
        <v>357</v>
      </c>
      <c r="G181" s="4" t="s">
        <v>227</v>
      </c>
      <c r="H181" s="6" t="s">
        <v>1501</v>
      </c>
      <c r="I181" s="378"/>
      <c r="J181" s="378"/>
      <c r="K181" s="384"/>
      <c r="L181" s="7" t="s">
        <v>1148</v>
      </c>
    </row>
    <row r="182" spans="1:12" ht="79.2">
      <c r="A182" s="2">
        <v>179</v>
      </c>
      <c r="B182" s="3" t="s">
        <v>1502</v>
      </c>
      <c r="C182" s="3">
        <v>179</v>
      </c>
      <c r="D182" s="4">
        <v>8</v>
      </c>
      <c r="E182" s="5">
        <v>1</v>
      </c>
      <c r="F182" s="4" t="s">
        <v>357</v>
      </c>
      <c r="G182" s="4" t="s">
        <v>227</v>
      </c>
      <c r="H182" s="6" t="s">
        <v>1503</v>
      </c>
      <c r="I182" s="378"/>
      <c r="J182" s="378"/>
      <c r="K182" s="384"/>
      <c r="L182" s="7" t="s">
        <v>1148</v>
      </c>
    </row>
    <row r="183" spans="1:12" ht="79.2">
      <c r="A183" s="2">
        <v>180</v>
      </c>
      <c r="B183" s="3" t="s">
        <v>1504</v>
      </c>
      <c r="C183" s="3">
        <v>180</v>
      </c>
      <c r="D183" s="4">
        <v>8</v>
      </c>
      <c r="E183" s="5">
        <v>1</v>
      </c>
      <c r="F183" s="4" t="s">
        <v>357</v>
      </c>
      <c r="G183" s="4" t="s">
        <v>227</v>
      </c>
      <c r="H183" s="6" t="s">
        <v>1505</v>
      </c>
      <c r="I183" s="378"/>
      <c r="J183" s="378"/>
      <c r="K183" s="384"/>
      <c r="L183" s="7" t="s">
        <v>1148</v>
      </c>
    </row>
    <row r="184" spans="1:12" ht="79.2">
      <c r="A184" s="2">
        <v>181</v>
      </c>
      <c r="B184" s="3" t="s">
        <v>1506</v>
      </c>
      <c r="C184" s="3">
        <v>181</v>
      </c>
      <c r="D184" s="4">
        <v>8</v>
      </c>
      <c r="E184" s="5">
        <v>1</v>
      </c>
      <c r="F184" s="4" t="s">
        <v>357</v>
      </c>
      <c r="G184" s="4" t="s">
        <v>227</v>
      </c>
      <c r="H184" s="6" t="s">
        <v>1507</v>
      </c>
      <c r="I184" s="378"/>
      <c r="J184" s="378"/>
      <c r="K184" s="384"/>
      <c r="L184" s="7" t="s">
        <v>1148</v>
      </c>
    </row>
    <row r="185" spans="1:12" ht="79.2">
      <c r="A185" s="2">
        <v>182</v>
      </c>
      <c r="B185" s="3" t="s">
        <v>1508</v>
      </c>
      <c r="C185" s="3">
        <v>182</v>
      </c>
      <c r="D185" s="4">
        <v>8</v>
      </c>
      <c r="E185" s="5">
        <v>1</v>
      </c>
      <c r="F185" s="4" t="s">
        <v>357</v>
      </c>
      <c r="G185" s="4" t="s">
        <v>227</v>
      </c>
      <c r="H185" s="6" t="s">
        <v>1509</v>
      </c>
      <c r="I185" s="378"/>
      <c r="J185" s="378"/>
      <c r="K185" s="384"/>
      <c r="L185" s="7" t="s">
        <v>1148</v>
      </c>
    </row>
    <row r="186" spans="1:12" ht="79.2">
      <c r="A186" s="2">
        <v>183</v>
      </c>
      <c r="B186" s="3" t="s">
        <v>1510</v>
      </c>
      <c r="C186" s="3">
        <v>183</v>
      </c>
      <c r="D186" s="4">
        <v>8</v>
      </c>
      <c r="E186" s="5">
        <v>1</v>
      </c>
      <c r="F186" s="4" t="s">
        <v>357</v>
      </c>
      <c r="G186" s="4" t="s">
        <v>227</v>
      </c>
      <c r="H186" s="6" t="s">
        <v>1511</v>
      </c>
      <c r="I186" s="378"/>
      <c r="J186" s="378"/>
      <c r="K186" s="384"/>
      <c r="L186" s="7" t="s">
        <v>1148</v>
      </c>
    </row>
    <row r="187" spans="1:12" ht="79.2">
      <c r="A187" s="2">
        <v>184</v>
      </c>
      <c r="B187" s="3" t="s">
        <v>1512</v>
      </c>
      <c r="C187" s="3">
        <v>184</v>
      </c>
      <c r="D187" s="4">
        <v>8</v>
      </c>
      <c r="E187" s="5">
        <v>1</v>
      </c>
      <c r="F187" s="4" t="s">
        <v>357</v>
      </c>
      <c r="G187" s="4" t="s">
        <v>227</v>
      </c>
      <c r="H187" s="6" t="s">
        <v>1513</v>
      </c>
      <c r="I187" s="378"/>
      <c r="J187" s="378"/>
      <c r="K187" s="384"/>
      <c r="L187" s="7" t="s">
        <v>1148</v>
      </c>
    </row>
    <row r="188" spans="1:12" ht="79.2">
      <c r="A188" s="2">
        <v>185</v>
      </c>
      <c r="B188" s="3" t="s">
        <v>1514</v>
      </c>
      <c r="C188" s="3">
        <v>185</v>
      </c>
      <c r="D188" s="4">
        <v>8</v>
      </c>
      <c r="E188" s="5">
        <v>1</v>
      </c>
      <c r="F188" s="4" t="s">
        <v>357</v>
      </c>
      <c r="G188" s="4" t="s">
        <v>227</v>
      </c>
      <c r="H188" s="6" t="s">
        <v>1515</v>
      </c>
      <c r="I188" s="378"/>
      <c r="J188" s="378"/>
      <c r="K188" s="384"/>
      <c r="L188" s="7" t="s">
        <v>1148</v>
      </c>
    </row>
    <row r="189" spans="1:12" ht="79.2">
      <c r="A189" s="2">
        <v>186</v>
      </c>
      <c r="B189" s="3" t="s">
        <v>1516</v>
      </c>
      <c r="C189" s="3">
        <v>186</v>
      </c>
      <c r="D189" s="4">
        <v>8</v>
      </c>
      <c r="E189" s="5">
        <v>1</v>
      </c>
      <c r="F189" s="4" t="s">
        <v>357</v>
      </c>
      <c r="G189" s="4" t="s">
        <v>227</v>
      </c>
      <c r="H189" s="6" t="s">
        <v>1517</v>
      </c>
      <c r="I189" s="378"/>
      <c r="J189" s="378"/>
      <c r="K189" s="384"/>
      <c r="L189" s="7" t="s">
        <v>1148</v>
      </c>
    </row>
    <row r="190" spans="1:12" ht="79.2">
      <c r="A190" s="2">
        <v>187</v>
      </c>
      <c r="B190" s="3" t="s">
        <v>1518</v>
      </c>
      <c r="C190" s="3">
        <v>187</v>
      </c>
      <c r="D190" s="4">
        <v>8</v>
      </c>
      <c r="E190" s="5">
        <v>1</v>
      </c>
      <c r="F190" s="4" t="s">
        <v>357</v>
      </c>
      <c r="G190" s="4" t="s">
        <v>227</v>
      </c>
      <c r="H190" s="6" t="s">
        <v>1519</v>
      </c>
      <c r="I190" s="378"/>
      <c r="J190" s="378"/>
      <c r="K190" s="384"/>
      <c r="L190" s="7" t="s">
        <v>1148</v>
      </c>
    </row>
    <row r="191" spans="1:12" ht="79.2">
      <c r="A191" s="2">
        <v>188</v>
      </c>
      <c r="B191" s="3" t="s">
        <v>1520</v>
      </c>
      <c r="C191" s="3">
        <v>188</v>
      </c>
      <c r="D191" s="4">
        <v>8</v>
      </c>
      <c r="E191" s="5">
        <v>1</v>
      </c>
      <c r="F191" s="4" t="s">
        <v>357</v>
      </c>
      <c r="G191" s="4" t="s">
        <v>227</v>
      </c>
      <c r="H191" s="6" t="s">
        <v>1521</v>
      </c>
      <c r="I191" s="378"/>
      <c r="J191" s="378"/>
      <c r="K191" s="384"/>
      <c r="L191" s="7" t="s">
        <v>1148</v>
      </c>
    </row>
    <row r="192" spans="1:12" ht="79.2">
      <c r="A192" s="2">
        <v>189</v>
      </c>
      <c r="B192" s="3" t="s">
        <v>1522</v>
      </c>
      <c r="C192" s="3">
        <v>189</v>
      </c>
      <c r="D192" s="4">
        <v>8</v>
      </c>
      <c r="E192" s="5">
        <v>1</v>
      </c>
      <c r="F192" s="4" t="s">
        <v>357</v>
      </c>
      <c r="G192" s="4" t="s">
        <v>227</v>
      </c>
      <c r="H192" s="6" t="s">
        <v>1523</v>
      </c>
      <c r="I192" s="378"/>
      <c r="J192" s="378"/>
      <c r="K192" s="384"/>
      <c r="L192" s="7" t="s">
        <v>1148</v>
      </c>
    </row>
    <row r="193" spans="1:12" ht="79.2">
      <c r="A193" s="2">
        <v>190</v>
      </c>
      <c r="B193" s="3" t="s">
        <v>1524</v>
      </c>
      <c r="C193" s="3">
        <v>190</v>
      </c>
      <c r="D193" s="4">
        <v>8</v>
      </c>
      <c r="E193" s="5">
        <v>1</v>
      </c>
      <c r="F193" s="4" t="s">
        <v>357</v>
      </c>
      <c r="G193" s="4" t="s">
        <v>227</v>
      </c>
      <c r="H193" s="6" t="s">
        <v>1525</v>
      </c>
      <c r="I193" s="378"/>
      <c r="J193" s="378"/>
      <c r="K193" s="384"/>
      <c r="L193" s="7" t="s">
        <v>1148</v>
      </c>
    </row>
    <row r="194" spans="1:12" ht="79.2">
      <c r="A194" s="2">
        <v>191</v>
      </c>
      <c r="B194" s="3" t="s">
        <v>1526</v>
      </c>
      <c r="C194" s="3">
        <v>191</v>
      </c>
      <c r="D194" s="4">
        <v>8</v>
      </c>
      <c r="E194" s="5">
        <v>1</v>
      </c>
      <c r="F194" s="4" t="s">
        <v>357</v>
      </c>
      <c r="G194" s="4" t="s">
        <v>227</v>
      </c>
      <c r="H194" s="6" t="s">
        <v>1527</v>
      </c>
      <c r="I194" s="378"/>
      <c r="J194" s="378"/>
      <c r="K194" s="384"/>
      <c r="L194" s="7" t="s">
        <v>1148</v>
      </c>
    </row>
    <row r="195" spans="1:12" ht="79.2">
      <c r="A195" s="2">
        <v>192</v>
      </c>
      <c r="B195" s="3" t="s">
        <v>1528</v>
      </c>
      <c r="C195" s="3">
        <v>192</v>
      </c>
      <c r="D195" s="4">
        <v>8</v>
      </c>
      <c r="E195" s="5">
        <v>1</v>
      </c>
      <c r="F195" s="4" t="s">
        <v>357</v>
      </c>
      <c r="G195" s="4" t="s">
        <v>227</v>
      </c>
      <c r="H195" s="6" t="s">
        <v>1529</v>
      </c>
      <c r="I195" s="378"/>
      <c r="J195" s="378"/>
      <c r="K195" s="384"/>
      <c r="L195" s="7" t="s">
        <v>1148</v>
      </c>
    </row>
    <row r="196" spans="1:12" ht="79.2">
      <c r="A196" s="2">
        <v>193</v>
      </c>
      <c r="B196" s="3" t="s">
        <v>1530</v>
      </c>
      <c r="C196" s="3">
        <v>193</v>
      </c>
      <c r="D196" s="4">
        <v>8</v>
      </c>
      <c r="E196" s="5">
        <v>1</v>
      </c>
      <c r="F196" s="4" t="s">
        <v>357</v>
      </c>
      <c r="G196" s="4" t="s">
        <v>227</v>
      </c>
      <c r="H196" s="6" t="s">
        <v>1531</v>
      </c>
      <c r="I196" s="378"/>
      <c r="J196" s="378"/>
      <c r="K196" s="384"/>
      <c r="L196" s="7" t="s">
        <v>1148</v>
      </c>
    </row>
    <row r="197" spans="1:12" ht="79.2">
      <c r="A197" s="2">
        <v>194</v>
      </c>
      <c r="B197" s="3" t="s">
        <v>1532</v>
      </c>
      <c r="C197" s="3">
        <v>194</v>
      </c>
      <c r="D197" s="4">
        <v>8</v>
      </c>
      <c r="E197" s="5">
        <v>1</v>
      </c>
      <c r="F197" s="4" t="s">
        <v>357</v>
      </c>
      <c r="G197" s="4" t="s">
        <v>227</v>
      </c>
      <c r="H197" s="6" t="s">
        <v>1533</v>
      </c>
      <c r="I197" s="378"/>
      <c r="J197" s="378"/>
      <c r="K197" s="384"/>
      <c r="L197" s="7" t="s">
        <v>1148</v>
      </c>
    </row>
    <row r="198" spans="1:12" ht="79.2">
      <c r="A198" s="2">
        <v>195</v>
      </c>
      <c r="B198" s="3" t="s">
        <v>1534</v>
      </c>
      <c r="C198" s="3">
        <v>195</v>
      </c>
      <c r="D198" s="4">
        <v>8</v>
      </c>
      <c r="E198" s="5">
        <v>1</v>
      </c>
      <c r="F198" s="4" t="s">
        <v>357</v>
      </c>
      <c r="G198" s="4" t="s">
        <v>227</v>
      </c>
      <c r="H198" s="6" t="s">
        <v>1535</v>
      </c>
      <c r="I198" s="378"/>
      <c r="J198" s="378"/>
      <c r="K198" s="384"/>
      <c r="L198" s="7" t="s">
        <v>1148</v>
      </c>
    </row>
    <row r="199" spans="1:12" ht="79.2">
      <c r="A199" s="2">
        <v>196</v>
      </c>
      <c r="B199" s="3" t="s">
        <v>1536</v>
      </c>
      <c r="C199" s="3">
        <v>196</v>
      </c>
      <c r="D199" s="4">
        <v>8</v>
      </c>
      <c r="E199" s="5">
        <v>1</v>
      </c>
      <c r="F199" s="4" t="s">
        <v>357</v>
      </c>
      <c r="G199" s="4" t="s">
        <v>227</v>
      </c>
      <c r="H199" s="6" t="s">
        <v>1537</v>
      </c>
      <c r="I199" s="378"/>
      <c r="J199" s="378"/>
      <c r="K199" s="384"/>
      <c r="L199" s="7" t="s">
        <v>1148</v>
      </c>
    </row>
    <row r="200" spans="1:12" ht="79.2">
      <c r="A200" s="2">
        <v>197</v>
      </c>
      <c r="B200" s="3" t="s">
        <v>1538</v>
      </c>
      <c r="C200" s="3">
        <v>197</v>
      </c>
      <c r="D200" s="4">
        <v>8</v>
      </c>
      <c r="E200" s="5">
        <v>1</v>
      </c>
      <c r="F200" s="4" t="s">
        <v>357</v>
      </c>
      <c r="G200" s="4" t="s">
        <v>227</v>
      </c>
      <c r="H200" s="6" t="s">
        <v>1539</v>
      </c>
      <c r="I200" s="378"/>
      <c r="J200" s="378"/>
      <c r="K200" s="384"/>
      <c r="L200" s="7" t="s">
        <v>1148</v>
      </c>
    </row>
    <row r="201" spans="1:12" ht="79.2">
      <c r="A201" s="2">
        <v>198</v>
      </c>
      <c r="B201" s="3" t="s">
        <v>1540</v>
      </c>
      <c r="C201" s="3">
        <v>198</v>
      </c>
      <c r="D201" s="4">
        <v>8</v>
      </c>
      <c r="E201" s="5">
        <v>1</v>
      </c>
      <c r="F201" s="4" t="s">
        <v>357</v>
      </c>
      <c r="G201" s="4" t="s">
        <v>227</v>
      </c>
      <c r="H201" s="6" t="s">
        <v>1541</v>
      </c>
      <c r="I201" s="378"/>
      <c r="J201" s="378"/>
      <c r="K201" s="384"/>
      <c r="L201" s="7" t="s">
        <v>1148</v>
      </c>
    </row>
    <row r="202" spans="1:12" ht="79.2">
      <c r="A202" s="2">
        <v>199</v>
      </c>
      <c r="B202" s="3" t="s">
        <v>1542</v>
      </c>
      <c r="C202" s="3">
        <v>199</v>
      </c>
      <c r="D202" s="4">
        <v>8</v>
      </c>
      <c r="E202" s="5">
        <v>1</v>
      </c>
      <c r="F202" s="4" t="s">
        <v>357</v>
      </c>
      <c r="G202" s="4" t="s">
        <v>227</v>
      </c>
      <c r="H202" s="6" t="s">
        <v>1543</v>
      </c>
      <c r="I202" s="378"/>
      <c r="J202" s="378"/>
      <c r="K202" s="384"/>
      <c r="L202" s="7" t="s">
        <v>1148</v>
      </c>
    </row>
    <row r="203" spans="1:12" ht="79.2">
      <c r="A203" s="2">
        <v>200</v>
      </c>
      <c r="B203" s="3" t="s">
        <v>1544</v>
      </c>
      <c r="C203" s="3">
        <v>200</v>
      </c>
      <c r="D203" s="4">
        <v>8</v>
      </c>
      <c r="E203" s="5">
        <v>1</v>
      </c>
      <c r="F203" s="4" t="s">
        <v>357</v>
      </c>
      <c r="G203" s="4" t="s">
        <v>227</v>
      </c>
      <c r="H203" s="6" t="s">
        <v>1545</v>
      </c>
      <c r="I203" s="379"/>
      <c r="J203" s="379"/>
      <c r="K203" s="385"/>
      <c r="L203" s="7" t="s">
        <v>1148</v>
      </c>
    </row>
    <row r="205" spans="1:12">
      <c r="B205" s="8"/>
    </row>
    <row r="206" spans="1:12" ht="15.6">
      <c r="A206" s="9" t="s">
        <v>1137</v>
      </c>
      <c r="B206" s="8"/>
    </row>
    <row r="207" spans="1:12" ht="15.6">
      <c r="A207" s="10" t="s">
        <v>1546</v>
      </c>
      <c r="C207" s="9"/>
    </row>
    <row r="208" spans="1:12">
      <c r="A208" s="1" t="s">
        <v>1547</v>
      </c>
    </row>
    <row r="209" spans="1:19">
      <c r="A209" s="1" t="s">
        <v>1548</v>
      </c>
    </row>
    <row r="213" spans="1:19">
      <c r="A213" s="11">
        <v>1</v>
      </c>
      <c r="B213" s="12" t="s">
        <v>1549</v>
      </c>
      <c r="C213" s="12" t="s">
        <v>1550</v>
      </c>
      <c r="D213" s="12" t="s">
        <v>1551</v>
      </c>
      <c r="E213" s="12" t="s">
        <v>1552</v>
      </c>
      <c r="F213" s="12" t="s">
        <v>1553</v>
      </c>
      <c r="G213" s="12" t="s">
        <v>1554</v>
      </c>
      <c r="H213" s="12" t="s">
        <v>1555</v>
      </c>
      <c r="I213" s="12" t="s">
        <v>1556</v>
      </c>
      <c r="J213" s="12" t="s">
        <v>1557</v>
      </c>
      <c r="K213" s="12" t="s">
        <v>1558</v>
      </c>
      <c r="L213" s="12" t="s">
        <v>1559</v>
      </c>
      <c r="M213" s="12" t="s">
        <v>1560</v>
      </c>
      <c r="N213" s="12" t="s">
        <v>1561</v>
      </c>
      <c r="O213" s="12" t="s">
        <v>1562</v>
      </c>
      <c r="P213" s="12" t="s">
        <v>1563</v>
      </c>
      <c r="Q213" s="12" t="s">
        <v>1564</v>
      </c>
      <c r="R213" s="12" t="s">
        <v>1565</v>
      </c>
      <c r="S213" s="12" t="s">
        <v>1566</v>
      </c>
    </row>
    <row r="214" spans="1:19">
      <c r="A214" s="11">
        <v>0.9</v>
      </c>
      <c r="B214" s="13" t="s">
        <v>1567</v>
      </c>
      <c r="C214" s="13" t="s">
        <v>1568</v>
      </c>
      <c r="D214" s="13" t="s">
        <v>1569</v>
      </c>
      <c r="E214" s="13" t="s">
        <v>1570</v>
      </c>
      <c r="F214" s="13" t="s">
        <v>1571</v>
      </c>
      <c r="G214" s="13" t="s">
        <v>1572</v>
      </c>
      <c r="H214" s="13" t="s">
        <v>1573</v>
      </c>
      <c r="I214" s="13" t="s">
        <v>1574</v>
      </c>
      <c r="J214" s="13" t="s">
        <v>1575</v>
      </c>
      <c r="K214" s="13" t="s">
        <v>1576</v>
      </c>
      <c r="L214" s="13" t="s">
        <v>1577</v>
      </c>
      <c r="M214" s="13" t="s">
        <v>1578</v>
      </c>
      <c r="N214" s="13" t="s">
        <v>1579</v>
      </c>
      <c r="O214" s="13" t="s">
        <v>1580</v>
      </c>
      <c r="P214" s="13" t="s">
        <v>1581</v>
      </c>
      <c r="Q214" s="13" t="s">
        <v>1582</v>
      </c>
      <c r="R214" s="12" t="s">
        <v>1583</v>
      </c>
      <c r="S214" s="12" t="s">
        <v>1584</v>
      </c>
    </row>
    <row r="215" spans="1:19">
      <c r="A215" s="11">
        <v>0.8</v>
      </c>
      <c r="B215" s="13" t="s">
        <v>1585</v>
      </c>
      <c r="C215" s="13" t="s">
        <v>1586</v>
      </c>
      <c r="D215" s="13" t="s">
        <v>1587</v>
      </c>
      <c r="E215" s="13" t="s">
        <v>1588</v>
      </c>
      <c r="F215" s="13" t="s">
        <v>1589</v>
      </c>
      <c r="G215" s="13" t="s">
        <v>1590</v>
      </c>
      <c r="H215" s="13" t="s">
        <v>1591</v>
      </c>
      <c r="I215" s="13" t="s">
        <v>1592</v>
      </c>
      <c r="J215" s="13" t="s">
        <v>1593</v>
      </c>
      <c r="K215" s="13" t="s">
        <v>1594</v>
      </c>
      <c r="L215" s="13" t="s">
        <v>1595</v>
      </c>
      <c r="M215" s="13" t="s">
        <v>1596</v>
      </c>
      <c r="N215" s="13" t="s">
        <v>1597</v>
      </c>
      <c r="O215" s="13" t="s">
        <v>1598</v>
      </c>
      <c r="P215" s="13" t="s">
        <v>1599</v>
      </c>
      <c r="Q215" s="13" t="s">
        <v>1600</v>
      </c>
      <c r="R215" s="12" t="s">
        <v>1601</v>
      </c>
      <c r="S215" s="12" t="s">
        <v>1602</v>
      </c>
    </row>
    <row r="216" spans="1:19">
      <c r="A216" s="11">
        <v>0.7</v>
      </c>
      <c r="B216" s="13" t="s">
        <v>1603</v>
      </c>
      <c r="C216" s="13" t="s">
        <v>1604</v>
      </c>
      <c r="D216" s="13" t="s">
        <v>1605</v>
      </c>
      <c r="E216" s="13" t="s">
        <v>1606</v>
      </c>
      <c r="F216" s="13" t="s">
        <v>1607</v>
      </c>
      <c r="G216" s="13" t="s">
        <v>1608</v>
      </c>
      <c r="H216" s="13" t="s">
        <v>1609</v>
      </c>
      <c r="I216" s="13" t="s">
        <v>1610</v>
      </c>
      <c r="J216" s="13" t="s">
        <v>1611</v>
      </c>
      <c r="K216" s="13" t="s">
        <v>1612</v>
      </c>
      <c r="L216" s="13" t="s">
        <v>1613</v>
      </c>
      <c r="M216" s="13" t="s">
        <v>1614</v>
      </c>
      <c r="N216" s="13" t="s">
        <v>1615</v>
      </c>
      <c r="O216" s="13" t="s">
        <v>1616</v>
      </c>
      <c r="P216" s="13" t="s">
        <v>1617</v>
      </c>
      <c r="Q216" s="13" t="s">
        <v>1618</v>
      </c>
      <c r="R216" s="12" t="s">
        <v>1619</v>
      </c>
      <c r="S216" s="12" t="s">
        <v>1620</v>
      </c>
    </row>
    <row r="217" spans="1:19">
      <c r="A217" s="11">
        <v>0.6</v>
      </c>
      <c r="B217" s="13" t="s">
        <v>1621</v>
      </c>
      <c r="C217" s="13" t="s">
        <v>1622</v>
      </c>
      <c r="D217" s="13" t="s">
        <v>1623</v>
      </c>
      <c r="E217" s="13" t="s">
        <v>1624</v>
      </c>
      <c r="F217" s="13" t="s">
        <v>1625</v>
      </c>
      <c r="G217" s="13" t="s">
        <v>1626</v>
      </c>
      <c r="H217" s="13" t="s">
        <v>1627</v>
      </c>
      <c r="I217" s="13" t="s">
        <v>1628</v>
      </c>
      <c r="J217" s="13" t="s">
        <v>1629</v>
      </c>
      <c r="K217" s="13" t="s">
        <v>1630</v>
      </c>
      <c r="L217" s="13" t="s">
        <v>1631</v>
      </c>
      <c r="M217" s="13" t="s">
        <v>1632</v>
      </c>
      <c r="N217" s="13" t="s">
        <v>1633</v>
      </c>
      <c r="O217" s="13" t="s">
        <v>1634</v>
      </c>
      <c r="P217" s="13" t="s">
        <v>1635</v>
      </c>
      <c r="Q217" s="13" t="s">
        <v>1636</v>
      </c>
      <c r="R217" s="12" t="s">
        <v>1637</v>
      </c>
      <c r="S217" s="12" t="s">
        <v>1638</v>
      </c>
    </row>
    <row r="218" spans="1:19">
      <c r="A218" s="11">
        <v>0.5</v>
      </c>
      <c r="B218" s="13" t="s">
        <v>1639</v>
      </c>
      <c r="C218" s="13" t="s">
        <v>1640</v>
      </c>
      <c r="D218" s="13" t="s">
        <v>1641</v>
      </c>
      <c r="E218" s="13" t="s">
        <v>1642</v>
      </c>
      <c r="F218" s="13" t="s">
        <v>1643</v>
      </c>
      <c r="G218" s="13" t="s">
        <v>1644</v>
      </c>
      <c r="H218" s="13" t="s">
        <v>1645</v>
      </c>
      <c r="I218" s="13" t="s">
        <v>1646</v>
      </c>
      <c r="J218" s="13" t="s">
        <v>1647</v>
      </c>
      <c r="K218" s="13" t="s">
        <v>1648</v>
      </c>
      <c r="L218" s="13" t="s">
        <v>1649</v>
      </c>
      <c r="M218" s="13" t="s">
        <v>1650</v>
      </c>
      <c r="N218" s="13" t="s">
        <v>1651</v>
      </c>
      <c r="O218" s="13" t="s">
        <v>1652</v>
      </c>
      <c r="P218" s="13" t="s">
        <v>1653</v>
      </c>
      <c r="Q218" s="13" t="s">
        <v>1654</v>
      </c>
      <c r="R218" s="12" t="s">
        <v>1655</v>
      </c>
      <c r="S218" s="12" t="s">
        <v>1656</v>
      </c>
    </row>
    <row r="219" spans="1:19">
      <c r="A219" s="11">
        <v>0.4</v>
      </c>
      <c r="B219" s="13" t="s">
        <v>1657</v>
      </c>
      <c r="C219" s="13" t="s">
        <v>1658</v>
      </c>
      <c r="D219" s="13" t="s">
        <v>1659</v>
      </c>
      <c r="E219" s="13" t="s">
        <v>1660</v>
      </c>
      <c r="F219" s="13" t="s">
        <v>1661</v>
      </c>
      <c r="G219" s="13" t="s">
        <v>1662</v>
      </c>
      <c r="H219" s="13" t="s">
        <v>1663</v>
      </c>
      <c r="I219" s="13" t="s">
        <v>1664</v>
      </c>
      <c r="J219" s="13" t="s">
        <v>1665</v>
      </c>
      <c r="K219" s="13" t="s">
        <v>1666</v>
      </c>
      <c r="L219" s="13" t="s">
        <v>1667</v>
      </c>
      <c r="M219" s="13" t="s">
        <v>1668</v>
      </c>
      <c r="N219" s="13" t="s">
        <v>1669</v>
      </c>
      <c r="O219" s="13" t="s">
        <v>1670</v>
      </c>
      <c r="P219" s="13" t="s">
        <v>1671</v>
      </c>
      <c r="Q219" s="13" t="s">
        <v>1672</v>
      </c>
      <c r="R219" s="12" t="s">
        <v>1673</v>
      </c>
      <c r="S219" s="12" t="s">
        <v>1674</v>
      </c>
    </row>
    <row r="220" spans="1:19">
      <c r="A220" s="11">
        <v>0.3</v>
      </c>
      <c r="B220" s="13" t="s">
        <v>1675</v>
      </c>
      <c r="C220" s="13" t="s">
        <v>1676</v>
      </c>
      <c r="D220" s="13" t="s">
        <v>1677</v>
      </c>
      <c r="E220" s="13" t="s">
        <v>1678</v>
      </c>
      <c r="F220" s="13" t="s">
        <v>1679</v>
      </c>
      <c r="G220" s="13" t="s">
        <v>1680</v>
      </c>
      <c r="H220" s="13" t="s">
        <v>1681</v>
      </c>
      <c r="I220" s="13" t="s">
        <v>1682</v>
      </c>
      <c r="J220" s="13" t="s">
        <v>1683</v>
      </c>
      <c r="K220" s="13" t="s">
        <v>1684</v>
      </c>
      <c r="L220" s="13" t="s">
        <v>1685</v>
      </c>
      <c r="M220" s="13" t="s">
        <v>1686</v>
      </c>
      <c r="N220" s="13" t="s">
        <v>1687</v>
      </c>
      <c r="O220" s="13" t="s">
        <v>1688</v>
      </c>
      <c r="P220" s="13" t="s">
        <v>1689</v>
      </c>
      <c r="Q220" s="13" t="s">
        <v>1690</v>
      </c>
      <c r="R220" s="12" t="s">
        <v>1691</v>
      </c>
      <c r="S220" s="12" t="s">
        <v>1692</v>
      </c>
    </row>
    <row r="221" spans="1:19">
      <c r="A221" s="11">
        <v>0.2</v>
      </c>
      <c r="B221" s="12" t="s">
        <v>1693</v>
      </c>
      <c r="C221" s="12" t="s">
        <v>1694</v>
      </c>
      <c r="D221" s="13" t="s">
        <v>1695</v>
      </c>
      <c r="E221" s="13" t="s">
        <v>1696</v>
      </c>
      <c r="F221" s="13" t="s">
        <v>1697</v>
      </c>
      <c r="G221" s="13" t="s">
        <v>1698</v>
      </c>
      <c r="H221" s="13" t="s">
        <v>1699</v>
      </c>
      <c r="I221" s="13" t="s">
        <v>1700</v>
      </c>
      <c r="J221" s="13" t="s">
        <v>1701</v>
      </c>
      <c r="K221" s="13" t="s">
        <v>1702</v>
      </c>
      <c r="L221" s="13" t="s">
        <v>1703</v>
      </c>
      <c r="M221" s="13" t="s">
        <v>1704</v>
      </c>
      <c r="N221" s="13" t="s">
        <v>1705</v>
      </c>
      <c r="O221" s="13" t="s">
        <v>1706</v>
      </c>
      <c r="P221" s="13" t="s">
        <v>1707</v>
      </c>
      <c r="Q221" s="13" t="s">
        <v>1708</v>
      </c>
      <c r="R221" s="12" t="s">
        <v>1709</v>
      </c>
      <c r="S221" s="12" t="s">
        <v>1710</v>
      </c>
    </row>
    <row r="222" spans="1:19">
      <c r="A222" s="14">
        <v>0.1</v>
      </c>
      <c r="B222" s="13" t="s">
        <v>1711</v>
      </c>
      <c r="C222" s="15" t="s">
        <v>1712</v>
      </c>
      <c r="D222" s="13" t="s">
        <v>1713</v>
      </c>
      <c r="E222" s="13" t="s">
        <v>1714</v>
      </c>
      <c r="F222" s="13" t="s">
        <v>1715</v>
      </c>
      <c r="G222" s="13" t="s">
        <v>1716</v>
      </c>
      <c r="H222" s="13" t="s">
        <v>1717</v>
      </c>
      <c r="I222" s="13" t="s">
        <v>1718</v>
      </c>
      <c r="J222" s="13" t="s">
        <v>1719</v>
      </c>
      <c r="K222" s="13" t="s">
        <v>1720</v>
      </c>
      <c r="L222" s="13" t="s">
        <v>1721</v>
      </c>
      <c r="M222" s="13" t="s">
        <v>1722</v>
      </c>
      <c r="N222" s="13" t="s">
        <v>1723</v>
      </c>
      <c r="O222" s="13" t="s">
        <v>1724</v>
      </c>
      <c r="P222" s="13" t="s">
        <v>1725</v>
      </c>
      <c r="Q222" s="13" t="s">
        <v>1726</v>
      </c>
      <c r="R222" s="12" t="s">
        <v>1727</v>
      </c>
      <c r="S222" s="12" t="s">
        <v>1728</v>
      </c>
    </row>
    <row r="223" spans="1:19">
      <c r="A223" s="16">
        <v>0</v>
      </c>
      <c r="B223" s="17" t="s">
        <v>1729</v>
      </c>
      <c r="C223" s="18">
        <v>700</v>
      </c>
      <c r="D223" s="18">
        <v>800</v>
      </c>
      <c r="E223" s="18">
        <v>900</v>
      </c>
      <c r="F223" s="18">
        <v>1000</v>
      </c>
      <c r="G223" s="19">
        <v>1100</v>
      </c>
      <c r="H223" s="19">
        <v>1200</v>
      </c>
      <c r="I223" s="19">
        <v>1300</v>
      </c>
      <c r="J223" s="19">
        <v>1400</v>
      </c>
      <c r="K223" s="19">
        <v>1500</v>
      </c>
      <c r="L223" s="19">
        <v>1600</v>
      </c>
      <c r="M223" s="19">
        <v>1900</v>
      </c>
      <c r="N223" s="19">
        <v>2000</v>
      </c>
      <c r="O223" s="19">
        <v>2100</v>
      </c>
      <c r="P223" s="19">
        <v>2200</v>
      </c>
      <c r="Q223" s="19">
        <v>2300</v>
      </c>
      <c r="R223" s="19">
        <v>2400</v>
      </c>
      <c r="S223" s="19">
        <v>2500</v>
      </c>
    </row>
    <row r="224" spans="1:19">
      <c r="B224" s="1">
        <v>1</v>
      </c>
      <c r="C224" s="1">
        <v>2</v>
      </c>
      <c r="D224" s="1">
        <v>3</v>
      </c>
      <c r="E224" s="1">
        <v>4</v>
      </c>
      <c r="F224" s="1">
        <v>5</v>
      </c>
      <c r="G224" s="1">
        <v>6</v>
      </c>
      <c r="H224" s="1">
        <v>7</v>
      </c>
      <c r="I224" s="1">
        <v>8</v>
      </c>
      <c r="J224" s="1">
        <v>9</v>
      </c>
      <c r="K224" s="1">
        <v>10</v>
      </c>
      <c r="L224" s="1">
        <v>11</v>
      </c>
      <c r="M224" s="1">
        <v>14</v>
      </c>
      <c r="N224" s="1">
        <v>15</v>
      </c>
      <c r="O224" s="1">
        <v>16</v>
      </c>
      <c r="P224" s="1">
        <v>17</v>
      </c>
      <c r="Q224" s="1">
        <v>18</v>
      </c>
      <c r="R224" s="1">
        <v>19</v>
      </c>
      <c r="S224" s="1">
        <v>20</v>
      </c>
    </row>
  </sheetData>
  <mergeCells count="16">
    <mergeCell ref="J1:J3"/>
    <mergeCell ref="J4:J203"/>
    <mergeCell ref="K1:K3"/>
    <mergeCell ref="K4:K203"/>
    <mergeCell ref="L1:L3"/>
    <mergeCell ref="F1:F3"/>
    <mergeCell ref="G1:G3"/>
    <mergeCell ref="H1:H3"/>
    <mergeCell ref="I1:I3"/>
    <mergeCell ref="I4:I203"/>
    <mergeCell ref="D1:E1"/>
    <mergeCell ref="A1:A3"/>
    <mergeCell ref="B1:B3"/>
    <mergeCell ref="C1:C3"/>
    <mergeCell ref="D2:D3"/>
    <mergeCell ref="E2:E3"/>
  </mergeCells>
  <phoneticPr fontId="47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1"/>
  <sheetViews>
    <sheetView workbookViewId="0">
      <selection activeCell="A12" sqref="A12"/>
    </sheetView>
  </sheetViews>
  <sheetFormatPr defaultColWidth="9" defaultRowHeight="14.4"/>
  <cols>
    <col min="2" max="2" width="10" customWidth="1"/>
  </cols>
  <sheetData>
    <row r="11" spans="1:1">
      <c r="A11" t="s">
        <v>1730</v>
      </c>
    </row>
  </sheetData>
  <phoneticPr fontId="47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封面</vt:lpstr>
      <vt:lpstr>1、发动机信息数据段</vt:lpstr>
      <vt:lpstr>2.挖掘机基本数据通讯段-全电控液压系统</vt:lpstr>
      <vt:lpstr>3.挖掘机基本数据通讯段--VBO液压控制系统</vt:lpstr>
      <vt:lpstr>4.国家环保排放数据</vt:lpstr>
      <vt:lpstr>发动机载荷谱数据段</vt:lpstr>
      <vt:lpstr>附件1平台解析版本格式示例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深渊来自</dc:creator>
  <cp:lastModifiedBy>1</cp:lastModifiedBy>
  <dcterms:created xsi:type="dcterms:W3CDTF">2006-09-13T11:21:00Z</dcterms:created>
  <dcterms:modified xsi:type="dcterms:W3CDTF">2022-10-25T06:30:30Z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2052-11.8.2.8361</vt:lpwstr>
  </property>
  <property fmtid="{D5CDD505-2E9C-101B-9397-08002B2CF9AE}" pid="3" name="ICV">
    <vt:lpwstr>1B02089EFB8E41BBAF6BACFFFCC6AA69</vt:lpwstr>
  </property>
</Properties>
</file>