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-takaoka\Desktop\"/>
    </mc:Choice>
  </mc:AlternateContent>
  <bookViews>
    <workbookView xWindow="0" yWindow="0" windowWidth="20400" windowHeight="9225"/>
  </bookViews>
  <sheets>
    <sheet name="データ" sheetId="6" r:id="rId1"/>
    <sheet name="公式推奨サプライ" sheetId="7" r:id="rId2"/>
    <sheet name="公式推奨サプライ詳細" sheetId="8" r:id="rId3"/>
    <sheet name="Const" sheetId="3" r:id="rId4"/>
  </sheets>
  <definedNames>
    <definedName name="_xlnm._FilterDatabase" localSheetId="0" hidden="1">データ!$A$1:$AE$433</definedName>
    <definedName name="_xlnm._FilterDatabase" localSheetId="1" hidden="1">公式推奨サプライ!$A$1:$F$1</definedName>
    <definedName name="_xlnm._FilterDatabase" localSheetId="2" hidden="1">公式推奨サプライ詳細!$A$1:$G$1234</definedName>
  </definedNames>
  <calcPr calcId="152511"/>
</workbook>
</file>

<file path=xl/calcChain.xml><?xml version="1.0" encoding="utf-8"?>
<calcChain xmlns="http://schemas.openxmlformats.org/spreadsheetml/2006/main">
  <c r="AD509" i="6" l="1"/>
  <c r="AC509" i="6"/>
  <c r="AB509" i="6"/>
  <c r="AA509" i="6"/>
  <c r="AE509" i="6" s="1"/>
  <c r="AD508" i="6"/>
  <c r="AC508" i="6"/>
  <c r="AB508" i="6"/>
  <c r="AA508" i="6"/>
  <c r="AE508" i="6" s="1"/>
  <c r="AD507" i="6"/>
  <c r="AC507" i="6"/>
  <c r="AB507" i="6"/>
  <c r="AA507" i="6"/>
  <c r="AE507" i="6" s="1"/>
  <c r="AD506" i="6"/>
  <c r="AC506" i="6"/>
  <c r="AB506" i="6"/>
  <c r="AA506" i="6"/>
  <c r="AE506" i="6" s="1"/>
  <c r="AD505" i="6"/>
  <c r="AC505" i="6"/>
  <c r="AB505" i="6"/>
  <c r="AA505" i="6"/>
  <c r="AE505" i="6" s="1"/>
  <c r="AD504" i="6"/>
  <c r="AC504" i="6"/>
  <c r="AB504" i="6"/>
  <c r="AA504" i="6"/>
  <c r="AE504" i="6" s="1"/>
  <c r="AD503" i="6"/>
  <c r="AC503" i="6"/>
  <c r="AB503" i="6"/>
  <c r="AA503" i="6"/>
  <c r="AD502" i="6"/>
  <c r="AC502" i="6"/>
  <c r="AB502" i="6"/>
  <c r="AA502" i="6"/>
  <c r="AE502" i="6" s="1"/>
  <c r="AD501" i="6"/>
  <c r="AC501" i="6"/>
  <c r="AB501" i="6"/>
  <c r="AA501" i="6"/>
  <c r="AE501" i="6" s="1"/>
  <c r="AD500" i="6"/>
  <c r="AC500" i="6"/>
  <c r="AB500" i="6"/>
  <c r="AA500" i="6"/>
  <c r="AE500" i="6" s="1"/>
  <c r="AD499" i="6"/>
  <c r="AC499" i="6"/>
  <c r="AB499" i="6"/>
  <c r="AA499" i="6"/>
  <c r="AD498" i="6"/>
  <c r="AC498" i="6"/>
  <c r="AB498" i="6"/>
  <c r="AA498" i="6"/>
  <c r="AE498" i="6" s="1"/>
  <c r="AD497" i="6"/>
  <c r="AC497" i="6"/>
  <c r="AB497" i="6"/>
  <c r="AA497" i="6"/>
  <c r="AE497" i="6" s="1"/>
  <c r="AD496" i="6"/>
  <c r="AC496" i="6"/>
  <c r="AB496" i="6"/>
  <c r="AA496" i="6"/>
  <c r="AE496" i="6" s="1"/>
  <c r="AD495" i="6"/>
  <c r="AC495" i="6"/>
  <c r="AB495" i="6"/>
  <c r="AA495" i="6"/>
  <c r="AE495" i="6" s="1"/>
  <c r="AD494" i="6"/>
  <c r="AC494" i="6"/>
  <c r="AB494" i="6"/>
  <c r="AA494" i="6"/>
  <c r="AD493" i="6"/>
  <c r="AC493" i="6"/>
  <c r="AB493" i="6"/>
  <c r="AA493" i="6"/>
  <c r="AE493" i="6" s="1"/>
  <c r="AD492" i="6"/>
  <c r="AC492" i="6"/>
  <c r="AB492" i="6"/>
  <c r="AA492" i="6"/>
  <c r="AE492" i="6" s="1"/>
  <c r="AD491" i="6"/>
  <c r="AC491" i="6"/>
  <c r="AB491" i="6"/>
  <c r="AA491" i="6"/>
  <c r="AE491" i="6" s="1"/>
  <c r="AD490" i="6"/>
  <c r="AC490" i="6"/>
  <c r="AB490" i="6"/>
  <c r="AA490" i="6"/>
  <c r="AD489" i="6"/>
  <c r="AC489" i="6"/>
  <c r="AB489" i="6"/>
  <c r="AA489" i="6"/>
  <c r="AE489" i="6" s="1"/>
  <c r="AD488" i="6"/>
  <c r="AC488" i="6"/>
  <c r="AB488" i="6"/>
  <c r="AA488" i="6"/>
  <c r="AE488" i="6" s="1"/>
  <c r="AD487" i="6"/>
  <c r="AC487" i="6"/>
  <c r="AB487" i="6"/>
  <c r="AA487" i="6"/>
  <c r="AE487" i="6" s="1"/>
  <c r="AD486" i="6"/>
  <c r="AC486" i="6"/>
  <c r="AB486" i="6"/>
  <c r="AA486" i="6"/>
  <c r="AE486" i="6" s="1"/>
  <c r="AD485" i="6"/>
  <c r="AC485" i="6"/>
  <c r="AB485" i="6"/>
  <c r="AA485" i="6"/>
  <c r="AD484" i="6"/>
  <c r="AC484" i="6"/>
  <c r="AB484" i="6"/>
  <c r="AA484" i="6"/>
  <c r="AD483" i="6"/>
  <c r="AC483" i="6"/>
  <c r="AB483" i="6"/>
  <c r="AA483" i="6"/>
  <c r="AD482" i="6"/>
  <c r="AC482" i="6"/>
  <c r="AB482" i="6"/>
  <c r="AA482" i="6"/>
  <c r="AD481" i="6"/>
  <c r="AC481" i="6"/>
  <c r="AB481" i="6"/>
  <c r="AA481" i="6"/>
  <c r="AE481" i="6" s="1"/>
  <c r="AD480" i="6"/>
  <c r="AC480" i="6"/>
  <c r="AB480" i="6"/>
  <c r="AA480" i="6"/>
  <c r="AE480" i="6" s="1"/>
  <c r="AD479" i="6"/>
  <c r="AC479" i="6"/>
  <c r="AB479" i="6"/>
  <c r="AA479" i="6"/>
  <c r="AD478" i="6"/>
  <c r="AC478" i="6"/>
  <c r="AB478" i="6"/>
  <c r="AA478" i="6"/>
  <c r="AD477" i="6"/>
  <c r="AC477" i="6"/>
  <c r="AB477" i="6"/>
  <c r="AA477" i="6"/>
  <c r="AE477" i="6" s="1"/>
  <c r="AD476" i="6"/>
  <c r="AC476" i="6"/>
  <c r="AB476" i="6"/>
  <c r="AA476" i="6"/>
  <c r="AE476" i="6" s="1"/>
  <c r="AD475" i="6"/>
  <c r="AC475" i="6"/>
  <c r="AB475" i="6"/>
  <c r="AA475" i="6"/>
  <c r="AD474" i="6"/>
  <c r="AC474" i="6"/>
  <c r="AB474" i="6"/>
  <c r="AA474" i="6"/>
  <c r="AD473" i="6"/>
  <c r="AC473" i="6"/>
  <c r="AB473" i="6"/>
  <c r="AA473" i="6"/>
  <c r="AE473" i="6" s="1"/>
  <c r="AD472" i="6"/>
  <c r="AC472" i="6"/>
  <c r="AB472" i="6"/>
  <c r="AA472" i="6"/>
  <c r="AD471" i="6"/>
  <c r="AC471" i="6"/>
  <c r="AB471" i="6"/>
  <c r="AA471" i="6"/>
  <c r="AD470" i="6"/>
  <c r="AC470" i="6"/>
  <c r="AB470" i="6"/>
  <c r="AA470" i="6"/>
  <c r="AD469" i="6"/>
  <c r="AC469" i="6"/>
  <c r="AB469" i="6"/>
  <c r="AA469" i="6"/>
  <c r="AE469" i="6" s="1"/>
  <c r="AD468" i="6"/>
  <c r="AC468" i="6"/>
  <c r="AB468" i="6"/>
  <c r="AA468" i="6"/>
  <c r="AE468" i="6" s="1"/>
  <c r="AD467" i="6"/>
  <c r="AC467" i="6"/>
  <c r="AB467" i="6"/>
  <c r="AA467" i="6"/>
  <c r="AD466" i="6"/>
  <c r="AC466" i="6"/>
  <c r="AB466" i="6"/>
  <c r="AA466" i="6"/>
  <c r="AD465" i="6"/>
  <c r="AC465" i="6"/>
  <c r="AB465" i="6"/>
  <c r="AA465" i="6"/>
  <c r="AE465" i="6" s="1"/>
  <c r="AD464" i="6"/>
  <c r="AC464" i="6"/>
  <c r="AB464" i="6"/>
  <c r="AA464" i="6"/>
  <c r="AE464" i="6" s="1"/>
  <c r="AD463" i="6"/>
  <c r="AC463" i="6"/>
  <c r="AB463" i="6"/>
  <c r="AA463" i="6"/>
  <c r="AD462" i="6"/>
  <c r="AC462" i="6"/>
  <c r="AB462" i="6"/>
  <c r="AA462" i="6"/>
  <c r="AD461" i="6"/>
  <c r="AC461" i="6"/>
  <c r="AB461" i="6"/>
  <c r="AA461" i="6"/>
  <c r="AD460" i="6"/>
  <c r="AC460" i="6"/>
  <c r="AB460" i="6"/>
  <c r="AA460" i="6"/>
  <c r="AD459" i="6"/>
  <c r="AC459" i="6"/>
  <c r="AB459" i="6"/>
  <c r="AA459" i="6"/>
  <c r="AD458" i="6"/>
  <c r="AC458" i="6"/>
  <c r="AB458" i="6"/>
  <c r="AA458" i="6"/>
  <c r="AD457" i="6"/>
  <c r="AC457" i="6"/>
  <c r="AB457" i="6"/>
  <c r="AA457" i="6"/>
  <c r="AE457" i="6" s="1"/>
  <c r="AD456" i="6"/>
  <c r="AC456" i="6"/>
  <c r="AB456" i="6"/>
  <c r="AA456" i="6"/>
  <c r="AE456" i="6" s="1"/>
  <c r="AD455" i="6"/>
  <c r="AC455" i="6"/>
  <c r="AB455" i="6"/>
  <c r="AA455" i="6"/>
  <c r="AD454" i="6"/>
  <c r="AC454" i="6"/>
  <c r="AB454" i="6"/>
  <c r="AA454" i="6"/>
  <c r="AD453" i="6"/>
  <c r="AC453" i="6"/>
  <c r="AB453" i="6"/>
  <c r="AA453" i="6"/>
  <c r="AE453" i="6" s="1"/>
  <c r="AD452" i="6"/>
  <c r="AC452" i="6"/>
  <c r="AB452" i="6"/>
  <c r="AA452" i="6"/>
  <c r="AE452" i="6" s="1"/>
  <c r="AD451" i="6"/>
  <c r="AC451" i="6"/>
  <c r="AB451" i="6"/>
  <c r="AA451" i="6"/>
  <c r="AD450" i="6"/>
  <c r="AC450" i="6"/>
  <c r="AB450" i="6"/>
  <c r="AA450" i="6"/>
  <c r="AD449" i="6"/>
  <c r="AC449" i="6"/>
  <c r="AB449" i="6"/>
  <c r="AA449" i="6"/>
  <c r="AD448" i="6"/>
  <c r="AC448" i="6"/>
  <c r="AB448" i="6"/>
  <c r="AA448" i="6"/>
  <c r="AE448" i="6" s="1"/>
  <c r="AD447" i="6"/>
  <c r="AC447" i="6"/>
  <c r="AB447" i="6"/>
  <c r="AA447" i="6"/>
  <c r="AD446" i="6"/>
  <c r="AC446" i="6"/>
  <c r="AB446" i="6"/>
  <c r="AA446" i="6"/>
  <c r="AD445" i="6"/>
  <c r="AC445" i="6"/>
  <c r="AB445" i="6"/>
  <c r="AA445" i="6"/>
  <c r="AE445" i="6" s="1"/>
  <c r="AD444" i="6"/>
  <c r="AC444" i="6"/>
  <c r="AB444" i="6"/>
  <c r="AA444" i="6"/>
  <c r="AE444" i="6" s="1"/>
  <c r="AD443" i="6"/>
  <c r="AC443" i="6"/>
  <c r="AB443" i="6"/>
  <c r="AA443" i="6"/>
  <c r="AD442" i="6"/>
  <c r="AC442" i="6"/>
  <c r="AB442" i="6"/>
  <c r="AA442" i="6"/>
  <c r="AD441" i="6"/>
  <c r="AC441" i="6"/>
  <c r="AB441" i="6"/>
  <c r="AA441" i="6"/>
  <c r="AE441" i="6" s="1"/>
  <c r="AD440" i="6"/>
  <c r="AC440" i="6"/>
  <c r="AB440" i="6"/>
  <c r="AA440" i="6"/>
  <c r="AD439" i="6"/>
  <c r="AC439" i="6"/>
  <c r="AB439" i="6"/>
  <c r="AA439" i="6"/>
  <c r="AD438" i="6"/>
  <c r="AC438" i="6"/>
  <c r="AB438" i="6"/>
  <c r="AA438" i="6"/>
  <c r="AD437" i="6"/>
  <c r="AC437" i="6"/>
  <c r="AB437" i="6"/>
  <c r="AA437" i="6"/>
  <c r="AE437" i="6" s="1"/>
  <c r="AD436" i="6"/>
  <c r="AC436" i="6"/>
  <c r="AB436" i="6"/>
  <c r="AA436" i="6"/>
  <c r="AD435" i="6"/>
  <c r="AC435" i="6"/>
  <c r="AB435" i="6"/>
  <c r="AA435" i="6"/>
  <c r="AC434" i="6"/>
  <c r="AB434" i="6"/>
  <c r="AA434" i="6"/>
  <c r="AD434" i="6"/>
  <c r="AE461" i="6"/>
  <c r="AE485" i="6"/>
  <c r="AE490" i="6"/>
  <c r="AE494" i="6"/>
  <c r="AE499" i="6"/>
  <c r="AE50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K10" i="3"/>
  <c r="K9" i="3"/>
  <c r="P434" i="6"/>
  <c r="Q434" i="6"/>
  <c r="R434" i="6"/>
  <c r="P435" i="6"/>
  <c r="Q435" i="6"/>
  <c r="R435" i="6"/>
  <c r="P436" i="6"/>
  <c r="Q436" i="6"/>
  <c r="R436" i="6"/>
  <c r="P437" i="6"/>
  <c r="Q437" i="6"/>
  <c r="R437" i="6"/>
  <c r="P438" i="6"/>
  <c r="Q438" i="6"/>
  <c r="R438" i="6"/>
  <c r="P439" i="6"/>
  <c r="Q439" i="6"/>
  <c r="R439" i="6"/>
  <c r="P440" i="6"/>
  <c r="Q440" i="6"/>
  <c r="R440" i="6"/>
  <c r="P441" i="6"/>
  <c r="Q441" i="6"/>
  <c r="R441" i="6"/>
  <c r="P442" i="6"/>
  <c r="Q442" i="6"/>
  <c r="R442" i="6"/>
  <c r="P443" i="6"/>
  <c r="Q443" i="6"/>
  <c r="R443" i="6"/>
  <c r="P444" i="6"/>
  <c r="Q444" i="6"/>
  <c r="R444" i="6"/>
  <c r="P445" i="6"/>
  <c r="Q445" i="6"/>
  <c r="R445" i="6"/>
  <c r="P446" i="6"/>
  <c r="Q446" i="6"/>
  <c r="R446" i="6"/>
  <c r="P447" i="6"/>
  <c r="Q447" i="6"/>
  <c r="R447" i="6"/>
  <c r="P448" i="6"/>
  <c r="Q448" i="6"/>
  <c r="R448" i="6"/>
  <c r="P449" i="6"/>
  <c r="Q449" i="6"/>
  <c r="R449" i="6"/>
  <c r="P450" i="6"/>
  <c r="Q450" i="6"/>
  <c r="R450" i="6"/>
  <c r="P451" i="6"/>
  <c r="Q451" i="6"/>
  <c r="R451" i="6"/>
  <c r="P452" i="6"/>
  <c r="Q452" i="6"/>
  <c r="R452" i="6"/>
  <c r="P453" i="6"/>
  <c r="Q453" i="6"/>
  <c r="R453" i="6"/>
  <c r="P454" i="6"/>
  <c r="Q454" i="6"/>
  <c r="R454" i="6"/>
  <c r="P455" i="6"/>
  <c r="Q455" i="6"/>
  <c r="R455" i="6"/>
  <c r="P456" i="6"/>
  <c r="Q456" i="6"/>
  <c r="R456" i="6"/>
  <c r="P457" i="6"/>
  <c r="Q457" i="6"/>
  <c r="R457" i="6"/>
  <c r="P458" i="6"/>
  <c r="Q458" i="6"/>
  <c r="R458" i="6"/>
  <c r="P459" i="6"/>
  <c r="Q459" i="6"/>
  <c r="R459" i="6"/>
  <c r="P460" i="6"/>
  <c r="Q460" i="6"/>
  <c r="R460" i="6"/>
  <c r="P461" i="6"/>
  <c r="Q461" i="6"/>
  <c r="R461" i="6"/>
  <c r="P462" i="6"/>
  <c r="Q462" i="6"/>
  <c r="R462" i="6"/>
  <c r="P463" i="6"/>
  <c r="Q463" i="6"/>
  <c r="R463" i="6"/>
  <c r="P464" i="6"/>
  <c r="Q464" i="6"/>
  <c r="R464" i="6"/>
  <c r="P465" i="6"/>
  <c r="Q465" i="6"/>
  <c r="R465" i="6"/>
  <c r="P466" i="6"/>
  <c r="Q466" i="6"/>
  <c r="R466" i="6"/>
  <c r="P467" i="6"/>
  <c r="Q467" i="6"/>
  <c r="R467" i="6"/>
  <c r="P468" i="6"/>
  <c r="Q468" i="6"/>
  <c r="R468" i="6"/>
  <c r="P469" i="6"/>
  <c r="Q469" i="6"/>
  <c r="R469" i="6"/>
  <c r="P470" i="6"/>
  <c r="Q470" i="6"/>
  <c r="R470" i="6"/>
  <c r="P471" i="6"/>
  <c r="Q471" i="6"/>
  <c r="R471" i="6"/>
  <c r="P472" i="6"/>
  <c r="Q472" i="6"/>
  <c r="R472" i="6"/>
  <c r="P473" i="6"/>
  <c r="Q473" i="6"/>
  <c r="R473" i="6"/>
  <c r="P474" i="6"/>
  <c r="Q474" i="6"/>
  <c r="R474" i="6"/>
  <c r="P475" i="6"/>
  <c r="Q475" i="6"/>
  <c r="R475" i="6"/>
  <c r="P476" i="6"/>
  <c r="Q476" i="6"/>
  <c r="R476" i="6"/>
  <c r="P477" i="6"/>
  <c r="Q477" i="6"/>
  <c r="R477" i="6"/>
  <c r="P478" i="6"/>
  <c r="Q478" i="6"/>
  <c r="R478" i="6"/>
  <c r="P479" i="6"/>
  <c r="Q479" i="6"/>
  <c r="R479" i="6"/>
  <c r="P480" i="6"/>
  <c r="Q480" i="6"/>
  <c r="R480" i="6"/>
  <c r="P481" i="6"/>
  <c r="Q481" i="6"/>
  <c r="R481" i="6"/>
  <c r="P482" i="6"/>
  <c r="Q482" i="6"/>
  <c r="R482" i="6"/>
  <c r="P483" i="6"/>
  <c r="Q483" i="6"/>
  <c r="R483" i="6"/>
  <c r="P484" i="6"/>
  <c r="Q484" i="6"/>
  <c r="R484" i="6"/>
  <c r="P485" i="6"/>
  <c r="Q485" i="6"/>
  <c r="R485" i="6"/>
  <c r="P486" i="6"/>
  <c r="Q486" i="6"/>
  <c r="R486" i="6"/>
  <c r="P487" i="6"/>
  <c r="Q487" i="6"/>
  <c r="R487" i="6"/>
  <c r="P488" i="6"/>
  <c r="Q488" i="6"/>
  <c r="R488" i="6"/>
  <c r="P489" i="6"/>
  <c r="Q489" i="6"/>
  <c r="R489" i="6"/>
  <c r="P490" i="6"/>
  <c r="Q490" i="6"/>
  <c r="R490" i="6"/>
  <c r="P491" i="6"/>
  <c r="Q491" i="6"/>
  <c r="R491" i="6"/>
  <c r="P492" i="6"/>
  <c r="Q492" i="6"/>
  <c r="R492" i="6"/>
  <c r="P493" i="6"/>
  <c r="Q493" i="6"/>
  <c r="R493" i="6"/>
  <c r="P494" i="6"/>
  <c r="Q494" i="6"/>
  <c r="R494" i="6"/>
  <c r="P495" i="6"/>
  <c r="Q495" i="6"/>
  <c r="R495" i="6"/>
  <c r="P496" i="6"/>
  <c r="Q496" i="6"/>
  <c r="R496" i="6"/>
  <c r="P497" i="6"/>
  <c r="Q497" i="6"/>
  <c r="R497" i="6"/>
  <c r="P498" i="6"/>
  <c r="Q498" i="6"/>
  <c r="R498" i="6"/>
  <c r="P499" i="6"/>
  <c r="Q499" i="6"/>
  <c r="R499" i="6"/>
  <c r="P500" i="6"/>
  <c r="Q500" i="6"/>
  <c r="R500" i="6"/>
  <c r="P501" i="6"/>
  <c r="Q501" i="6"/>
  <c r="R501" i="6"/>
  <c r="P502" i="6"/>
  <c r="Q502" i="6"/>
  <c r="R502" i="6"/>
  <c r="P503" i="6"/>
  <c r="Q503" i="6"/>
  <c r="R503" i="6"/>
  <c r="P504" i="6"/>
  <c r="Q504" i="6"/>
  <c r="R504" i="6"/>
  <c r="P505" i="6"/>
  <c r="Q505" i="6"/>
  <c r="R505" i="6"/>
  <c r="P506" i="6"/>
  <c r="Q506" i="6"/>
  <c r="R506" i="6"/>
  <c r="P507" i="6"/>
  <c r="Q507" i="6"/>
  <c r="R507" i="6"/>
  <c r="P508" i="6"/>
  <c r="Q508" i="6"/>
  <c r="R508" i="6"/>
  <c r="P509" i="6"/>
  <c r="Q509" i="6"/>
  <c r="R509" i="6"/>
  <c r="AE440" i="6"/>
  <c r="AE449" i="6"/>
  <c r="AE460" i="6"/>
  <c r="AE472" i="6"/>
  <c r="AE484" i="6"/>
  <c r="AG509" i="6"/>
  <c r="AG508" i="6"/>
  <c r="AG507" i="6"/>
  <c r="AG506" i="6"/>
  <c r="AG505" i="6"/>
  <c r="AG504" i="6"/>
  <c r="AG503" i="6"/>
  <c r="AG502" i="6"/>
  <c r="AG501" i="6"/>
  <c r="AG500" i="6"/>
  <c r="AG499" i="6"/>
  <c r="AG498" i="6"/>
  <c r="AG497" i="6"/>
  <c r="AG496" i="6"/>
  <c r="AG495" i="6"/>
  <c r="AG494" i="6"/>
  <c r="AG493" i="6"/>
  <c r="AG492" i="6"/>
  <c r="AG491" i="6"/>
  <c r="AG490" i="6"/>
  <c r="AG489" i="6"/>
  <c r="AG488" i="6"/>
  <c r="AG487" i="6"/>
  <c r="AG486" i="6"/>
  <c r="AG485" i="6"/>
  <c r="AG484" i="6"/>
  <c r="AG483" i="6"/>
  <c r="AG482" i="6"/>
  <c r="AG481" i="6"/>
  <c r="AG480" i="6"/>
  <c r="AG479" i="6"/>
  <c r="AG478" i="6"/>
  <c r="AG477" i="6"/>
  <c r="AG476" i="6"/>
  <c r="AG475" i="6"/>
  <c r="AG474" i="6"/>
  <c r="AG473" i="6"/>
  <c r="AG472" i="6"/>
  <c r="AG471" i="6"/>
  <c r="AG470" i="6"/>
  <c r="AG469" i="6"/>
  <c r="AG468" i="6"/>
  <c r="AG467" i="6"/>
  <c r="AG466" i="6"/>
  <c r="AG465" i="6"/>
  <c r="AG464" i="6"/>
  <c r="AG463" i="6"/>
  <c r="AG462" i="6"/>
  <c r="AG461" i="6"/>
  <c r="AG460" i="6"/>
  <c r="AG459" i="6"/>
  <c r="AG458" i="6"/>
  <c r="AG457" i="6"/>
  <c r="AG456" i="6"/>
  <c r="AG455" i="6"/>
  <c r="AG454" i="6"/>
  <c r="AG453" i="6"/>
  <c r="AG452" i="6"/>
  <c r="AG451" i="6"/>
  <c r="AG450" i="6"/>
  <c r="AG449" i="6"/>
  <c r="AG448" i="6"/>
  <c r="AG447" i="6"/>
  <c r="AG446" i="6"/>
  <c r="AG445" i="6"/>
  <c r="AG444" i="6"/>
  <c r="AG443" i="6"/>
  <c r="AG442" i="6"/>
  <c r="AG441" i="6"/>
  <c r="AG440" i="6"/>
  <c r="AG439" i="6"/>
  <c r="AG437" i="6"/>
  <c r="AG436" i="6"/>
  <c r="AG435" i="6"/>
  <c r="AG434" i="6"/>
  <c r="AG433" i="6"/>
  <c r="AG432" i="6"/>
  <c r="AG431" i="6"/>
  <c r="AG430" i="6"/>
  <c r="AG429" i="6"/>
  <c r="AG428" i="6"/>
  <c r="AG427" i="6"/>
  <c r="AG426" i="6"/>
  <c r="AG425" i="6"/>
  <c r="AG424" i="6"/>
  <c r="AG423" i="6"/>
  <c r="AG422" i="6"/>
  <c r="AG421" i="6"/>
  <c r="AG420" i="6"/>
  <c r="AG419" i="6"/>
  <c r="AG418" i="6"/>
  <c r="AG417" i="6"/>
  <c r="AG416" i="6"/>
  <c r="AG415" i="6"/>
  <c r="AG414" i="6"/>
  <c r="AG413" i="6"/>
  <c r="AG412" i="6"/>
  <c r="AG411" i="6"/>
  <c r="AG410" i="6"/>
  <c r="AG409" i="6"/>
  <c r="AG408" i="6"/>
  <c r="AG407" i="6"/>
  <c r="AG406" i="6"/>
  <c r="AG405" i="6"/>
  <c r="AG404" i="6"/>
  <c r="AG403" i="6"/>
  <c r="AG402" i="6"/>
  <c r="AG401" i="6"/>
  <c r="AG400" i="6"/>
  <c r="AG399" i="6"/>
  <c r="AG398" i="6"/>
  <c r="AG397" i="6"/>
  <c r="AG396" i="6"/>
  <c r="AG395" i="6"/>
  <c r="AG394" i="6"/>
  <c r="AG393" i="6"/>
  <c r="AG392" i="6"/>
  <c r="AG391" i="6"/>
  <c r="AG390" i="6"/>
  <c r="AG389" i="6"/>
  <c r="AG388" i="6"/>
  <c r="AG387" i="6"/>
  <c r="AG386" i="6"/>
  <c r="AG385" i="6"/>
  <c r="AG384" i="6"/>
  <c r="AG383" i="6"/>
  <c r="AG382" i="6"/>
  <c r="AG381" i="6"/>
  <c r="AG380" i="6"/>
  <c r="AG379" i="6"/>
  <c r="AG378" i="6"/>
  <c r="AG377" i="6"/>
  <c r="AG376" i="6"/>
  <c r="AG375" i="6"/>
  <c r="AG374" i="6"/>
  <c r="AG373" i="6"/>
  <c r="AG372" i="6"/>
  <c r="AG371" i="6"/>
  <c r="AG370" i="6"/>
  <c r="AG369" i="6"/>
  <c r="AG368" i="6"/>
  <c r="AG367" i="6"/>
  <c r="AG366" i="6"/>
  <c r="AG365" i="6"/>
  <c r="AG364" i="6"/>
  <c r="AG363" i="6"/>
  <c r="AG362" i="6"/>
  <c r="AG361" i="6"/>
  <c r="AG360" i="6"/>
  <c r="AG359" i="6"/>
  <c r="AG358" i="6"/>
  <c r="AG357" i="6"/>
  <c r="AG356" i="6"/>
  <c r="AG355" i="6"/>
  <c r="AG354" i="6"/>
  <c r="AG353" i="6"/>
  <c r="AG352" i="6"/>
  <c r="AG351" i="6"/>
  <c r="AG350" i="6"/>
  <c r="AG349" i="6"/>
  <c r="AG348" i="6"/>
  <c r="AG347" i="6"/>
  <c r="AG346" i="6"/>
  <c r="AG345" i="6"/>
  <c r="AG344" i="6"/>
  <c r="AG343" i="6"/>
  <c r="AG342" i="6"/>
  <c r="AG341" i="6"/>
  <c r="AG340" i="6"/>
  <c r="AG339" i="6"/>
  <c r="AG338" i="6"/>
  <c r="AG337" i="6"/>
  <c r="AG336" i="6"/>
  <c r="AG335" i="6"/>
  <c r="AG334" i="6"/>
  <c r="AG333" i="6"/>
  <c r="AG332" i="6"/>
  <c r="AG331" i="6"/>
  <c r="AG330" i="6"/>
  <c r="AG329" i="6"/>
  <c r="AG328" i="6"/>
  <c r="AG327" i="6"/>
  <c r="AG326" i="6"/>
  <c r="AG325" i="6"/>
  <c r="AG324" i="6"/>
  <c r="AG323" i="6"/>
  <c r="AG322" i="6"/>
  <c r="AG321" i="6"/>
  <c r="AG320" i="6"/>
  <c r="AG319" i="6"/>
  <c r="AG318" i="6"/>
  <c r="AG317" i="6"/>
  <c r="AG316" i="6"/>
  <c r="AG315" i="6"/>
  <c r="AG314" i="6"/>
  <c r="AG313" i="6"/>
  <c r="AG312" i="6"/>
  <c r="AG311" i="6"/>
  <c r="AG310" i="6"/>
  <c r="AG309" i="6"/>
  <c r="AG308" i="6"/>
  <c r="AG307" i="6"/>
  <c r="AG306" i="6"/>
  <c r="AG305" i="6"/>
  <c r="AG304" i="6"/>
  <c r="AG303" i="6"/>
  <c r="AG302" i="6"/>
  <c r="AG301" i="6"/>
  <c r="AG300" i="6"/>
  <c r="AG299" i="6"/>
  <c r="AG298" i="6"/>
  <c r="AG297" i="6"/>
  <c r="AG296" i="6"/>
  <c r="AG295" i="6"/>
  <c r="AG294" i="6"/>
  <c r="AG293" i="6"/>
  <c r="AG292" i="6"/>
  <c r="AG291" i="6"/>
  <c r="AG290" i="6"/>
  <c r="AG289" i="6"/>
  <c r="AG288" i="6"/>
  <c r="AG287" i="6"/>
  <c r="AG286" i="6"/>
  <c r="AG285" i="6"/>
  <c r="AG284" i="6"/>
  <c r="AG283" i="6"/>
  <c r="AG282" i="6"/>
  <c r="AG281" i="6"/>
  <c r="AG280" i="6"/>
  <c r="AG279" i="6"/>
  <c r="AG278" i="6"/>
  <c r="AG277" i="6"/>
  <c r="AG276" i="6"/>
  <c r="AG275" i="6"/>
  <c r="AG274" i="6"/>
  <c r="AG273" i="6"/>
  <c r="AG272" i="6"/>
  <c r="AG271" i="6"/>
  <c r="AG270" i="6"/>
  <c r="AG269" i="6"/>
  <c r="AG268" i="6"/>
  <c r="AG267" i="6"/>
  <c r="AG266" i="6"/>
  <c r="AG265" i="6"/>
  <c r="AG264" i="6"/>
  <c r="AG263" i="6"/>
  <c r="AG262" i="6"/>
  <c r="AG261" i="6"/>
  <c r="AG260" i="6"/>
  <c r="AG259" i="6"/>
  <c r="AG258" i="6"/>
  <c r="AG257" i="6"/>
  <c r="AG256" i="6"/>
  <c r="AG255" i="6"/>
  <c r="AG254" i="6"/>
  <c r="AG253" i="6"/>
  <c r="AG252" i="6"/>
  <c r="AG251" i="6"/>
  <c r="AG250" i="6"/>
  <c r="AG249" i="6"/>
  <c r="AG248" i="6"/>
  <c r="AG247" i="6"/>
  <c r="AG246" i="6"/>
  <c r="AG245" i="6"/>
  <c r="AG244" i="6"/>
  <c r="AG243" i="6"/>
  <c r="AG242" i="6"/>
  <c r="AG241" i="6"/>
  <c r="AG240" i="6"/>
  <c r="AG239" i="6"/>
  <c r="AG238" i="6"/>
  <c r="AG237" i="6"/>
  <c r="AG236" i="6"/>
  <c r="AG235" i="6"/>
  <c r="AG234" i="6"/>
  <c r="AG233" i="6"/>
  <c r="AG232" i="6"/>
  <c r="AG231" i="6"/>
  <c r="AG230" i="6"/>
  <c r="AG229" i="6"/>
  <c r="AG228" i="6"/>
  <c r="AG227" i="6"/>
  <c r="AG226" i="6"/>
  <c r="AG225" i="6"/>
  <c r="AG224" i="6"/>
  <c r="AG223" i="6"/>
  <c r="AG222" i="6"/>
  <c r="AG221" i="6"/>
  <c r="AG220" i="6"/>
  <c r="AG219" i="6"/>
  <c r="AG218" i="6"/>
  <c r="AG217" i="6"/>
  <c r="AG216" i="6"/>
  <c r="AG215" i="6"/>
  <c r="AG214" i="6"/>
  <c r="AG213" i="6"/>
  <c r="AG212" i="6"/>
  <c r="AG211" i="6"/>
  <c r="AG210" i="6"/>
  <c r="AG209" i="6"/>
  <c r="AG208" i="6"/>
  <c r="AG207" i="6"/>
  <c r="AG206" i="6"/>
  <c r="AG205" i="6"/>
  <c r="AG204" i="6"/>
  <c r="AG203" i="6"/>
  <c r="AG202" i="6"/>
  <c r="AG201" i="6"/>
  <c r="AG200" i="6"/>
  <c r="AG199" i="6"/>
  <c r="AG198" i="6"/>
  <c r="AG197" i="6"/>
  <c r="AG196" i="6"/>
  <c r="AG195" i="6"/>
  <c r="AG194" i="6"/>
  <c r="AG193" i="6"/>
  <c r="AG192" i="6"/>
  <c r="AG191" i="6"/>
  <c r="AG190" i="6"/>
  <c r="AG189" i="6"/>
  <c r="AG188" i="6"/>
  <c r="AG187" i="6"/>
  <c r="AG186" i="6"/>
  <c r="AG185" i="6"/>
  <c r="AG184" i="6"/>
  <c r="AG183" i="6"/>
  <c r="AG182" i="6"/>
  <c r="AG181" i="6"/>
  <c r="AG180" i="6"/>
  <c r="AG179" i="6"/>
  <c r="AG178" i="6"/>
  <c r="AG177" i="6"/>
  <c r="AG176" i="6"/>
  <c r="AG175" i="6"/>
  <c r="AG174" i="6"/>
  <c r="AG173" i="6"/>
  <c r="AG172" i="6"/>
  <c r="AG171" i="6"/>
  <c r="AG170" i="6"/>
  <c r="AG169" i="6"/>
  <c r="AG168" i="6"/>
  <c r="AG167" i="6"/>
  <c r="AG166" i="6"/>
  <c r="AG165" i="6"/>
  <c r="AG164" i="6"/>
  <c r="AG163" i="6"/>
  <c r="AG162" i="6"/>
  <c r="AG161" i="6"/>
  <c r="AG160" i="6"/>
  <c r="AG159" i="6"/>
  <c r="AG158" i="6"/>
  <c r="AG157" i="6"/>
  <c r="AG156" i="6"/>
  <c r="AG155" i="6"/>
  <c r="AG154" i="6"/>
  <c r="AG153" i="6"/>
  <c r="AG152" i="6"/>
  <c r="AG151" i="6"/>
  <c r="AG150" i="6"/>
  <c r="AG149" i="6"/>
  <c r="AG148" i="6"/>
  <c r="AG147" i="6"/>
  <c r="AG146" i="6"/>
  <c r="AG145" i="6"/>
  <c r="AG144" i="6"/>
  <c r="AG143" i="6"/>
  <c r="AG142" i="6"/>
  <c r="AG141" i="6"/>
  <c r="AG140" i="6"/>
  <c r="AG139" i="6"/>
  <c r="AG138" i="6"/>
  <c r="AG137" i="6"/>
  <c r="AG136" i="6"/>
  <c r="AG135" i="6"/>
  <c r="AG134" i="6"/>
  <c r="AG133" i="6"/>
  <c r="AG132" i="6"/>
  <c r="AG131" i="6"/>
  <c r="AG130" i="6"/>
  <c r="AG129" i="6"/>
  <c r="AG128" i="6"/>
  <c r="AG127" i="6"/>
  <c r="AG126" i="6"/>
  <c r="AG125" i="6"/>
  <c r="AG124" i="6"/>
  <c r="AG123" i="6"/>
  <c r="AG122" i="6"/>
  <c r="AG121" i="6"/>
  <c r="AG120" i="6"/>
  <c r="AG119" i="6"/>
  <c r="AG118" i="6"/>
  <c r="AG117" i="6"/>
  <c r="AG116" i="6"/>
  <c r="AG115" i="6"/>
  <c r="AG114" i="6"/>
  <c r="AG113" i="6"/>
  <c r="AG112" i="6"/>
  <c r="AG111" i="6"/>
  <c r="AG110" i="6"/>
  <c r="AG109" i="6"/>
  <c r="AG108" i="6"/>
  <c r="AG107" i="6"/>
  <c r="AG106" i="6"/>
  <c r="AG105" i="6"/>
  <c r="AG104" i="6"/>
  <c r="AG103" i="6"/>
  <c r="AG102" i="6"/>
  <c r="AG101" i="6"/>
  <c r="AG100" i="6"/>
  <c r="AG99" i="6"/>
  <c r="AG98" i="6"/>
  <c r="AG97" i="6"/>
  <c r="AG96" i="6"/>
  <c r="AG95" i="6"/>
  <c r="AG94" i="6"/>
  <c r="AG93" i="6"/>
  <c r="AG92" i="6"/>
  <c r="AG91" i="6"/>
  <c r="AG90" i="6"/>
  <c r="AG89" i="6"/>
  <c r="AG88" i="6"/>
  <c r="AG87" i="6"/>
  <c r="AG86" i="6"/>
  <c r="AG85" i="6"/>
  <c r="AG84" i="6"/>
  <c r="AG83" i="6"/>
  <c r="AG82" i="6"/>
  <c r="AG81" i="6"/>
  <c r="AG80" i="6"/>
  <c r="AG79" i="6"/>
  <c r="AG78" i="6"/>
  <c r="AG77" i="6"/>
  <c r="AG76" i="6"/>
  <c r="AG75" i="6"/>
  <c r="AG74" i="6"/>
  <c r="AG73" i="6"/>
  <c r="AG72" i="6"/>
  <c r="AG71" i="6"/>
  <c r="AG70" i="6"/>
  <c r="AG69" i="6"/>
  <c r="AG68" i="6"/>
  <c r="AG67" i="6"/>
  <c r="AG66" i="6"/>
  <c r="AG65" i="6"/>
  <c r="AG64" i="6"/>
  <c r="AG63" i="6"/>
  <c r="AG62" i="6"/>
  <c r="AG61" i="6"/>
  <c r="AG60" i="6"/>
  <c r="AG59" i="6"/>
  <c r="AG58" i="6"/>
  <c r="AG57" i="6"/>
  <c r="AG56" i="6"/>
  <c r="AG55" i="6"/>
  <c r="AG54" i="6"/>
  <c r="AG53" i="6"/>
  <c r="AG52" i="6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3" i="6"/>
  <c r="AG2" i="6"/>
  <c r="AG438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416" i="6"/>
  <c r="F509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H28" i="3"/>
  <c r="H27" i="3"/>
  <c r="H26" i="3"/>
  <c r="H25" i="3"/>
  <c r="H24" i="3"/>
  <c r="H23" i="3"/>
  <c r="H22" i="3"/>
  <c r="H21" i="3"/>
  <c r="H20" i="3"/>
  <c r="AE483" i="6" l="1"/>
  <c r="AE482" i="6"/>
  <c r="AE479" i="6"/>
  <c r="AE478" i="6"/>
  <c r="AE475" i="6"/>
  <c r="AE474" i="6"/>
  <c r="AE471" i="6"/>
  <c r="AE470" i="6"/>
  <c r="AE467" i="6"/>
  <c r="AE466" i="6"/>
  <c r="AE463" i="6"/>
  <c r="AE462" i="6"/>
  <c r="AE459" i="6"/>
  <c r="AE458" i="6"/>
  <c r="AE455" i="6"/>
  <c r="AE454" i="6"/>
  <c r="AE451" i="6"/>
  <c r="AE450" i="6"/>
  <c r="AE447" i="6"/>
  <c r="AE446" i="6"/>
  <c r="AE443" i="6"/>
  <c r="AE442" i="6"/>
  <c r="AE439" i="6"/>
  <c r="AE438" i="6"/>
  <c r="AE436" i="6"/>
  <c r="AE435" i="6"/>
  <c r="AE434" i="6"/>
  <c r="S462" i="6"/>
  <c r="S503" i="6"/>
  <c r="S494" i="6"/>
  <c r="S487" i="6"/>
  <c r="S479" i="6"/>
  <c r="S478" i="6"/>
  <c r="S463" i="6"/>
  <c r="S455" i="6"/>
  <c r="S447" i="6"/>
  <c r="S471" i="6"/>
  <c r="S446" i="6"/>
  <c r="S439" i="6"/>
  <c r="S506" i="6"/>
  <c r="S490" i="6"/>
  <c r="S474" i="6"/>
  <c r="S507" i="6"/>
  <c r="S499" i="6"/>
  <c r="S495" i="6"/>
  <c r="S502" i="6"/>
  <c r="S498" i="6"/>
  <c r="S486" i="6"/>
  <c r="S482" i="6"/>
  <c r="S470" i="6"/>
  <c r="S466" i="6"/>
  <c r="S458" i="6"/>
  <c r="S454" i="6"/>
  <c r="S450" i="6"/>
  <c r="S442" i="6"/>
  <c r="S438" i="6"/>
  <c r="S434" i="6"/>
  <c r="S509" i="6"/>
  <c r="S508" i="6"/>
  <c r="S505" i="6"/>
  <c r="S504" i="6"/>
  <c r="S501" i="6"/>
  <c r="S500" i="6"/>
  <c r="S497" i="6"/>
  <c r="S496" i="6"/>
  <c r="S493" i="6"/>
  <c r="S492" i="6"/>
  <c r="S491" i="6"/>
  <c r="S489" i="6"/>
  <c r="S488" i="6"/>
  <c r="S485" i="6"/>
  <c r="S484" i="6"/>
  <c r="S483" i="6"/>
  <c r="S481" i="6"/>
  <c r="S480" i="6"/>
  <c r="S477" i="6"/>
  <c r="S476" i="6"/>
  <c r="S475" i="6"/>
  <c r="S473" i="6"/>
  <c r="S472" i="6"/>
  <c r="S469" i="6"/>
  <c r="S468" i="6"/>
  <c r="S467" i="6"/>
  <c r="S465" i="6"/>
  <c r="S464" i="6"/>
  <c r="S461" i="6"/>
  <c r="S460" i="6"/>
  <c r="S459" i="6"/>
  <c r="S457" i="6"/>
  <c r="S456" i="6"/>
  <c r="S453" i="6"/>
  <c r="S452" i="6"/>
  <c r="S451" i="6"/>
  <c r="S449" i="6"/>
  <c r="S448" i="6"/>
  <c r="S445" i="6"/>
  <c r="S444" i="6"/>
  <c r="S443" i="6"/>
  <c r="S441" i="6"/>
  <c r="S440" i="6"/>
  <c r="S437" i="6"/>
  <c r="S436" i="6"/>
  <c r="S435" i="6"/>
  <c r="G916" i="8"/>
  <c r="G365" i="8"/>
  <c r="G343" i="8"/>
  <c r="D1217" i="8"/>
  <c r="D1222" i="8"/>
  <c r="B1222" i="8"/>
  <c r="D1221" i="8"/>
  <c r="B1221" i="8"/>
  <c r="D1220" i="8"/>
  <c r="B1220" i="8"/>
  <c r="D1219" i="8"/>
  <c r="B1219" i="8"/>
  <c r="D1218" i="8"/>
  <c r="B1218" i="8"/>
  <c r="B1217" i="8"/>
  <c r="D1216" i="8"/>
  <c r="B1216" i="8"/>
  <c r="D1215" i="8"/>
  <c r="B1215" i="8"/>
  <c r="D1214" i="8"/>
  <c r="B1214" i="8"/>
  <c r="D1213" i="8"/>
  <c r="B1213" i="8"/>
  <c r="D1212" i="8"/>
  <c r="B1212" i="8"/>
  <c r="D1211" i="8"/>
  <c r="B1211" i="8"/>
  <c r="D1054" i="8" l="1"/>
  <c r="D1053" i="8"/>
  <c r="D1052" i="8"/>
  <c r="D1051" i="8"/>
  <c r="D1050" i="8"/>
  <c r="D1049" i="8"/>
  <c r="D1048" i="8"/>
  <c r="D1047" i="8"/>
  <c r="D1046" i="8"/>
  <c r="D1045" i="8"/>
  <c r="D1044" i="8"/>
  <c r="D1043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963" i="8"/>
  <c r="D962" i="8"/>
  <c r="D961" i="8"/>
  <c r="D960" i="8"/>
  <c r="D967" i="8"/>
  <c r="D966" i="8"/>
  <c r="D965" i="8"/>
  <c r="D964" i="8"/>
  <c r="D971" i="8"/>
  <c r="D970" i="8"/>
  <c r="D969" i="8"/>
  <c r="D968" i="8"/>
  <c r="D975" i="8"/>
  <c r="D974" i="8"/>
  <c r="D973" i="8"/>
  <c r="D972" i="8"/>
  <c r="D979" i="8"/>
  <c r="D978" i="8"/>
  <c r="D977" i="8"/>
  <c r="D976" i="8"/>
  <c r="D983" i="8"/>
  <c r="D982" i="8"/>
  <c r="D981" i="8"/>
  <c r="D980" i="8"/>
  <c r="D987" i="8"/>
  <c r="D986" i="8"/>
  <c r="D985" i="8"/>
  <c r="D984" i="8"/>
  <c r="D991" i="8"/>
  <c r="D990" i="8"/>
  <c r="D989" i="8"/>
  <c r="D988" i="8"/>
  <c r="D773" i="8"/>
  <c r="D772" i="8"/>
  <c r="D771" i="8"/>
  <c r="D770" i="8"/>
  <c r="D769" i="8"/>
  <c r="D768" i="8"/>
  <c r="D767" i="8"/>
  <c r="D766" i="8"/>
  <c r="D765" i="8"/>
  <c r="D764" i="8"/>
  <c r="D783" i="8"/>
  <c r="D782" i="8"/>
  <c r="D781" i="8"/>
  <c r="D780" i="8"/>
  <c r="D779" i="8"/>
  <c r="D778" i="8"/>
  <c r="D777" i="8"/>
  <c r="D776" i="8"/>
  <c r="D775" i="8"/>
  <c r="D774" i="8"/>
  <c r="D793" i="8"/>
  <c r="D792" i="8"/>
  <c r="D791" i="8"/>
  <c r="D790" i="8"/>
  <c r="D789" i="8"/>
  <c r="D788" i="8"/>
  <c r="D787" i="8"/>
  <c r="D786" i="8"/>
  <c r="D785" i="8"/>
  <c r="D784" i="8"/>
  <c r="D803" i="8"/>
  <c r="D802" i="8"/>
  <c r="D801" i="8"/>
  <c r="D800" i="8"/>
  <c r="D799" i="8"/>
  <c r="D798" i="8"/>
  <c r="D797" i="8"/>
  <c r="D796" i="8"/>
  <c r="D795" i="8"/>
  <c r="D794" i="8"/>
  <c r="D813" i="8"/>
  <c r="D812" i="8"/>
  <c r="D811" i="8"/>
  <c r="D810" i="8"/>
  <c r="D809" i="8"/>
  <c r="D808" i="8"/>
  <c r="D807" i="8"/>
  <c r="D806" i="8"/>
  <c r="D805" i="8"/>
  <c r="D804" i="8"/>
  <c r="D823" i="8"/>
  <c r="D822" i="8"/>
  <c r="D821" i="8"/>
  <c r="D820" i="8"/>
  <c r="D819" i="8"/>
  <c r="D818" i="8"/>
  <c r="D817" i="8"/>
  <c r="D816" i="8"/>
  <c r="D815" i="8"/>
  <c r="D814" i="8"/>
  <c r="D833" i="8"/>
  <c r="D832" i="8"/>
  <c r="D831" i="8"/>
  <c r="D830" i="8"/>
  <c r="D829" i="8"/>
  <c r="D828" i="8"/>
  <c r="D827" i="8"/>
  <c r="D826" i="8"/>
  <c r="D825" i="8"/>
  <c r="D824" i="8"/>
  <c r="D843" i="8"/>
  <c r="D842" i="8"/>
  <c r="D841" i="8"/>
  <c r="D840" i="8"/>
  <c r="D839" i="8"/>
  <c r="D838" i="8"/>
  <c r="D837" i="8"/>
  <c r="D836" i="8"/>
  <c r="D835" i="8"/>
  <c r="D834" i="8"/>
  <c r="D853" i="8"/>
  <c r="D852" i="8"/>
  <c r="D851" i="8"/>
  <c r="D850" i="8"/>
  <c r="D849" i="8"/>
  <c r="D848" i="8"/>
  <c r="D847" i="8"/>
  <c r="D846" i="8"/>
  <c r="D845" i="8"/>
  <c r="D844" i="8"/>
  <c r="D863" i="8"/>
  <c r="D862" i="8"/>
  <c r="D861" i="8"/>
  <c r="D860" i="8"/>
  <c r="D859" i="8"/>
  <c r="D858" i="8"/>
  <c r="D857" i="8"/>
  <c r="D856" i="8"/>
  <c r="D855" i="8"/>
  <c r="D854" i="8"/>
  <c r="D873" i="8"/>
  <c r="D872" i="8"/>
  <c r="D871" i="8"/>
  <c r="D870" i="8"/>
  <c r="D869" i="8"/>
  <c r="D868" i="8"/>
  <c r="D867" i="8"/>
  <c r="D866" i="8"/>
  <c r="D865" i="8"/>
  <c r="D864" i="8"/>
  <c r="D883" i="8"/>
  <c r="D882" i="8"/>
  <c r="D881" i="8"/>
  <c r="D880" i="8"/>
  <c r="D879" i="8"/>
  <c r="D878" i="8"/>
  <c r="D877" i="8"/>
  <c r="D876" i="8"/>
  <c r="D875" i="8"/>
  <c r="D874" i="8"/>
  <c r="D893" i="8"/>
  <c r="D892" i="8"/>
  <c r="D891" i="8"/>
  <c r="D890" i="8"/>
  <c r="D889" i="8"/>
  <c r="D888" i="8"/>
  <c r="D887" i="8"/>
  <c r="D886" i="8"/>
  <c r="D885" i="8"/>
  <c r="D884" i="8"/>
  <c r="D903" i="8"/>
  <c r="D902" i="8"/>
  <c r="D901" i="8"/>
  <c r="D900" i="8"/>
  <c r="D899" i="8"/>
  <c r="D898" i="8"/>
  <c r="D897" i="8"/>
  <c r="D896" i="8"/>
  <c r="D895" i="8"/>
  <c r="D894" i="8"/>
  <c r="D913" i="8"/>
  <c r="D912" i="8"/>
  <c r="D911" i="8"/>
  <c r="D910" i="8"/>
  <c r="D909" i="8"/>
  <c r="D908" i="8"/>
  <c r="D907" i="8"/>
  <c r="D906" i="8"/>
  <c r="D905" i="8"/>
  <c r="D904" i="8"/>
  <c r="D923" i="8"/>
  <c r="D922" i="8"/>
  <c r="D921" i="8"/>
  <c r="D920" i="8"/>
  <c r="D919" i="8"/>
  <c r="D918" i="8"/>
  <c r="D917" i="8"/>
  <c r="D916" i="8"/>
  <c r="D915" i="8"/>
  <c r="D914" i="8"/>
  <c r="D933" i="8"/>
  <c r="D932" i="8"/>
  <c r="D931" i="8"/>
  <c r="D930" i="8"/>
  <c r="D929" i="8"/>
  <c r="D928" i="8"/>
  <c r="D927" i="8"/>
  <c r="D926" i="8"/>
  <c r="D925" i="8"/>
  <c r="D924" i="8"/>
  <c r="D943" i="8"/>
  <c r="D942" i="8"/>
  <c r="D941" i="8"/>
  <c r="D940" i="8"/>
  <c r="D939" i="8"/>
  <c r="D938" i="8"/>
  <c r="D937" i="8"/>
  <c r="D936" i="8"/>
  <c r="D935" i="8"/>
  <c r="D934" i="8"/>
  <c r="D953" i="8"/>
  <c r="D952" i="8"/>
  <c r="D951" i="8"/>
  <c r="D950" i="8"/>
  <c r="D949" i="8"/>
  <c r="D948" i="8"/>
  <c r="D947" i="8"/>
  <c r="D946" i="8"/>
  <c r="D945" i="8"/>
  <c r="D944" i="8"/>
  <c r="D713" i="8"/>
  <c r="D712" i="8"/>
  <c r="D711" i="8"/>
  <c r="D710" i="8"/>
  <c r="D709" i="8"/>
  <c r="D708" i="8"/>
  <c r="D707" i="8"/>
  <c r="D706" i="8"/>
  <c r="D705" i="8"/>
  <c r="D704" i="8"/>
  <c r="D723" i="8"/>
  <c r="D722" i="8"/>
  <c r="D721" i="8"/>
  <c r="D720" i="8"/>
  <c r="D719" i="8"/>
  <c r="D718" i="8"/>
  <c r="D717" i="8"/>
  <c r="D716" i="8"/>
  <c r="D715" i="8"/>
  <c r="D714" i="8"/>
  <c r="D733" i="8"/>
  <c r="D732" i="8"/>
  <c r="D731" i="8"/>
  <c r="D730" i="8"/>
  <c r="D729" i="8"/>
  <c r="D728" i="8"/>
  <c r="D727" i="8"/>
  <c r="D726" i="8"/>
  <c r="D725" i="8"/>
  <c r="D724" i="8"/>
  <c r="D743" i="8"/>
  <c r="D742" i="8"/>
  <c r="D741" i="8"/>
  <c r="D740" i="8"/>
  <c r="D739" i="8"/>
  <c r="D738" i="8"/>
  <c r="D737" i="8"/>
  <c r="D736" i="8"/>
  <c r="D735" i="8"/>
  <c r="D734" i="8"/>
  <c r="D753" i="8"/>
  <c r="D752" i="8"/>
  <c r="D751" i="8"/>
  <c r="D750" i="8"/>
  <c r="D749" i="8"/>
  <c r="D748" i="8"/>
  <c r="D747" i="8"/>
  <c r="D746" i="8"/>
  <c r="D745" i="8"/>
  <c r="D744" i="8"/>
  <c r="D763" i="8"/>
  <c r="D762" i="8"/>
  <c r="D761" i="8"/>
  <c r="D760" i="8"/>
  <c r="D759" i="8"/>
  <c r="D758" i="8"/>
  <c r="D757" i="8"/>
  <c r="D756" i="8"/>
  <c r="D755" i="8"/>
  <c r="D754" i="8"/>
  <c r="D673" i="8"/>
  <c r="D672" i="8"/>
  <c r="D671" i="8"/>
  <c r="D670" i="8"/>
  <c r="D669" i="8"/>
  <c r="D668" i="8"/>
  <c r="D667" i="8"/>
  <c r="D666" i="8"/>
  <c r="D665" i="8"/>
  <c r="D664" i="8"/>
  <c r="D683" i="8"/>
  <c r="D682" i="8"/>
  <c r="D681" i="8"/>
  <c r="D680" i="8"/>
  <c r="D679" i="8"/>
  <c r="D678" i="8"/>
  <c r="D677" i="8"/>
  <c r="D676" i="8"/>
  <c r="D675" i="8"/>
  <c r="D674" i="8"/>
  <c r="D693" i="8"/>
  <c r="D692" i="8"/>
  <c r="D691" i="8"/>
  <c r="D690" i="8"/>
  <c r="D689" i="8"/>
  <c r="D688" i="8"/>
  <c r="D687" i="8"/>
  <c r="D686" i="8"/>
  <c r="D685" i="8"/>
  <c r="D684" i="8"/>
  <c r="D703" i="8"/>
  <c r="D702" i="8"/>
  <c r="D701" i="8"/>
  <c r="D700" i="8"/>
  <c r="D699" i="8"/>
  <c r="D698" i="8"/>
  <c r="D697" i="8"/>
  <c r="D696" i="8"/>
  <c r="D695" i="8"/>
  <c r="D694" i="8"/>
  <c r="D593" i="8"/>
  <c r="D592" i="8"/>
  <c r="D591" i="8"/>
  <c r="D590" i="8"/>
  <c r="D589" i="8"/>
  <c r="D588" i="8"/>
  <c r="D587" i="8"/>
  <c r="D586" i="8"/>
  <c r="D585" i="8"/>
  <c r="D584" i="8"/>
  <c r="D603" i="8"/>
  <c r="D602" i="8"/>
  <c r="D601" i="8"/>
  <c r="D600" i="8"/>
  <c r="D599" i="8"/>
  <c r="D598" i="8"/>
  <c r="D597" i="8"/>
  <c r="D596" i="8"/>
  <c r="D595" i="8"/>
  <c r="D594" i="8"/>
  <c r="D613" i="8"/>
  <c r="D612" i="8"/>
  <c r="D611" i="8"/>
  <c r="D610" i="8"/>
  <c r="D609" i="8"/>
  <c r="D608" i="8"/>
  <c r="D607" i="8"/>
  <c r="D606" i="8"/>
  <c r="D605" i="8"/>
  <c r="D604" i="8"/>
  <c r="D623" i="8"/>
  <c r="D622" i="8"/>
  <c r="D621" i="8"/>
  <c r="D620" i="8"/>
  <c r="D619" i="8"/>
  <c r="D618" i="8"/>
  <c r="D617" i="8"/>
  <c r="D616" i="8"/>
  <c r="D615" i="8"/>
  <c r="D614" i="8"/>
  <c r="D633" i="8"/>
  <c r="D632" i="8"/>
  <c r="D631" i="8"/>
  <c r="D630" i="8"/>
  <c r="D629" i="8"/>
  <c r="D628" i="8"/>
  <c r="D627" i="8"/>
  <c r="D626" i="8"/>
  <c r="D625" i="8"/>
  <c r="D624" i="8"/>
  <c r="D643" i="8"/>
  <c r="D642" i="8"/>
  <c r="D641" i="8"/>
  <c r="D640" i="8"/>
  <c r="D639" i="8"/>
  <c r="D638" i="8"/>
  <c r="D637" i="8"/>
  <c r="D636" i="8"/>
  <c r="D635" i="8"/>
  <c r="D634" i="8"/>
  <c r="D653" i="8"/>
  <c r="D652" i="8"/>
  <c r="D651" i="8"/>
  <c r="D650" i="8"/>
  <c r="D649" i="8"/>
  <c r="D648" i="8"/>
  <c r="D647" i="8"/>
  <c r="D646" i="8"/>
  <c r="D645" i="8"/>
  <c r="D644" i="8"/>
  <c r="D663" i="8"/>
  <c r="D662" i="8"/>
  <c r="D661" i="8"/>
  <c r="D660" i="8"/>
  <c r="D659" i="8"/>
  <c r="D658" i="8"/>
  <c r="D657" i="8"/>
  <c r="D656" i="8"/>
  <c r="D655" i="8"/>
  <c r="D654" i="8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01" i="7"/>
  <c r="A100" i="7"/>
  <c r="A99" i="7"/>
  <c r="A98" i="7"/>
  <c r="E79" i="7"/>
  <c r="C79" i="7"/>
  <c r="A79" i="7"/>
  <c r="E78" i="7"/>
  <c r="C78" i="7"/>
  <c r="A78" i="7"/>
  <c r="E77" i="7"/>
  <c r="C77" i="7"/>
  <c r="A77" i="7"/>
  <c r="E76" i="7"/>
  <c r="C76" i="7"/>
  <c r="A76" i="7"/>
  <c r="E75" i="7"/>
  <c r="C75" i="7"/>
  <c r="A75" i="7"/>
  <c r="E74" i="7"/>
  <c r="C74" i="7"/>
  <c r="A74" i="7"/>
  <c r="E73" i="7"/>
  <c r="C73" i="7"/>
  <c r="A73" i="7"/>
  <c r="E72" i="7"/>
  <c r="C72" i="7"/>
  <c r="A72" i="7"/>
  <c r="E71" i="7"/>
  <c r="C71" i="7"/>
  <c r="A71" i="7"/>
  <c r="E70" i="7"/>
  <c r="C70" i="7"/>
  <c r="A70" i="7"/>
  <c r="E69" i="7"/>
  <c r="C69" i="7"/>
  <c r="A69" i="7"/>
  <c r="E68" i="7"/>
  <c r="C68" i="7"/>
  <c r="A68" i="7"/>
  <c r="E67" i="7"/>
  <c r="C67" i="7"/>
  <c r="A67" i="7"/>
  <c r="E66" i="7"/>
  <c r="C66" i="7"/>
  <c r="A66" i="7"/>
  <c r="E65" i="7"/>
  <c r="C65" i="7"/>
  <c r="A65" i="7"/>
  <c r="E64" i="7"/>
  <c r="C64" i="7"/>
  <c r="A64" i="7"/>
  <c r="E63" i="7"/>
  <c r="C63" i="7"/>
  <c r="A63" i="7"/>
  <c r="E62" i="7"/>
  <c r="C62" i="7"/>
  <c r="A62" i="7"/>
  <c r="E61" i="7"/>
  <c r="C61" i="7"/>
  <c r="A61" i="7"/>
  <c r="E60" i="7"/>
  <c r="C60" i="7"/>
  <c r="A60" i="7"/>
  <c r="E59" i="7"/>
  <c r="C59" i="7"/>
  <c r="A59" i="7"/>
  <c r="E58" i="7"/>
  <c r="C58" i="7"/>
  <c r="A58" i="7"/>
  <c r="E86" i="7"/>
  <c r="C86" i="7"/>
  <c r="A86" i="7"/>
  <c r="E85" i="7"/>
  <c r="C85" i="7"/>
  <c r="A85" i="7"/>
  <c r="E84" i="7"/>
  <c r="C84" i="7"/>
  <c r="A84" i="7"/>
  <c r="E83" i="7"/>
  <c r="C83" i="7"/>
  <c r="A83" i="7"/>
  <c r="E82" i="7"/>
  <c r="C82" i="7"/>
  <c r="A82" i="7"/>
  <c r="E81" i="7"/>
  <c r="C81" i="7"/>
  <c r="A81" i="7"/>
  <c r="E80" i="7"/>
  <c r="C80" i="7"/>
  <c r="A80" i="7"/>
  <c r="E92" i="7"/>
  <c r="C92" i="7"/>
  <c r="A92" i="7"/>
  <c r="E91" i="7"/>
  <c r="C91" i="7"/>
  <c r="A91" i="7"/>
  <c r="E90" i="7"/>
  <c r="C90" i="7"/>
  <c r="A90" i="7"/>
  <c r="E89" i="7"/>
  <c r="C89" i="7"/>
  <c r="A89" i="7"/>
  <c r="E88" i="7"/>
  <c r="C88" i="7"/>
  <c r="A88" i="7"/>
  <c r="E87" i="7"/>
  <c r="C87" i="7"/>
  <c r="A87" i="7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363" i="8"/>
  <c r="D351" i="8"/>
  <c r="D352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73" i="8"/>
  <c r="D372" i="8"/>
  <c r="D371" i="8"/>
  <c r="D370" i="8"/>
  <c r="D369" i="8"/>
  <c r="D368" i="8"/>
  <c r="D367" i="8"/>
  <c r="D366" i="8"/>
  <c r="D365" i="8"/>
  <c r="D364" i="8"/>
  <c r="D362" i="8"/>
  <c r="D361" i="8"/>
  <c r="D360" i="8"/>
  <c r="D359" i="8"/>
  <c r="D358" i="8"/>
  <c r="D357" i="8"/>
  <c r="D356" i="8"/>
  <c r="D355" i="8"/>
  <c r="D354" i="8"/>
  <c r="D353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201" i="8"/>
  <c r="D200" i="8"/>
  <c r="D199" i="8"/>
  <c r="D198" i="8"/>
  <c r="D197" i="8"/>
  <c r="D196" i="8"/>
  <c r="D195" i="8"/>
  <c r="D194" i="8"/>
  <c r="D193" i="8"/>
  <c r="D192" i="8"/>
  <c r="D211" i="8"/>
  <c r="D210" i="8"/>
  <c r="D209" i="8"/>
  <c r="D208" i="8"/>
  <c r="D207" i="8"/>
  <c r="D206" i="8"/>
  <c r="D205" i="8"/>
  <c r="D204" i="8"/>
  <c r="D203" i="8"/>
  <c r="D202" i="8"/>
  <c r="D221" i="8"/>
  <c r="D220" i="8"/>
  <c r="D219" i="8"/>
  <c r="D218" i="8"/>
  <c r="D217" i="8"/>
  <c r="D216" i="8"/>
  <c r="D215" i="8"/>
  <c r="D214" i="8"/>
  <c r="D213" i="8"/>
  <c r="D212" i="8"/>
  <c r="D231" i="8"/>
  <c r="D230" i="8"/>
  <c r="D229" i="8"/>
  <c r="D228" i="8"/>
  <c r="D227" i="8"/>
  <c r="D226" i="8"/>
  <c r="D225" i="8"/>
  <c r="D224" i="8"/>
  <c r="D223" i="8"/>
  <c r="D222" i="8"/>
  <c r="D241" i="8"/>
  <c r="D240" i="8"/>
  <c r="D239" i="8"/>
  <c r="D238" i="8"/>
  <c r="D237" i="8"/>
  <c r="D236" i="8"/>
  <c r="D235" i="8"/>
  <c r="D234" i="8"/>
  <c r="D233" i="8"/>
  <c r="D232" i="8"/>
  <c r="D251" i="8"/>
  <c r="D250" i="8"/>
  <c r="D249" i="8"/>
  <c r="D248" i="8"/>
  <c r="D247" i="8"/>
  <c r="D246" i="8"/>
  <c r="D245" i="8"/>
  <c r="D244" i="8"/>
  <c r="D243" i="8"/>
  <c r="D242" i="8"/>
  <c r="D261" i="8"/>
  <c r="D260" i="8"/>
  <c r="D259" i="8"/>
  <c r="D258" i="8"/>
  <c r="D257" i="8"/>
  <c r="D256" i="8"/>
  <c r="D255" i="8"/>
  <c r="D254" i="8"/>
  <c r="D253" i="8"/>
  <c r="D252" i="8"/>
  <c r="D271" i="8"/>
  <c r="D270" i="8"/>
  <c r="D269" i="8"/>
  <c r="D268" i="8"/>
  <c r="D267" i="8"/>
  <c r="D266" i="8"/>
  <c r="D265" i="8"/>
  <c r="D264" i="8"/>
  <c r="D263" i="8"/>
  <c r="D262" i="8"/>
  <c r="D281" i="8"/>
  <c r="D280" i="8"/>
  <c r="D279" i="8"/>
  <c r="D278" i="8"/>
  <c r="D277" i="8"/>
  <c r="D276" i="8"/>
  <c r="D275" i="8"/>
  <c r="D274" i="8"/>
  <c r="D273" i="8"/>
  <c r="D272" i="8"/>
  <c r="D291" i="8"/>
  <c r="D290" i="8"/>
  <c r="D289" i="8"/>
  <c r="D288" i="8"/>
  <c r="D287" i="8"/>
  <c r="D286" i="8"/>
  <c r="D285" i="8"/>
  <c r="D284" i="8"/>
  <c r="D283" i="8"/>
  <c r="D282" i="8"/>
  <c r="D301" i="8"/>
  <c r="D300" i="8"/>
  <c r="D299" i="8"/>
  <c r="D298" i="8"/>
  <c r="D297" i="8"/>
  <c r="D296" i="8"/>
  <c r="D295" i="8"/>
  <c r="D294" i="8"/>
  <c r="D293" i="8"/>
  <c r="D292" i="8"/>
  <c r="D311" i="8"/>
  <c r="D310" i="8"/>
  <c r="D309" i="8"/>
  <c r="D308" i="8"/>
  <c r="D307" i="8"/>
  <c r="D306" i="8"/>
  <c r="D305" i="8"/>
  <c r="D304" i="8"/>
  <c r="D303" i="8"/>
  <c r="D302" i="8"/>
  <c r="D321" i="8"/>
  <c r="D320" i="8"/>
  <c r="D319" i="8"/>
  <c r="D318" i="8"/>
  <c r="D317" i="8"/>
  <c r="D316" i="8"/>
  <c r="D315" i="8"/>
  <c r="D314" i="8"/>
  <c r="D313" i="8"/>
  <c r="D312" i="8"/>
  <c r="D331" i="8"/>
  <c r="D330" i="8"/>
  <c r="D329" i="8"/>
  <c r="D328" i="8"/>
  <c r="D327" i="8"/>
  <c r="D326" i="8"/>
  <c r="D325" i="8"/>
  <c r="D324" i="8"/>
  <c r="D323" i="8"/>
  <c r="D322" i="8"/>
  <c r="D583" i="8"/>
  <c r="D582" i="8"/>
  <c r="D581" i="8"/>
  <c r="D580" i="8"/>
  <c r="D579" i="8"/>
  <c r="D578" i="8"/>
  <c r="D577" i="8"/>
  <c r="D576" i="8"/>
  <c r="D575" i="8"/>
  <c r="D574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59" i="8"/>
  <c r="D958" i="8"/>
  <c r="D957" i="8"/>
  <c r="D956" i="8"/>
  <c r="D955" i="8"/>
  <c r="D954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E51" i="7"/>
  <c r="C51" i="7"/>
  <c r="A51" i="7"/>
  <c r="E50" i="7"/>
  <c r="C50" i="7"/>
  <c r="A50" i="7"/>
  <c r="E49" i="7"/>
  <c r="C49" i="7"/>
  <c r="A49" i="7"/>
  <c r="E54" i="7"/>
  <c r="C54" i="7"/>
  <c r="A54" i="7"/>
  <c r="E53" i="7"/>
  <c r="C53" i="7"/>
  <c r="A53" i="7"/>
  <c r="E52" i="7"/>
  <c r="C52" i="7"/>
  <c r="A52" i="7"/>
  <c r="E57" i="7"/>
  <c r="C57" i="7"/>
  <c r="A57" i="7"/>
  <c r="E56" i="7"/>
  <c r="C56" i="7"/>
  <c r="A56" i="7"/>
  <c r="E55" i="7"/>
  <c r="C55" i="7"/>
  <c r="A55" i="7"/>
  <c r="E95" i="7"/>
  <c r="C95" i="7"/>
  <c r="A95" i="7"/>
  <c r="E94" i="7"/>
  <c r="C94" i="7"/>
  <c r="A94" i="7"/>
  <c r="E93" i="7"/>
  <c r="C93" i="7"/>
  <c r="A93" i="7"/>
  <c r="E45" i="7"/>
  <c r="C45" i="7"/>
  <c r="A45" i="7"/>
  <c r="E44" i="7"/>
  <c r="C44" i="7"/>
  <c r="A44" i="7"/>
  <c r="E43" i="7"/>
  <c r="C43" i="7"/>
  <c r="A43" i="7"/>
  <c r="E42" i="7"/>
  <c r="C42" i="7"/>
  <c r="A42" i="7"/>
  <c r="E41" i="7"/>
  <c r="C41" i="7"/>
  <c r="A41" i="7"/>
  <c r="E40" i="7"/>
  <c r="C40" i="7"/>
  <c r="A40" i="7"/>
  <c r="E48" i="7"/>
  <c r="C48" i="7"/>
  <c r="A48" i="7"/>
  <c r="E47" i="7"/>
  <c r="C47" i="7"/>
  <c r="A47" i="7"/>
  <c r="E46" i="7"/>
  <c r="C46" i="7"/>
  <c r="A46" i="7"/>
  <c r="E28" i="7"/>
  <c r="C28" i="7"/>
  <c r="A28" i="7"/>
  <c r="E29" i="7"/>
  <c r="C29" i="7"/>
  <c r="A29" i="7"/>
  <c r="E30" i="7"/>
  <c r="C30" i="7"/>
  <c r="A30" i="7"/>
  <c r="E31" i="7"/>
  <c r="C31" i="7"/>
  <c r="A31" i="7"/>
  <c r="E32" i="7"/>
  <c r="C32" i="7"/>
  <c r="A32" i="7"/>
  <c r="E33" i="7"/>
  <c r="C33" i="7"/>
  <c r="A33" i="7"/>
  <c r="E34" i="7"/>
  <c r="C34" i="7"/>
  <c r="A34" i="7"/>
  <c r="E35" i="7"/>
  <c r="C35" i="7"/>
  <c r="A35" i="7"/>
  <c r="E36" i="7"/>
  <c r="C36" i="7"/>
  <c r="A36" i="7"/>
  <c r="E37" i="7"/>
  <c r="C37" i="7"/>
  <c r="A37" i="7"/>
  <c r="E38" i="7"/>
  <c r="C38" i="7"/>
  <c r="A38" i="7"/>
  <c r="E39" i="7"/>
  <c r="C39" i="7"/>
  <c r="A39" i="7"/>
  <c r="E96" i="7"/>
  <c r="C96" i="7"/>
  <c r="A96" i="7"/>
  <c r="E97" i="7"/>
  <c r="C97" i="7"/>
  <c r="A97" i="7"/>
  <c r="E27" i="7"/>
  <c r="C27" i="7"/>
  <c r="A27" i="7"/>
  <c r="E26" i="7"/>
  <c r="C26" i="7"/>
  <c r="A26" i="7"/>
  <c r="E25" i="7"/>
  <c r="C25" i="7"/>
  <c r="A25" i="7"/>
  <c r="E24" i="7"/>
  <c r="C24" i="7"/>
  <c r="A24" i="7"/>
  <c r="E23" i="7"/>
  <c r="C23" i="7"/>
  <c r="A23" i="7"/>
  <c r="E22" i="7"/>
  <c r="C22" i="7"/>
  <c r="A22" i="7"/>
  <c r="E21" i="7"/>
  <c r="C21" i="7"/>
  <c r="A21" i="7"/>
  <c r="E20" i="7"/>
  <c r="C20" i="7"/>
  <c r="A20" i="7"/>
  <c r="E19" i="7"/>
  <c r="C19" i="7"/>
  <c r="A19" i="7"/>
  <c r="E18" i="7"/>
  <c r="C18" i="7"/>
  <c r="A18" i="7"/>
  <c r="E17" i="7"/>
  <c r="C17" i="7"/>
  <c r="A17" i="7"/>
  <c r="E16" i="7"/>
  <c r="C16" i="7"/>
  <c r="A16" i="7"/>
  <c r="E15" i="7"/>
  <c r="C15" i="7"/>
  <c r="A15" i="7"/>
  <c r="E14" i="7"/>
  <c r="C14" i="7"/>
  <c r="A14" i="7"/>
  <c r="E13" i="7"/>
  <c r="C13" i="7"/>
  <c r="A13" i="7"/>
  <c r="D56" i="8"/>
  <c r="D55" i="8"/>
  <c r="D54" i="8"/>
  <c r="D53" i="8"/>
  <c r="D52" i="8"/>
  <c r="D61" i="8"/>
  <c r="D60" i="8"/>
  <c r="D59" i="8"/>
  <c r="D58" i="8"/>
  <c r="D57" i="8"/>
  <c r="D66" i="8"/>
  <c r="D65" i="8"/>
  <c r="D64" i="8"/>
  <c r="D63" i="8"/>
  <c r="D62" i="8"/>
  <c r="D71" i="8"/>
  <c r="D70" i="8"/>
  <c r="D69" i="8"/>
  <c r="D68" i="8"/>
  <c r="D67" i="8"/>
  <c r="D76" i="8"/>
  <c r="D75" i="8"/>
  <c r="D74" i="8"/>
  <c r="D73" i="8"/>
  <c r="D72" i="8"/>
  <c r="D81" i="8"/>
  <c r="D80" i="8"/>
  <c r="D79" i="8"/>
  <c r="D78" i="8"/>
  <c r="D77" i="8"/>
  <c r="D86" i="8"/>
  <c r="D85" i="8"/>
  <c r="D84" i="8"/>
  <c r="D83" i="8"/>
  <c r="D82" i="8"/>
  <c r="D91" i="8"/>
  <c r="D90" i="8"/>
  <c r="D89" i="8"/>
  <c r="D88" i="8"/>
  <c r="D87" i="8"/>
  <c r="D96" i="8"/>
  <c r="D95" i="8"/>
  <c r="D94" i="8"/>
  <c r="D93" i="8"/>
  <c r="D92" i="8"/>
  <c r="D101" i="8"/>
  <c r="D100" i="8"/>
  <c r="D99" i="8"/>
  <c r="D98" i="8"/>
  <c r="D97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E101" i="7"/>
  <c r="C101" i="7"/>
  <c r="E100" i="7"/>
  <c r="C100" i="7"/>
  <c r="E99" i="7"/>
  <c r="C99" i="7"/>
  <c r="D11" i="8"/>
  <c r="D10" i="8"/>
  <c r="D9" i="8"/>
  <c r="D8" i="8"/>
  <c r="D7" i="8"/>
  <c r="D6" i="8"/>
  <c r="D5" i="8"/>
  <c r="D4" i="8"/>
  <c r="D3" i="8"/>
  <c r="D2" i="8"/>
  <c r="E98" i="7"/>
  <c r="C98" i="7"/>
  <c r="E12" i="7"/>
  <c r="C12" i="7"/>
  <c r="A12" i="7"/>
  <c r="E11" i="7"/>
  <c r="C11" i="7"/>
  <c r="A11" i="7"/>
  <c r="E10" i="7"/>
  <c r="C10" i="7"/>
  <c r="A10" i="7"/>
  <c r="E9" i="7"/>
  <c r="C9" i="7"/>
  <c r="A9" i="7"/>
  <c r="E8" i="7"/>
  <c r="C8" i="7"/>
  <c r="A8" i="7"/>
  <c r="E7" i="7"/>
  <c r="C7" i="7"/>
  <c r="A7" i="7"/>
  <c r="E6" i="7"/>
  <c r="C6" i="7"/>
  <c r="A6" i="7"/>
  <c r="E5" i="7"/>
  <c r="C5" i="7"/>
  <c r="A5" i="7"/>
  <c r="E4" i="7"/>
  <c r="C4" i="7"/>
  <c r="A4" i="7"/>
  <c r="E3" i="7"/>
  <c r="C3" i="7"/>
  <c r="A3" i="7"/>
  <c r="E2" i="7"/>
  <c r="C2" i="7"/>
  <c r="A2" i="7"/>
  <c r="B1111" i="8" l="1"/>
  <c r="B1055" i="8"/>
  <c r="B851" i="8"/>
  <c r="B839" i="8"/>
  <c r="B827" i="8"/>
  <c r="B815" i="8"/>
  <c r="B823" i="8"/>
  <c r="B811" i="8"/>
  <c r="B799" i="8"/>
  <c r="B787" i="8"/>
  <c r="B775" i="8"/>
  <c r="B783" i="8"/>
  <c r="B771" i="8"/>
  <c r="B985" i="8"/>
  <c r="B977" i="8"/>
  <c r="B969" i="8"/>
  <c r="B961" i="8"/>
  <c r="B1228" i="8"/>
  <c r="B1207" i="8"/>
  <c r="B1175" i="8"/>
  <c r="B1167" i="8"/>
  <c r="B1159" i="8"/>
  <c r="B1127" i="8"/>
  <c r="B1119" i="8"/>
  <c r="B1095" i="8"/>
  <c r="B754" i="8"/>
  <c r="B758" i="8"/>
  <c r="B762" i="8"/>
  <c r="B746" i="8"/>
  <c r="B750" i="8"/>
  <c r="B734" i="8"/>
  <c r="B738" i="8"/>
  <c r="B742" i="8"/>
  <c r="B728" i="8"/>
  <c r="B732" i="8"/>
  <c r="B716" i="8"/>
  <c r="B720" i="8"/>
  <c r="B704" i="8"/>
  <c r="B708" i="8"/>
  <c r="B712" i="8"/>
  <c r="B946" i="8"/>
  <c r="B950" i="8"/>
  <c r="B934" i="8"/>
  <c r="B938" i="8"/>
  <c r="B942" i="8"/>
  <c r="B926" i="8"/>
  <c r="B930" i="8"/>
  <c r="B914" i="8"/>
  <c r="B918" i="8"/>
  <c r="B922" i="8"/>
  <c r="B906" i="8"/>
  <c r="B910" i="8"/>
  <c r="B894" i="8"/>
  <c r="B898" i="8"/>
  <c r="B902" i="8"/>
  <c r="B888" i="8"/>
  <c r="B892" i="8"/>
  <c r="B876" i="8"/>
  <c r="B880" i="8"/>
  <c r="B864" i="8"/>
  <c r="B868" i="8"/>
  <c r="B872" i="8"/>
  <c r="B856" i="8"/>
  <c r="B860" i="8"/>
  <c r="B844" i="8"/>
  <c r="B846" i="8"/>
  <c r="B853" i="8"/>
  <c r="B829" i="8"/>
  <c r="B805" i="8"/>
  <c r="B801" i="8"/>
  <c r="B777" i="8"/>
  <c r="B987" i="8"/>
  <c r="B971" i="8"/>
  <c r="B1230" i="8"/>
  <c r="B1209" i="8"/>
  <c r="B1169" i="8"/>
  <c r="B1129" i="8"/>
  <c r="B1071" i="8"/>
  <c r="B673" i="8"/>
  <c r="B1054" i="8"/>
  <c r="B1052" i="8"/>
  <c r="B1050" i="8"/>
  <c r="B1048" i="8"/>
  <c r="B1046" i="8"/>
  <c r="B1044" i="8"/>
  <c r="B1066" i="8"/>
  <c r="B1064" i="8"/>
  <c r="B1062" i="8"/>
  <c r="B1060" i="8"/>
  <c r="B1058" i="8"/>
  <c r="B1056" i="8"/>
  <c r="B1078" i="8"/>
  <c r="B1076" i="8"/>
  <c r="B1074" i="8"/>
  <c r="B1072" i="8"/>
  <c r="B1070" i="8"/>
  <c r="B1068" i="8"/>
  <c r="B1090" i="8"/>
  <c r="B1088" i="8"/>
  <c r="B1086" i="8"/>
  <c r="B1084" i="8"/>
  <c r="B1082" i="8"/>
  <c r="B1080" i="8"/>
  <c r="B1102" i="8"/>
  <c r="B1100" i="8"/>
  <c r="B1098" i="8"/>
  <c r="B1096" i="8"/>
  <c r="B1094" i="8"/>
  <c r="B1092" i="8"/>
  <c r="B1114" i="8"/>
  <c r="B1112" i="8"/>
  <c r="B1110" i="8"/>
  <c r="B1108" i="8"/>
  <c r="B1106" i="8"/>
  <c r="B1104" i="8"/>
  <c r="B1126" i="8"/>
  <c r="B1124" i="8"/>
  <c r="B1122" i="8"/>
  <c r="B1120" i="8"/>
  <c r="B1118" i="8"/>
  <c r="B1116" i="8"/>
  <c r="B1138" i="8"/>
  <c r="B1136" i="8"/>
  <c r="B1134" i="8"/>
  <c r="B1132" i="8"/>
  <c r="B1130" i="8"/>
  <c r="B1128" i="8"/>
  <c r="B1150" i="8"/>
  <c r="B1148" i="8"/>
  <c r="B1146" i="8"/>
  <c r="B1144" i="8"/>
  <c r="B1142" i="8"/>
  <c r="B1140" i="8"/>
  <c r="B1162" i="8"/>
  <c r="B1160" i="8"/>
  <c r="B1158" i="8"/>
  <c r="B1156" i="8"/>
  <c r="B1154" i="8"/>
  <c r="B1152" i="8"/>
  <c r="B1174" i="8"/>
  <c r="B1172" i="8"/>
  <c r="B1170" i="8"/>
  <c r="B1168" i="8"/>
  <c r="B1166" i="8"/>
  <c r="B1164" i="8"/>
  <c r="B1186" i="8"/>
  <c r="B1184" i="8"/>
  <c r="B1182" i="8"/>
  <c r="B1180" i="8"/>
  <c r="B1178" i="8"/>
  <c r="B1176" i="8"/>
  <c r="B1198" i="8"/>
  <c r="B1196" i="8"/>
  <c r="B1194" i="8"/>
  <c r="B1192" i="8"/>
  <c r="B1190" i="8"/>
  <c r="B1188" i="8"/>
  <c r="B1210" i="8"/>
  <c r="B1208" i="8"/>
  <c r="B1206" i="8"/>
  <c r="B1204" i="8"/>
  <c r="B1202" i="8"/>
  <c r="B1200" i="8"/>
  <c r="B1234" i="8"/>
  <c r="B1049" i="8"/>
  <c r="B1065" i="8"/>
  <c r="B1057" i="8"/>
  <c r="B1073" i="8"/>
  <c r="B1089" i="8"/>
  <c r="B1081" i="8"/>
  <c r="B1097" i="8"/>
  <c r="B1113" i="8"/>
  <c r="B1105" i="8"/>
  <c r="B1051" i="8"/>
  <c r="B1043" i="8"/>
  <c r="B1059" i="8"/>
  <c r="B1075" i="8"/>
  <c r="B1067" i="8"/>
  <c r="B1083" i="8"/>
  <c r="B1099" i="8"/>
  <c r="B1091" i="8"/>
  <c r="B1107" i="8"/>
  <c r="B1123" i="8"/>
  <c r="B1115" i="8"/>
  <c r="B1131" i="8"/>
  <c r="B1147" i="8"/>
  <c r="B1139" i="8"/>
  <c r="B1155" i="8"/>
  <c r="B1171" i="8"/>
  <c r="B1163" i="8"/>
  <c r="B1179" i="8"/>
  <c r="B1195" i="8"/>
  <c r="B1187" i="8"/>
  <c r="B1203" i="8"/>
  <c r="B1053" i="8"/>
  <c r="B1045" i="8"/>
  <c r="B1061" i="8"/>
  <c r="B1077" i="8"/>
  <c r="B1069" i="8"/>
  <c r="B1085" i="8"/>
  <c r="B1101" i="8"/>
  <c r="B1093" i="8"/>
  <c r="B1109" i="8"/>
  <c r="B1125" i="8"/>
  <c r="B1117" i="8"/>
  <c r="B1133" i="8"/>
  <c r="B1149" i="8"/>
  <c r="B1141" i="8"/>
  <c r="B1157" i="8"/>
  <c r="B1173" i="8"/>
  <c r="B1165" i="8"/>
  <c r="B1181" i="8"/>
  <c r="B1197" i="8"/>
  <c r="B1189" i="8"/>
  <c r="B1205" i="8"/>
  <c r="B1233" i="8"/>
  <c r="B1231" i="8"/>
  <c r="B1229" i="8"/>
  <c r="B1227" i="8"/>
  <c r="B1225" i="8"/>
  <c r="B1223" i="8"/>
  <c r="B962" i="8"/>
  <c r="B960" i="8"/>
  <c r="B966" i="8"/>
  <c r="B964" i="8"/>
  <c r="B970" i="8"/>
  <c r="B968" i="8"/>
  <c r="B974" i="8"/>
  <c r="B972" i="8"/>
  <c r="B978" i="8"/>
  <c r="B976" i="8"/>
  <c r="B982" i="8"/>
  <c r="B980" i="8"/>
  <c r="B986" i="8"/>
  <c r="B984" i="8"/>
  <c r="B990" i="8"/>
  <c r="B988" i="8"/>
  <c r="B772" i="8"/>
  <c r="B770" i="8"/>
  <c r="B768" i="8"/>
  <c r="B766" i="8"/>
  <c r="B764" i="8"/>
  <c r="B782" i="8"/>
  <c r="B780" i="8"/>
  <c r="B778" i="8"/>
  <c r="B776" i="8"/>
  <c r="B774" i="8"/>
  <c r="B792" i="8"/>
  <c r="B790" i="8"/>
  <c r="B788" i="8"/>
  <c r="B786" i="8"/>
  <c r="B784" i="8"/>
  <c r="B802" i="8"/>
  <c r="B800" i="8"/>
  <c r="B798" i="8"/>
  <c r="B796" i="8"/>
  <c r="B794" i="8"/>
  <c r="B812" i="8"/>
  <c r="B810" i="8"/>
  <c r="B808" i="8"/>
  <c r="B806" i="8"/>
  <c r="B804" i="8"/>
  <c r="B822" i="8"/>
  <c r="B820" i="8"/>
  <c r="B818" i="8"/>
  <c r="B816" i="8"/>
  <c r="B814" i="8"/>
  <c r="B832" i="8"/>
  <c r="B830" i="8"/>
  <c r="B828" i="8"/>
  <c r="B826" i="8"/>
  <c r="B824" i="8"/>
  <c r="B842" i="8"/>
  <c r="B840" i="8"/>
  <c r="B838" i="8"/>
  <c r="B836" i="8"/>
  <c r="B834" i="8"/>
  <c r="B852" i="8"/>
  <c r="B850" i="8"/>
  <c r="B755" i="8"/>
  <c r="B757" i="8"/>
  <c r="B759" i="8"/>
  <c r="B761" i="8"/>
  <c r="B763" i="8"/>
  <c r="B745" i="8"/>
  <c r="B747" i="8"/>
  <c r="B749" i="8"/>
  <c r="B751" i="8"/>
  <c r="B753" i="8"/>
  <c r="B735" i="8"/>
  <c r="B737" i="8"/>
  <c r="B739" i="8"/>
  <c r="B741" i="8"/>
  <c r="B743" i="8"/>
  <c r="B725" i="8"/>
  <c r="B727" i="8"/>
  <c r="B729" i="8"/>
  <c r="B731" i="8"/>
  <c r="B733" i="8"/>
  <c r="B715" i="8"/>
  <c r="B717" i="8"/>
  <c r="B719" i="8"/>
  <c r="B721" i="8"/>
  <c r="B723" i="8"/>
  <c r="B705" i="8"/>
  <c r="B707" i="8"/>
  <c r="B709" i="8"/>
  <c r="B711" i="8"/>
  <c r="B713" i="8"/>
  <c r="B945" i="8"/>
  <c r="B947" i="8"/>
  <c r="B949" i="8"/>
  <c r="B951" i="8"/>
  <c r="B953" i="8"/>
  <c r="B935" i="8"/>
  <c r="B937" i="8"/>
  <c r="B939" i="8"/>
  <c r="B941" i="8"/>
  <c r="B943" i="8"/>
  <c r="B925" i="8"/>
  <c r="B927" i="8"/>
  <c r="B929" i="8"/>
  <c r="B931" i="8"/>
  <c r="B933" i="8"/>
  <c r="B915" i="8"/>
  <c r="B917" i="8"/>
  <c r="B919" i="8"/>
  <c r="B921" i="8"/>
  <c r="B923" i="8"/>
  <c r="B905" i="8"/>
  <c r="B907" i="8"/>
  <c r="B909" i="8"/>
  <c r="B911" i="8"/>
  <c r="B913" i="8"/>
  <c r="B895" i="8"/>
  <c r="B897" i="8"/>
  <c r="B899" i="8"/>
  <c r="B901" i="8"/>
  <c r="B903" i="8"/>
  <c r="B885" i="8"/>
  <c r="B887" i="8"/>
  <c r="B889" i="8"/>
  <c r="B891" i="8"/>
  <c r="B893" i="8"/>
  <c r="B875" i="8"/>
  <c r="B877" i="8"/>
  <c r="B879" i="8"/>
  <c r="B881" i="8"/>
  <c r="B883" i="8"/>
  <c r="B865" i="8"/>
  <c r="B867" i="8"/>
  <c r="B869" i="8"/>
  <c r="B871" i="8"/>
  <c r="B873" i="8"/>
  <c r="B855" i="8"/>
  <c r="B857" i="8"/>
  <c r="B859" i="8"/>
  <c r="B861" i="8"/>
  <c r="B863" i="8"/>
  <c r="B845" i="8"/>
  <c r="B847" i="8"/>
  <c r="B849" i="8"/>
  <c r="B837" i="8"/>
  <c r="B825" i="8"/>
  <c r="B833" i="8"/>
  <c r="B821" i="8"/>
  <c r="B809" i="8"/>
  <c r="B797" i="8"/>
  <c r="B785" i="8"/>
  <c r="B793" i="8"/>
  <c r="B781" i="8"/>
  <c r="B769" i="8"/>
  <c r="B991" i="8"/>
  <c r="B983" i="8"/>
  <c r="B975" i="8"/>
  <c r="B967" i="8"/>
  <c r="B1226" i="8"/>
  <c r="B1201" i="8"/>
  <c r="B1193" i="8"/>
  <c r="B1185" i="8"/>
  <c r="B1153" i="8"/>
  <c r="B1145" i="8"/>
  <c r="B1137" i="8"/>
  <c r="B1079" i="8"/>
  <c r="B1063" i="8"/>
  <c r="B756" i="8"/>
  <c r="B760" i="8"/>
  <c r="B744" i="8"/>
  <c r="B748" i="8"/>
  <c r="B752" i="8"/>
  <c r="B736" i="8"/>
  <c r="B740" i="8"/>
  <c r="B724" i="8"/>
  <c r="B726" i="8"/>
  <c r="B730" i="8"/>
  <c r="B714" i="8"/>
  <c r="B718" i="8"/>
  <c r="B722" i="8"/>
  <c r="B706" i="8"/>
  <c r="B710" i="8"/>
  <c r="B944" i="8"/>
  <c r="B948" i="8"/>
  <c r="B952" i="8"/>
  <c r="B936" i="8"/>
  <c r="B940" i="8"/>
  <c r="B924" i="8"/>
  <c r="B928" i="8"/>
  <c r="B932" i="8"/>
  <c r="B916" i="8"/>
  <c r="B920" i="8"/>
  <c r="B904" i="8"/>
  <c r="B908" i="8"/>
  <c r="B912" i="8"/>
  <c r="B896" i="8"/>
  <c r="B900" i="8"/>
  <c r="B884" i="8"/>
  <c r="B886" i="8"/>
  <c r="B890" i="8"/>
  <c r="B874" i="8"/>
  <c r="B878" i="8"/>
  <c r="B882" i="8"/>
  <c r="B866" i="8"/>
  <c r="B870" i="8"/>
  <c r="B854" i="8"/>
  <c r="B858" i="8"/>
  <c r="B862" i="8"/>
  <c r="B848" i="8"/>
  <c r="B841" i="8"/>
  <c r="B817" i="8"/>
  <c r="B813" i="8"/>
  <c r="B789" i="8"/>
  <c r="B765" i="8"/>
  <c r="B773" i="8"/>
  <c r="B979" i="8"/>
  <c r="B963" i="8"/>
  <c r="B1177" i="8"/>
  <c r="B1161" i="8"/>
  <c r="B1121" i="8"/>
  <c r="B672" i="8"/>
  <c r="B835" i="8"/>
  <c r="B843" i="8"/>
  <c r="B831" i="8"/>
  <c r="B819" i="8"/>
  <c r="B807" i="8"/>
  <c r="B795" i="8"/>
  <c r="B803" i="8"/>
  <c r="B791" i="8"/>
  <c r="B779" i="8"/>
  <c r="B767" i="8"/>
  <c r="B989" i="8"/>
  <c r="B981" i="8"/>
  <c r="B973" i="8"/>
  <c r="B965" i="8"/>
  <c r="B1224" i="8"/>
  <c r="B1232" i="8"/>
  <c r="B1199" i="8"/>
  <c r="B1191" i="8"/>
  <c r="B1183" i="8"/>
  <c r="B1151" i="8"/>
  <c r="B1143" i="8"/>
  <c r="B1135" i="8"/>
  <c r="B1103" i="8"/>
  <c r="B1087" i="8"/>
  <c r="B1047" i="8"/>
  <c r="B656" i="8"/>
  <c r="B662" i="8"/>
  <c r="B648" i="8"/>
  <c r="B634" i="8"/>
  <c r="B640" i="8"/>
  <c r="B624" i="8"/>
  <c r="B630" i="8"/>
  <c r="B618" i="8"/>
  <c r="B604" i="8"/>
  <c r="B610" i="8"/>
  <c r="B596" i="8"/>
  <c r="B602" i="8"/>
  <c r="B590" i="8"/>
  <c r="B694" i="8"/>
  <c r="B700" i="8"/>
  <c r="B688" i="8"/>
  <c r="B668" i="8"/>
  <c r="B654" i="8"/>
  <c r="B660" i="8"/>
  <c r="B646" i="8"/>
  <c r="B652" i="8"/>
  <c r="B638" i="8"/>
  <c r="B626" i="8"/>
  <c r="B632" i="8"/>
  <c r="B616" i="8"/>
  <c r="B622" i="8"/>
  <c r="B608" i="8"/>
  <c r="B594" i="8"/>
  <c r="B600" i="8"/>
  <c r="B586" i="8"/>
  <c r="B592" i="8"/>
  <c r="B698" i="8"/>
  <c r="B684" i="8"/>
  <c r="B686" i="8"/>
  <c r="B692" i="8"/>
  <c r="B678" i="8"/>
  <c r="B680" i="8"/>
  <c r="B670" i="8"/>
  <c r="B655" i="8"/>
  <c r="B657" i="8"/>
  <c r="B659" i="8"/>
  <c r="B661" i="8"/>
  <c r="B663" i="8"/>
  <c r="B645" i="8"/>
  <c r="B647" i="8"/>
  <c r="B649" i="8"/>
  <c r="B651" i="8"/>
  <c r="B653" i="8"/>
  <c r="B635" i="8"/>
  <c r="B637" i="8"/>
  <c r="B639" i="8"/>
  <c r="B641" i="8"/>
  <c r="B643" i="8"/>
  <c r="B625" i="8"/>
  <c r="B627" i="8"/>
  <c r="B629" i="8"/>
  <c r="B631" i="8"/>
  <c r="B633" i="8"/>
  <c r="B615" i="8"/>
  <c r="B617" i="8"/>
  <c r="B619" i="8"/>
  <c r="B621" i="8"/>
  <c r="B623" i="8"/>
  <c r="B605" i="8"/>
  <c r="B607" i="8"/>
  <c r="B609" i="8"/>
  <c r="B611" i="8"/>
  <c r="B613" i="8"/>
  <c r="B595" i="8"/>
  <c r="B597" i="8"/>
  <c r="B599" i="8"/>
  <c r="B601" i="8"/>
  <c r="B603" i="8"/>
  <c r="B585" i="8"/>
  <c r="B587" i="8"/>
  <c r="B589" i="8"/>
  <c r="B591" i="8"/>
  <c r="B593" i="8"/>
  <c r="B695" i="8"/>
  <c r="B697" i="8"/>
  <c r="B699" i="8"/>
  <c r="B701" i="8"/>
  <c r="B703" i="8"/>
  <c r="B685" i="8"/>
  <c r="B687" i="8"/>
  <c r="B689" i="8"/>
  <c r="B691" i="8"/>
  <c r="B693" i="8"/>
  <c r="B675" i="8"/>
  <c r="B677" i="8"/>
  <c r="B679" i="8"/>
  <c r="B681" i="8"/>
  <c r="B683" i="8"/>
  <c r="B665" i="8"/>
  <c r="B667" i="8"/>
  <c r="B669" i="8"/>
  <c r="B671" i="8"/>
  <c r="B658" i="8"/>
  <c r="B644" i="8"/>
  <c r="B650" i="8"/>
  <c r="B636" i="8"/>
  <c r="B642" i="8"/>
  <c r="B628" i="8"/>
  <c r="B614" i="8"/>
  <c r="B620" i="8"/>
  <c r="B606" i="8"/>
  <c r="B612" i="8"/>
  <c r="B598" i="8"/>
  <c r="B584" i="8"/>
  <c r="B588" i="8"/>
  <c r="B696" i="8"/>
  <c r="B702" i="8"/>
  <c r="B690" i="8"/>
  <c r="B674" i="8"/>
  <c r="B676" i="8"/>
  <c r="B682" i="8"/>
  <c r="B664" i="8"/>
  <c r="B666" i="8"/>
  <c r="B413" i="8"/>
  <c r="B397" i="8"/>
  <c r="B421" i="8"/>
  <c r="B445" i="8"/>
  <c r="B469" i="8"/>
  <c r="B493" i="8"/>
  <c r="B477" i="8"/>
  <c r="B501" i="8"/>
  <c r="B525" i="8"/>
  <c r="B549" i="8"/>
  <c r="B573" i="8"/>
  <c r="B1033" i="8"/>
  <c r="B183" i="8"/>
  <c r="B211" i="8"/>
  <c r="B354" i="8"/>
  <c r="B405" i="8"/>
  <c r="B1018" i="8"/>
  <c r="B959" i="8"/>
  <c r="B168" i="8"/>
  <c r="B140" i="8"/>
  <c r="B215" i="8"/>
  <c r="B379" i="8"/>
  <c r="B371" i="8"/>
  <c r="B561" i="8"/>
  <c r="B1040" i="8"/>
  <c r="B1012" i="8"/>
  <c r="B189" i="8"/>
  <c r="B161" i="8"/>
  <c r="B133" i="8"/>
  <c r="B251" i="8"/>
  <c r="B203" i="8"/>
  <c r="B387" i="8"/>
  <c r="B337" i="8"/>
  <c r="B1004" i="8"/>
  <c r="B155" i="8"/>
  <c r="B239" i="8"/>
  <c r="B345" i="8"/>
  <c r="B1025" i="8"/>
  <c r="B997" i="8"/>
  <c r="B176" i="8"/>
  <c r="B147" i="8"/>
  <c r="B227" i="8"/>
  <c r="B199" i="8"/>
  <c r="B362" i="8"/>
  <c r="B363" i="8"/>
  <c r="B1030" i="8"/>
  <c r="B314" i="8"/>
  <c r="B318" i="8"/>
  <c r="B302" i="8"/>
  <c r="B306" i="8"/>
  <c r="B310" i="8"/>
  <c r="B294" i="8"/>
  <c r="B298" i="8"/>
  <c r="B282" i="8"/>
  <c r="B286" i="8"/>
  <c r="B290" i="8"/>
  <c r="B274" i="8"/>
  <c r="B278" i="8"/>
  <c r="B262" i="8"/>
  <c r="B266" i="8"/>
  <c r="B270" i="8"/>
  <c r="B254" i="8"/>
  <c r="B258" i="8"/>
  <c r="B242" i="8"/>
  <c r="B249" i="8"/>
  <c r="B209" i="8"/>
  <c r="B1036" i="8"/>
  <c r="B1029" i="8"/>
  <c r="B1022" i="8"/>
  <c r="B1014" i="8"/>
  <c r="B1008" i="8"/>
  <c r="B1001" i="8"/>
  <c r="B994" i="8"/>
  <c r="B955" i="8"/>
  <c r="B187" i="8"/>
  <c r="B179" i="8"/>
  <c r="B172" i="8"/>
  <c r="B165" i="8"/>
  <c r="B157" i="8"/>
  <c r="B151" i="8"/>
  <c r="B144" i="8"/>
  <c r="B136" i="8"/>
  <c r="B247" i="8"/>
  <c r="B235" i="8"/>
  <c r="B223" i="8"/>
  <c r="B231" i="8"/>
  <c r="B219" i="8"/>
  <c r="B207" i="8"/>
  <c r="B195" i="8"/>
  <c r="B375" i="8"/>
  <c r="B383" i="8"/>
  <c r="B391" i="8"/>
  <c r="B358" i="8"/>
  <c r="B367" i="8"/>
  <c r="B333" i="8"/>
  <c r="B341" i="8"/>
  <c r="B349" i="8"/>
  <c r="B557" i="8"/>
  <c r="B565" i="8"/>
  <c r="B541" i="8"/>
  <c r="B517" i="8"/>
  <c r="B533" i="8"/>
  <c r="B509" i="8"/>
  <c r="B485" i="8"/>
  <c r="B461" i="8"/>
  <c r="B437" i="8"/>
  <c r="B453" i="8"/>
  <c r="B429" i="8"/>
  <c r="B4" i="8"/>
  <c r="B134" i="8"/>
  <c r="B138" i="8"/>
  <c r="B142" i="8"/>
  <c r="B146" i="8"/>
  <c r="B150" i="8"/>
  <c r="B154" i="8"/>
  <c r="B158" i="8"/>
  <c r="B162" i="8"/>
  <c r="B166" i="8"/>
  <c r="B170" i="8"/>
  <c r="B174" i="8"/>
  <c r="B178" i="8"/>
  <c r="B182" i="8"/>
  <c r="B186" i="8"/>
  <c r="B190" i="8"/>
  <c r="B956" i="8"/>
  <c r="B992" i="8"/>
  <c r="B995" i="8"/>
  <c r="B999" i="8"/>
  <c r="B1003" i="8"/>
  <c r="B1007" i="8"/>
  <c r="B1011" i="8"/>
  <c r="B1015" i="8"/>
  <c r="B1019" i="8"/>
  <c r="B1023" i="8"/>
  <c r="B1027" i="8"/>
  <c r="B1031" i="8"/>
  <c r="B1035" i="8"/>
  <c r="B1039" i="8"/>
  <c r="B412" i="8"/>
  <c r="B410" i="8"/>
  <c r="B408" i="8"/>
  <c r="B406" i="8"/>
  <c r="B404" i="8"/>
  <c r="B402" i="8"/>
  <c r="B400" i="8"/>
  <c r="B398" i="8"/>
  <c r="B396" i="8"/>
  <c r="B394" i="8"/>
  <c r="B432" i="8"/>
  <c r="B430" i="8"/>
  <c r="B428" i="8"/>
  <c r="B426" i="8"/>
  <c r="B424" i="8"/>
  <c r="B422" i="8"/>
  <c r="B420" i="8"/>
  <c r="B418" i="8"/>
  <c r="B416" i="8"/>
  <c r="B414" i="8"/>
  <c r="B452" i="8"/>
  <c r="B450" i="8"/>
  <c r="B448" i="8"/>
  <c r="B446" i="8"/>
  <c r="B444" i="8"/>
  <c r="B442" i="8"/>
  <c r="B440" i="8"/>
  <c r="B438" i="8"/>
  <c r="B436" i="8"/>
  <c r="B434" i="8"/>
  <c r="B472" i="8"/>
  <c r="B470" i="8"/>
  <c r="B468" i="8"/>
  <c r="B466" i="8"/>
  <c r="B464" i="8"/>
  <c r="B462" i="8"/>
  <c r="B460" i="8"/>
  <c r="B458" i="8"/>
  <c r="B456" i="8"/>
  <c r="B454" i="8"/>
  <c r="B492" i="8"/>
  <c r="B490" i="8"/>
  <c r="B488" i="8"/>
  <c r="B486" i="8"/>
  <c r="B484" i="8"/>
  <c r="B482" i="8"/>
  <c r="B480" i="8"/>
  <c r="B478" i="8"/>
  <c r="B476" i="8"/>
  <c r="B474" i="8"/>
  <c r="B512" i="8"/>
  <c r="B510" i="8"/>
  <c r="B508" i="8"/>
  <c r="B506" i="8"/>
  <c r="B504" i="8"/>
  <c r="B502" i="8"/>
  <c r="B500" i="8"/>
  <c r="B498" i="8"/>
  <c r="B496" i="8"/>
  <c r="B494" i="8"/>
  <c r="B532" i="8"/>
  <c r="B530" i="8"/>
  <c r="B528" i="8"/>
  <c r="B526" i="8"/>
  <c r="B524" i="8"/>
  <c r="B522" i="8"/>
  <c r="B520" i="8"/>
  <c r="B518" i="8"/>
  <c r="B516" i="8"/>
  <c r="B514" i="8"/>
  <c r="B552" i="8"/>
  <c r="B550" i="8"/>
  <c r="B548" i="8"/>
  <c r="B546" i="8"/>
  <c r="B544" i="8"/>
  <c r="B542" i="8"/>
  <c r="B540" i="8"/>
  <c r="B538" i="8"/>
  <c r="B536" i="8"/>
  <c r="B534" i="8"/>
  <c r="B572" i="8"/>
  <c r="B570" i="8"/>
  <c r="B568" i="8"/>
  <c r="B566" i="8"/>
  <c r="B564" i="8"/>
  <c r="B407" i="8"/>
  <c r="B399" i="8"/>
  <c r="B431" i="8"/>
  <c r="B423" i="8"/>
  <c r="B415" i="8"/>
  <c r="B447" i="8"/>
  <c r="B439" i="8"/>
  <c r="B471" i="8"/>
  <c r="B463" i="8"/>
  <c r="B455" i="8"/>
  <c r="B487" i="8"/>
  <c r="B479" i="8"/>
  <c r="B511" i="8"/>
  <c r="B503" i="8"/>
  <c r="B495" i="8"/>
  <c r="B527" i="8"/>
  <c r="B519" i="8"/>
  <c r="B551" i="8"/>
  <c r="B543" i="8"/>
  <c r="B535" i="8"/>
  <c r="B567" i="8"/>
  <c r="B562" i="8"/>
  <c r="B560" i="8"/>
  <c r="B558" i="8"/>
  <c r="B556" i="8"/>
  <c r="B554" i="8"/>
  <c r="B351" i="8"/>
  <c r="B350" i="8"/>
  <c r="B348" i="8"/>
  <c r="B346" i="8"/>
  <c r="B344" i="8"/>
  <c r="B342" i="8"/>
  <c r="B340" i="8"/>
  <c r="B338" i="8"/>
  <c r="B336" i="8"/>
  <c r="B334" i="8"/>
  <c r="B332" i="8"/>
  <c r="B372" i="8"/>
  <c r="B370" i="8"/>
  <c r="B368" i="8"/>
  <c r="B366" i="8"/>
  <c r="B364" i="8"/>
  <c r="B361" i="8"/>
  <c r="B359" i="8"/>
  <c r="B357" i="8"/>
  <c r="B355" i="8"/>
  <c r="B353" i="8"/>
  <c r="B392" i="8"/>
  <c r="B390" i="8"/>
  <c r="B388" i="8"/>
  <c r="B386" i="8"/>
  <c r="B384" i="8"/>
  <c r="B382" i="8"/>
  <c r="B380" i="8"/>
  <c r="B378" i="8"/>
  <c r="B376" i="8"/>
  <c r="B374" i="8"/>
  <c r="B200" i="8"/>
  <c r="B198" i="8"/>
  <c r="B196" i="8"/>
  <c r="B194" i="8"/>
  <c r="B192" i="8"/>
  <c r="B210" i="8"/>
  <c r="B208" i="8"/>
  <c r="B206" i="8"/>
  <c r="B204" i="8"/>
  <c r="B202" i="8"/>
  <c r="B220" i="8"/>
  <c r="B218" i="8"/>
  <c r="B216" i="8"/>
  <c r="B214" i="8"/>
  <c r="B212" i="8"/>
  <c r="B230" i="8"/>
  <c r="B228" i="8"/>
  <c r="B226" i="8"/>
  <c r="B224" i="8"/>
  <c r="B222" i="8"/>
  <c r="B240" i="8"/>
  <c r="B238" i="8"/>
  <c r="B236" i="8"/>
  <c r="B234" i="8"/>
  <c r="B232" i="8"/>
  <c r="B250" i="8"/>
  <c r="B248" i="8"/>
  <c r="B246" i="8"/>
  <c r="B409" i="8"/>
  <c r="B401" i="8"/>
  <c r="B433" i="8"/>
  <c r="B425" i="8"/>
  <c r="B417" i="8"/>
  <c r="B449" i="8"/>
  <c r="B441" i="8"/>
  <c r="B473" i="8"/>
  <c r="B465" i="8"/>
  <c r="B457" i="8"/>
  <c r="B489" i="8"/>
  <c r="B481" i="8"/>
  <c r="B513" i="8"/>
  <c r="B505" i="8"/>
  <c r="B497" i="8"/>
  <c r="B529" i="8"/>
  <c r="B521" i="8"/>
  <c r="B553" i="8"/>
  <c r="B545" i="8"/>
  <c r="B537" i="8"/>
  <c r="B569" i="8"/>
  <c r="B132" i="8"/>
  <c r="B137" i="8"/>
  <c r="B143" i="8"/>
  <c r="B148" i="8"/>
  <c r="B153" i="8"/>
  <c r="B159" i="8"/>
  <c r="B164" i="8"/>
  <c r="B169" i="8"/>
  <c r="B175" i="8"/>
  <c r="B180" i="8"/>
  <c r="B185" i="8"/>
  <c r="B191" i="8"/>
  <c r="B958" i="8"/>
  <c r="B1000" i="8"/>
  <c r="B1005" i="8"/>
  <c r="B1010" i="8"/>
  <c r="B1016" i="8"/>
  <c r="B1021" i="8"/>
  <c r="B1026" i="8"/>
  <c r="B1032" i="8"/>
  <c r="B1037" i="8"/>
  <c r="B1042" i="8"/>
  <c r="B1038" i="8"/>
  <c r="B1024" i="8"/>
  <c r="B1017" i="8"/>
  <c r="B1009" i="8"/>
  <c r="B1002" i="8"/>
  <c r="B996" i="8"/>
  <c r="B957" i="8"/>
  <c r="B188" i="8"/>
  <c r="B181" i="8"/>
  <c r="B173" i="8"/>
  <c r="B167" i="8"/>
  <c r="B160" i="8"/>
  <c r="B152" i="8"/>
  <c r="B145" i="8"/>
  <c r="B139" i="8"/>
  <c r="B574" i="8"/>
  <c r="B576" i="8"/>
  <c r="B578" i="8"/>
  <c r="B580" i="8"/>
  <c r="B582" i="8"/>
  <c r="B322" i="8"/>
  <c r="B324" i="8"/>
  <c r="B326" i="8"/>
  <c r="B328" i="8"/>
  <c r="B330" i="8"/>
  <c r="B312" i="8"/>
  <c r="B316" i="8"/>
  <c r="B320" i="8"/>
  <c r="B304" i="8"/>
  <c r="B308" i="8"/>
  <c r="B292" i="8"/>
  <c r="B296" i="8"/>
  <c r="B300" i="8"/>
  <c r="B284" i="8"/>
  <c r="B288" i="8"/>
  <c r="B272" i="8"/>
  <c r="B276" i="8"/>
  <c r="B280" i="8"/>
  <c r="B264" i="8"/>
  <c r="B268" i="8"/>
  <c r="B252" i="8"/>
  <c r="B256" i="8"/>
  <c r="B260" i="8"/>
  <c r="B244" i="8"/>
  <c r="B237" i="8"/>
  <c r="B225" i="8"/>
  <c r="B213" i="8"/>
  <c r="B221" i="8"/>
  <c r="B197" i="8"/>
  <c r="B377" i="8"/>
  <c r="B385" i="8"/>
  <c r="B393" i="8"/>
  <c r="B360" i="8"/>
  <c r="B369" i="8"/>
  <c r="B335" i="8"/>
  <c r="B343" i="8"/>
  <c r="B352" i="8"/>
  <c r="B559" i="8"/>
  <c r="B571" i="8"/>
  <c r="B547" i="8"/>
  <c r="B523" i="8"/>
  <c r="B499" i="8"/>
  <c r="B475" i="8"/>
  <c r="B491" i="8"/>
  <c r="B467" i="8"/>
  <c r="B443" i="8"/>
  <c r="B419" i="8"/>
  <c r="B395" i="8"/>
  <c r="B411" i="8"/>
  <c r="B1041" i="8"/>
  <c r="B1034" i="8"/>
  <c r="B1028" i="8"/>
  <c r="B1020" i="8"/>
  <c r="B1013" i="8"/>
  <c r="B1006" i="8"/>
  <c r="B998" i="8"/>
  <c r="B993" i="8"/>
  <c r="B954" i="8"/>
  <c r="B184" i="8"/>
  <c r="B177" i="8"/>
  <c r="B171" i="8"/>
  <c r="B163" i="8"/>
  <c r="B156" i="8"/>
  <c r="B149" i="8"/>
  <c r="B141" i="8"/>
  <c r="B135" i="8"/>
  <c r="B575" i="8"/>
  <c r="B577" i="8"/>
  <c r="B579" i="8"/>
  <c r="B581" i="8"/>
  <c r="B583" i="8"/>
  <c r="B323" i="8"/>
  <c r="B325" i="8"/>
  <c r="B327" i="8"/>
  <c r="B329" i="8"/>
  <c r="B331" i="8"/>
  <c r="B313" i="8"/>
  <c r="B315" i="8"/>
  <c r="B317" i="8"/>
  <c r="B319" i="8"/>
  <c r="B321" i="8"/>
  <c r="B303" i="8"/>
  <c r="B305" i="8"/>
  <c r="B307" i="8"/>
  <c r="B309" i="8"/>
  <c r="B311" i="8"/>
  <c r="B293" i="8"/>
  <c r="B295" i="8"/>
  <c r="B297" i="8"/>
  <c r="B299" i="8"/>
  <c r="B301" i="8"/>
  <c r="B283" i="8"/>
  <c r="B285" i="8"/>
  <c r="B287" i="8"/>
  <c r="B289" i="8"/>
  <c r="B291" i="8"/>
  <c r="B273" i="8"/>
  <c r="B275" i="8"/>
  <c r="B277" i="8"/>
  <c r="B279" i="8"/>
  <c r="B281" i="8"/>
  <c r="B263" i="8"/>
  <c r="B265" i="8"/>
  <c r="B267" i="8"/>
  <c r="B269" i="8"/>
  <c r="B271" i="8"/>
  <c r="B253" i="8"/>
  <c r="B255" i="8"/>
  <c r="B257" i="8"/>
  <c r="B259" i="8"/>
  <c r="B261" i="8"/>
  <c r="B243" i="8"/>
  <c r="B245" i="8"/>
  <c r="B233" i="8"/>
  <c r="B241" i="8"/>
  <c r="B229" i="8"/>
  <c r="B217" i="8"/>
  <c r="B205" i="8"/>
  <c r="B193" i="8"/>
  <c r="B201" i="8"/>
  <c r="B381" i="8"/>
  <c r="B389" i="8"/>
  <c r="B356" i="8"/>
  <c r="B365" i="8"/>
  <c r="B373" i="8"/>
  <c r="B339" i="8"/>
  <c r="B347" i="8"/>
  <c r="B555" i="8"/>
  <c r="B563" i="8"/>
  <c r="B539" i="8"/>
  <c r="B515" i="8"/>
  <c r="B531" i="8"/>
  <c r="B507" i="8"/>
  <c r="B483" i="8"/>
  <c r="B459" i="8"/>
  <c r="B435" i="8"/>
  <c r="B451" i="8"/>
  <c r="B427" i="8"/>
  <c r="B403" i="8"/>
  <c r="B8" i="8"/>
  <c r="B128" i="8"/>
  <c r="B131" i="8"/>
  <c r="B20" i="8"/>
  <c r="B32" i="8"/>
  <c r="B44" i="8"/>
  <c r="B52" i="8"/>
  <c r="B64" i="8"/>
  <c r="B76" i="8"/>
  <c r="B88" i="8"/>
  <c r="B100" i="8"/>
  <c r="B116" i="8"/>
  <c r="B124" i="8"/>
  <c r="B5" i="8"/>
  <c r="B9" i="8"/>
  <c r="B13" i="8"/>
  <c r="B17" i="8"/>
  <c r="B21" i="8"/>
  <c r="B25" i="8"/>
  <c r="B29" i="8"/>
  <c r="B33" i="8"/>
  <c r="B37" i="8"/>
  <c r="B41" i="8"/>
  <c r="B45" i="8"/>
  <c r="B49" i="8"/>
  <c r="B53" i="8"/>
  <c r="B57" i="8"/>
  <c r="B61" i="8"/>
  <c r="B65" i="8"/>
  <c r="B69" i="8"/>
  <c r="B73" i="8"/>
  <c r="B77" i="8"/>
  <c r="B81" i="8"/>
  <c r="B85" i="8"/>
  <c r="B89" i="8"/>
  <c r="B93" i="8"/>
  <c r="B97" i="8"/>
  <c r="B101" i="8"/>
  <c r="B105" i="8"/>
  <c r="B109" i="8"/>
  <c r="B113" i="8"/>
  <c r="B117" i="8"/>
  <c r="B121" i="8"/>
  <c r="B125" i="8"/>
  <c r="B129" i="8"/>
  <c r="B16" i="8"/>
  <c r="B28" i="8"/>
  <c r="B40" i="8"/>
  <c r="B56" i="8"/>
  <c r="B72" i="8"/>
  <c r="B84" i="8"/>
  <c r="B96" i="8"/>
  <c r="B104" i="8"/>
  <c r="B112" i="8"/>
  <c r="B120" i="8"/>
  <c r="B2" i="8"/>
  <c r="B6" i="8"/>
  <c r="B10" i="8"/>
  <c r="B14" i="8"/>
  <c r="B18" i="8"/>
  <c r="B22" i="8"/>
  <c r="B26" i="8"/>
  <c r="B30" i="8"/>
  <c r="B34" i="8"/>
  <c r="B38" i="8"/>
  <c r="B42" i="8"/>
  <c r="B46" i="8"/>
  <c r="B50" i="8"/>
  <c r="B54" i="8"/>
  <c r="B58" i="8"/>
  <c r="B62" i="8"/>
  <c r="B66" i="8"/>
  <c r="B70" i="8"/>
  <c r="B74" i="8"/>
  <c r="B78" i="8"/>
  <c r="B82" i="8"/>
  <c r="B86" i="8"/>
  <c r="B90" i="8"/>
  <c r="B94" i="8"/>
  <c r="B98" i="8"/>
  <c r="B102" i="8"/>
  <c r="B106" i="8"/>
  <c r="B110" i="8"/>
  <c r="B114" i="8"/>
  <c r="B118" i="8"/>
  <c r="B122" i="8"/>
  <c r="B126" i="8"/>
  <c r="B130" i="8"/>
  <c r="B12" i="8"/>
  <c r="B24" i="8"/>
  <c r="B36" i="8"/>
  <c r="B48" i="8"/>
  <c r="B60" i="8"/>
  <c r="B68" i="8"/>
  <c r="B80" i="8"/>
  <c r="B92" i="8"/>
  <c r="B108" i="8"/>
  <c r="B3" i="8"/>
  <c r="B7" i="8"/>
  <c r="B11" i="8"/>
  <c r="B15" i="8"/>
  <c r="B19" i="8"/>
  <c r="B23" i="8"/>
  <c r="B27" i="8"/>
  <c r="B31" i="8"/>
  <c r="B35" i="8"/>
  <c r="B39" i="8"/>
  <c r="B43" i="8"/>
  <c r="B47" i="8"/>
  <c r="B51" i="8"/>
  <c r="B55" i="8"/>
  <c r="B59" i="8"/>
  <c r="B63" i="8"/>
  <c r="B67" i="8"/>
  <c r="B71" i="8"/>
  <c r="B75" i="8"/>
  <c r="B79" i="8"/>
  <c r="B83" i="8"/>
  <c r="B87" i="8"/>
  <c r="B91" i="8"/>
  <c r="B95" i="8"/>
  <c r="B99" i="8"/>
  <c r="B103" i="8"/>
  <c r="B107" i="8"/>
  <c r="B111" i="8"/>
  <c r="B115" i="8"/>
  <c r="B119" i="8"/>
  <c r="B123" i="8"/>
  <c r="B127" i="8"/>
  <c r="R433" i="6"/>
  <c r="P433" i="6"/>
  <c r="R432" i="6"/>
  <c r="P432" i="6"/>
  <c r="R431" i="6"/>
  <c r="P431" i="6"/>
  <c r="R430" i="6"/>
  <c r="P430" i="6"/>
  <c r="R429" i="6"/>
  <c r="P429" i="6"/>
  <c r="R428" i="6"/>
  <c r="P428" i="6"/>
  <c r="R427" i="6"/>
  <c r="P427" i="6"/>
  <c r="R426" i="6"/>
  <c r="P426" i="6"/>
  <c r="R425" i="6"/>
  <c r="P425" i="6"/>
  <c r="R424" i="6"/>
  <c r="P424" i="6"/>
  <c r="R423" i="6"/>
  <c r="P423" i="6"/>
  <c r="R422" i="6"/>
  <c r="P422" i="6"/>
  <c r="R421" i="6"/>
  <c r="P421" i="6"/>
  <c r="R420" i="6"/>
  <c r="P420" i="6"/>
  <c r="R419" i="6"/>
  <c r="P419" i="6"/>
  <c r="R418" i="6"/>
  <c r="P418" i="6"/>
  <c r="R417" i="6"/>
  <c r="P417" i="6"/>
  <c r="R416" i="6"/>
  <c r="P416" i="6"/>
  <c r="R415" i="6"/>
  <c r="P415" i="6"/>
  <c r="R414" i="6"/>
  <c r="P414" i="6"/>
  <c r="R413" i="6"/>
  <c r="P413" i="6"/>
  <c r="R412" i="6"/>
  <c r="P412" i="6"/>
  <c r="R411" i="6"/>
  <c r="P411" i="6"/>
  <c r="R410" i="6"/>
  <c r="P410" i="6"/>
  <c r="R409" i="6"/>
  <c r="P409" i="6"/>
  <c r="R408" i="6"/>
  <c r="P408" i="6"/>
  <c r="R407" i="6"/>
  <c r="P407" i="6"/>
  <c r="R406" i="6"/>
  <c r="P406" i="6"/>
  <c r="R405" i="6"/>
  <c r="P405" i="6"/>
  <c r="R404" i="6"/>
  <c r="P404" i="6"/>
  <c r="R403" i="6"/>
  <c r="P403" i="6"/>
  <c r="R402" i="6"/>
  <c r="P402" i="6"/>
  <c r="R401" i="6"/>
  <c r="P401" i="6"/>
  <c r="R400" i="6"/>
  <c r="P400" i="6"/>
  <c r="R399" i="6"/>
  <c r="P399" i="6"/>
  <c r="R398" i="6"/>
  <c r="P398" i="6"/>
  <c r="R397" i="6"/>
  <c r="P397" i="6"/>
  <c r="R396" i="6"/>
  <c r="P396" i="6"/>
  <c r="R395" i="6"/>
  <c r="P395" i="6"/>
  <c r="R394" i="6"/>
  <c r="P394" i="6"/>
  <c r="R393" i="6"/>
  <c r="P393" i="6"/>
  <c r="R392" i="6"/>
  <c r="P392" i="6"/>
  <c r="R391" i="6"/>
  <c r="P391" i="6"/>
  <c r="R390" i="6"/>
  <c r="P390" i="6"/>
  <c r="R389" i="6"/>
  <c r="P389" i="6"/>
  <c r="R388" i="6"/>
  <c r="P388" i="6"/>
  <c r="R387" i="6"/>
  <c r="P387" i="6"/>
  <c r="R386" i="6"/>
  <c r="P386" i="6"/>
  <c r="R385" i="6"/>
  <c r="P385" i="6"/>
  <c r="R384" i="6"/>
  <c r="P384" i="6"/>
  <c r="R383" i="6"/>
  <c r="P383" i="6"/>
  <c r="R382" i="6"/>
  <c r="P382" i="6"/>
  <c r="R381" i="6"/>
  <c r="P381" i="6"/>
  <c r="R380" i="6"/>
  <c r="P380" i="6"/>
  <c r="R379" i="6"/>
  <c r="P379" i="6"/>
  <c r="R378" i="6"/>
  <c r="P378" i="6"/>
  <c r="R377" i="6"/>
  <c r="P377" i="6"/>
  <c r="R376" i="6"/>
  <c r="P376" i="6"/>
  <c r="R375" i="6"/>
  <c r="P375" i="6"/>
  <c r="R374" i="6"/>
  <c r="R373" i="6"/>
  <c r="P373" i="6"/>
  <c r="R372" i="6"/>
  <c r="P372" i="6"/>
  <c r="R371" i="6"/>
  <c r="R370" i="6"/>
  <c r="P370" i="6"/>
  <c r="R368" i="6"/>
  <c r="R367" i="6"/>
  <c r="P367" i="6"/>
  <c r="R366" i="6"/>
  <c r="P366" i="6"/>
  <c r="R365" i="6"/>
  <c r="R364" i="6"/>
  <c r="R363" i="6"/>
  <c r="R362" i="6"/>
  <c r="R361" i="6"/>
  <c r="R360" i="6"/>
  <c r="P360" i="6"/>
  <c r="R359" i="6"/>
  <c r="R358" i="6"/>
  <c r="R357" i="6"/>
  <c r="P357" i="6"/>
  <c r="R355" i="6"/>
  <c r="R354" i="6"/>
  <c r="R353" i="6"/>
  <c r="R352" i="6"/>
  <c r="R351" i="6"/>
  <c r="P351" i="6"/>
  <c r="R350" i="6"/>
  <c r="R349" i="6"/>
  <c r="P349" i="6"/>
  <c r="R348" i="6"/>
  <c r="R347" i="6"/>
  <c r="P347" i="6"/>
  <c r="R346" i="6"/>
  <c r="P346" i="6"/>
  <c r="R345" i="6"/>
  <c r="P345" i="6"/>
  <c r="R344" i="6"/>
  <c r="R343" i="6"/>
  <c r="P343" i="6"/>
  <c r="R342" i="6"/>
  <c r="R341" i="6"/>
  <c r="P341" i="6"/>
  <c r="R340" i="6"/>
  <c r="P340" i="6"/>
  <c r="R339" i="6"/>
  <c r="R338" i="6"/>
  <c r="P338" i="6"/>
  <c r="R337" i="6"/>
  <c r="R336" i="6"/>
  <c r="P336" i="6"/>
  <c r="R335" i="6"/>
  <c r="R334" i="6"/>
  <c r="R333" i="6"/>
  <c r="R332" i="6"/>
  <c r="P332" i="6"/>
  <c r="R331" i="6"/>
  <c r="R330" i="6"/>
  <c r="P330" i="6"/>
  <c r="R329" i="6"/>
  <c r="R328" i="6"/>
  <c r="P328" i="6"/>
  <c r="R327" i="6"/>
  <c r="R326" i="6"/>
  <c r="R325" i="6"/>
  <c r="R324" i="6"/>
  <c r="P324" i="6"/>
  <c r="R323" i="6"/>
  <c r="P323" i="6"/>
  <c r="R322" i="6"/>
  <c r="R321" i="6"/>
  <c r="R320" i="6"/>
  <c r="P320" i="6"/>
  <c r="R319" i="6"/>
  <c r="R318" i="6"/>
  <c r="P318" i="6"/>
  <c r="R317" i="6"/>
  <c r="R316" i="6"/>
  <c r="P316" i="6"/>
  <c r="R315" i="6"/>
  <c r="P315" i="6"/>
  <c r="R314" i="6"/>
  <c r="P314" i="6"/>
  <c r="R313" i="6"/>
  <c r="R312" i="6"/>
  <c r="P312" i="6"/>
  <c r="R311" i="6"/>
  <c r="P311" i="6"/>
  <c r="R310" i="6"/>
  <c r="P310" i="6"/>
  <c r="R309" i="6"/>
  <c r="P309" i="6"/>
  <c r="R308" i="6"/>
  <c r="R307" i="6"/>
  <c r="P307" i="6"/>
  <c r="R306" i="6"/>
  <c r="R305" i="6"/>
  <c r="R304" i="6"/>
  <c r="P304" i="6"/>
  <c r="R303" i="6"/>
  <c r="P303" i="6"/>
  <c r="R302" i="6"/>
  <c r="P302" i="6"/>
  <c r="R301" i="6"/>
  <c r="P301" i="6"/>
  <c r="R300" i="6"/>
  <c r="P300" i="6"/>
  <c r="R299" i="6"/>
  <c r="R298" i="6"/>
  <c r="P298" i="6"/>
  <c r="R297" i="6"/>
  <c r="P297" i="6"/>
  <c r="R296" i="6"/>
  <c r="P296" i="6"/>
  <c r="R295" i="6"/>
  <c r="P295" i="6"/>
  <c r="R294" i="6"/>
  <c r="P294" i="6"/>
  <c r="R293" i="6"/>
  <c r="P293" i="6"/>
  <c r="R292" i="6"/>
  <c r="R291" i="6"/>
  <c r="P291" i="6"/>
  <c r="R290" i="6"/>
  <c r="R289" i="6"/>
  <c r="P289" i="6"/>
  <c r="R288" i="6"/>
  <c r="P288" i="6"/>
  <c r="R287" i="6"/>
  <c r="R286" i="6"/>
  <c r="P286" i="6"/>
  <c r="R285" i="6"/>
  <c r="R284" i="6"/>
  <c r="R283" i="6"/>
  <c r="R282" i="6"/>
  <c r="P282" i="6"/>
  <c r="R281" i="6"/>
  <c r="R280" i="6"/>
  <c r="R279" i="6"/>
  <c r="R278" i="6"/>
  <c r="P278" i="6"/>
  <c r="R277" i="6"/>
  <c r="P277" i="6"/>
  <c r="R276" i="6"/>
  <c r="P276" i="6"/>
  <c r="R275" i="6"/>
  <c r="P275" i="6"/>
  <c r="R274" i="6"/>
  <c r="P274" i="6"/>
  <c r="R273" i="6"/>
  <c r="P273" i="6"/>
  <c r="R272" i="6"/>
  <c r="P272" i="6"/>
  <c r="R271" i="6"/>
  <c r="P271" i="6"/>
  <c r="R270" i="6"/>
  <c r="P270" i="6"/>
  <c r="R269" i="6"/>
  <c r="P269" i="6"/>
  <c r="R268" i="6"/>
  <c r="P268" i="6"/>
  <c r="R267" i="6"/>
  <c r="R266" i="6"/>
  <c r="P266" i="6"/>
  <c r="R265" i="6"/>
  <c r="P265" i="6"/>
  <c r="R264" i="6"/>
  <c r="R263" i="6"/>
  <c r="P263" i="6"/>
  <c r="R262" i="6"/>
  <c r="R261" i="6"/>
  <c r="P261" i="6"/>
  <c r="R260" i="6"/>
  <c r="P260" i="6"/>
  <c r="R259" i="6"/>
  <c r="P259" i="6"/>
  <c r="R258" i="6"/>
  <c r="P258" i="6"/>
  <c r="R257" i="6"/>
  <c r="P257" i="6"/>
  <c r="R256" i="6"/>
  <c r="P256" i="6"/>
  <c r="R255" i="6"/>
  <c r="P255" i="6"/>
  <c r="R254" i="6"/>
  <c r="P254" i="6"/>
  <c r="R253" i="6"/>
  <c r="P253" i="6"/>
  <c r="R252" i="6"/>
  <c r="P252" i="6"/>
  <c r="R251" i="6"/>
  <c r="P251" i="6"/>
  <c r="R250" i="6"/>
  <c r="P250" i="6"/>
  <c r="R249" i="6"/>
  <c r="P249" i="6"/>
  <c r="R248" i="6"/>
  <c r="P248" i="6"/>
  <c r="R247" i="6"/>
  <c r="P247" i="6"/>
  <c r="R246" i="6"/>
  <c r="R245" i="6"/>
  <c r="P245" i="6"/>
  <c r="R244" i="6"/>
  <c r="P244" i="6"/>
  <c r="R243" i="6"/>
  <c r="P243" i="6"/>
  <c r="R242" i="6"/>
  <c r="P242" i="6"/>
  <c r="R241" i="6"/>
  <c r="P241" i="6"/>
  <c r="R240" i="6"/>
  <c r="P240" i="6"/>
  <c r="R239" i="6"/>
  <c r="R238" i="6"/>
  <c r="R237" i="6"/>
  <c r="P237" i="6"/>
  <c r="R236" i="6"/>
  <c r="P236" i="6"/>
  <c r="R235" i="6"/>
  <c r="P235" i="6"/>
  <c r="R234" i="6"/>
  <c r="P234" i="6"/>
  <c r="R233" i="6"/>
  <c r="R232" i="6"/>
  <c r="R231" i="6"/>
  <c r="R230" i="6"/>
  <c r="P230" i="6"/>
  <c r="R229" i="6"/>
  <c r="P229" i="6"/>
  <c r="R228" i="6"/>
  <c r="P228" i="6"/>
  <c r="R227" i="6"/>
  <c r="P227" i="6"/>
  <c r="R226" i="6"/>
  <c r="P226" i="6"/>
  <c r="R225" i="6"/>
  <c r="P225" i="6"/>
  <c r="R224" i="6"/>
  <c r="P224" i="6"/>
  <c r="R223" i="6"/>
  <c r="P223" i="6"/>
  <c r="R222" i="6"/>
  <c r="P222" i="6"/>
  <c r="R221" i="6"/>
  <c r="P221" i="6"/>
  <c r="R220" i="6"/>
  <c r="P220" i="6"/>
  <c r="R219" i="6"/>
  <c r="P219" i="6"/>
  <c r="R218" i="6"/>
  <c r="P218" i="6"/>
  <c r="R217" i="6"/>
  <c r="P217" i="6"/>
  <c r="R216" i="6"/>
  <c r="P216" i="6"/>
  <c r="R215" i="6"/>
  <c r="P215" i="6"/>
  <c r="R214" i="6"/>
  <c r="P214" i="6"/>
  <c r="R213" i="6"/>
  <c r="P213" i="6"/>
  <c r="R212" i="6"/>
  <c r="R211" i="6"/>
  <c r="P211" i="6"/>
  <c r="R210" i="6"/>
  <c r="P210" i="6"/>
  <c r="R209" i="6"/>
  <c r="P209" i="6"/>
  <c r="R208" i="6"/>
  <c r="P208" i="6"/>
  <c r="R207" i="6"/>
  <c r="P207" i="6"/>
  <c r="R205" i="6"/>
  <c r="P205" i="6"/>
  <c r="R204" i="6"/>
  <c r="P204" i="6"/>
  <c r="R203" i="6"/>
  <c r="P203" i="6"/>
  <c r="R202" i="6"/>
  <c r="P202" i="6"/>
  <c r="R201" i="6"/>
  <c r="P201" i="6"/>
  <c r="R200" i="6"/>
  <c r="P200" i="6"/>
  <c r="R199" i="6"/>
  <c r="P199" i="6"/>
  <c r="R198" i="6"/>
  <c r="P198" i="6"/>
  <c r="R197" i="6"/>
  <c r="P197" i="6"/>
  <c r="R196" i="6"/>
  <c r="P196" i="6"/>
  <c r="R195" i="6"/>
  <c r="P195" i="6"/>
  <c r="R194" i="6"/>
  <c r="P194" i="6"/>
  <c r="R193" i="6"/>
  <c r="P193" i="6"/>
  <c r="R192" i="6"/>
  <c r="P192" i="6"/>
  <c r="R191" i="6"/>
  <c r="P191" i="6"/>
  <c r="R190" i="6"/>
  <c r="P190" i="6"/>
  <c r="R189" i="6"/>
  <c r="P189" i="6"/>
  <c r="R188" i="6"/>
  <c r="P188" i="6"/>
  <c r="R187" i="6"/>
  <c r="P187" i="6"/>
  <c r="R186" i="6"/>
  <c r="P186" i="6"/>
  <c r="R185" i="6"/>
  <c r="P185" i="6"/>
  <c r="R184" i="6"/>
  <c r="R183" i="6"/>
  <c r="R182" i="6"/>
  <c r="P182" i="6"/>
  <c r="R181" i="6"/>
  <c r="P181" i="6"/>
  <c r="R180" i="6"/>
  <c r="P180" i="6"/>
  <c r="R179" i="6"/>
  <c r="P179" i="6"/>
  <c r="R178" i="6"/>
  <c r="R177" i="6"/>
  <c r="P177" i="6"/>
  <c r="R176" i="6"/>
  <c r="P176" i="6"/>
  <c r="R175" i="6"/>
  <c r="P175" i="6"/>
  <c r="R174" i="6"/>
  <c r="P174" i="6"/>
  <c r="R173" i="6"/>
  <c r="P173" i="6"/>
  <c r="R172" i="6"/>
  <c r="P172" i="6"/>
  <c r="R171" i="6"/>
  <c r="P171" i="6"/>
  <c r="R170" i="6"/>
  <c r="P170" i="6"/>
  <c r="R169" i="6"/>
  <c r="P169" i="6"/>
  <c r="R168" i="6"/>
  <c r="P168" i="6"/>
  <c r="R167" i="6"/>
  <c r="P167" i="6"/>
  <c r="R166" i="6"/>
  <c r="P166" i="6"/>
  <c r="R165" i="6"/>
  <c r="P165" i="6"/>
  <c r="R164" i="6"/>
  <c r="P164" i="6"/>
  <c r="R163" i="6"/>
  <c r="P163" i="6"/>
  <c r="R162" i="6"/>
  <c r="P162" i="6"/>
  <c r="R161" i="6"/>
  <c r="P161" i="6"/>
  <c r="R160" i="6"/>
  <c r="P160" i="6"/>
  <c r="R159" i="6"/>
  <c r="P159" i="6"/>
  <c r="R158" i="6"/>
  <c r="P158" i="6"/>
  <c r="R157" i="6"/>
  <c r="P157" i="6"/>
  <c r="R156" i="6"/>
  <c r="P156" i="6"/>
  <c r="R155" i="6"/>
  <c r="P155" i="6"/>
  <c r="R154" i="6"/>
  <c r="P154" i="6"/>
  <c r="R153" i="6"/>
  <c r="P153" i="6"/>
  <c r="R152" i="6"/>
  <c r="P152" i="6"/>
  <c r="R151" i="6"/>
  <c r="P151" i="6"/>
  <c r="R150" i="6"/>
  <c r="P150" i="6"/>
  <c r="R149" i="6"/>
  <c r="P149" i="6"/>
  <c r="R148" i="6"/>
  <c r="P148" i="6"/>
  <c r="R147" i="6"/>
  <c r="P147" i="6"/>
  <c r="R146" i="6"/>
  <c r="P146" i="6"/>
  <c r="R145" i="6"/>
  <c r="P145" i="6"/>
  <c r="R144" i="6"/>
  <c r="P144" i="6"/>
  <c r="R143" i="6"/>
  <c r="P143" i="6"/>
  <c r="R142" i="6"/>
  <c r="P142" i="6"/>
  <c r="R141" i="6"/>
  <c r="P141" i="6"/>
  <c r="R140" i="6"/>
  <c r="P140" i="6"/>
  <c r="R139" i="6"/>
  <c r="P139" i="6"/>
  <c r="R138" i="6"/>
  <c r="P138" i="6"/>
  <c r="R137" i="6"/>
  <c r="P137" i="6"/>
  <c r="R136" i="6"/>
  <c r="P136" i="6"/>
  <c r="R135" i="6"/>
  <c r="P135" i="6"/>
  <c r="R134" i="6"/>
  <c r="P134" i="6"/>
  <c r="R133" i="6"/>
  <c r="P133" i="6"/>
  <c r="R132" i="6"/>
  <c r="P132" i="6"/>
  <c r="R131" i="6"/>
  <c r="P131" i="6"/>
  <c r="R130" i="6"/>
  <c r="P130" i="6"/>
  <c r="R129" i="6"/>
  <c r="P129" i="6"/>
  <c r="R128" i="6"/>
  <c r="P128" i="6"/>
  <c r="R127" i="6"/>
  <c r="P127" i="6"/>
  <c r="R126" i="6"/>
  <c r="P126" i="6"/>
  <c r="R125" i="6"/>
  <c r="P125" i="6"/>
  <c r="R124" i="6"/>
  <c r="P124" i="6"/>
  <c r="R123" i="6"/>
  <c r="R122" i="6"/>
  <c r="P122" i="6"/>
  <c r="R121" i="6"/>
  <c r="P121" i="6"/>
  <c r="R120" i="6"/>
  <c r="P120" i="6"/>
  <c r="R119" i="6"/>
  <c r="P119" i="6"/>
  <c r="R118" i="6"/>
  <c r="P118" i="6"/>
  <c r="R117" i="6"/>
  <c r="P117" i="6"/>
  <c r="R116" i="6"/>
  <c r="P116" i="6"/>
  <c r="R115" i="6"/>
  <c r="R114" i="6"/>
  <c r="P114" i="6"/>
  <c r="R113" i="6"/>
  <c r="P113" i="6"/>
  <c r="R112" i="6"/>
  <c r="P112" i="6"/>
  <c r="R111" i="6"/>
  <c r="P111" i="6"/>
  <c r="R110" i="6"/>
  <c r="P110" i="6"/>
  <c r="R109" i="6"/>
  <c r="R108" i="6"/>
  <c r="P108" i="6"/>
  <c r="R107" i="6"/>
  <c r="P107" i="6"/>
  <c r="R106" i="6"/>
  <c r="P106" i="6"/>
  <c r="R105" i="6"/>
  <c r="P105" i="6"/>
  <c r="R104" i="6"/>
  <c r="P104" i="6"/>
  <c r="R103" i="6"/>
  <c r="P103" i="6"/>
  <c r="R102" i="6"/>
  <c r="R101" i="6"/>
  <c r="P101" i="6"/>
  <c r="R100" i="6"/>
  <c r="R99" i="6"/>
  <c r="R98" i="6"/>
  <c r="R97" i="6"/>
  <c r="R96" i="6"/>
  <c r="P96" i="6"/>
  <c r="R95" i="6"/>
  <c r="R94" i="6"/>
  <c r="R93" i="6"/>
  <c r="P93" i="6"/>
  <c r="R92" i="6"/>
  <c r="R91" i="6"/>
  <c r="R90" i="6"/>
  <c r="P90" i="6"/>
  <c r="R89" i="6"/>
  <c r="R88" i="6"/>
  <c r="R87" i="6"/>
  <c r="P87" i="6"/>
  <c r="R86" i="6"/>
  <c r="P86" i="6"/>
  <c r="R85" i="6"/>
  <c r="P85" i="6"/>
  <c r="R84" i="6"/>
  <c r="P84" i="6"/>
  <c r="R83" i="6"/>
  <c r="P83" i="6"/>
  <c r="R82" i="6"/>
  <c r="P82" i="6"/>
  <c r="R81" i="6"/>
  <c r="P81" i="6"/>
  <c r="R80" i="6"/>
  <c r="P80" i="6"/>
  <c r="R79" i="6"/>
  <c r="P79" i="6"/>
  <c r="R78" i="6"/>
  <c r="P78" i="6"/>
  <c r="R77" i="6"/>
  <c r="P77" i="6"/>
  <c r="R76" i="6"/>
  <c r="R75" i="6"/>
  <c r="P75" i="6"/>
  <c r="R74" i="6"/>
  <c r="P74" i="6"/>
  <c r="R73" i="6"/>
  <c r="P73" i="6"/>
  <c r="R72" i="6"/>
  <c r="P72" i="6"/>
  <c r="R71" i="6"/>
  <c r="P71" i="6"/>
  <c r="R70" i="6"/>
  <c r="P70" i="6"/>
  <c r="R69" i="6"/>
  <c r="P69" i="6"/>
  <c r="R68" i="6"/>
  <c r="P68" i="6"/>
  <c r="R67" i="6"/>
  <c r="P67" i="6"/>
  <c r="R66" i="6"/>
  <c r="P66" i="6"/>
  <c r="R65" i="6"/>
  <c r="P65" i="6"/>
  <c r="R64" i="6"/>
  <c r="P64" i="6"/>
  <c r="R63" i="6"/>
  <c r="R62" i="6"/>
  <c r="P62" i="6"/>
  <c r="R61" i="6"/>
  <c r="P61" i="6"/>
  <c r="R60" i="6"/>
  <c r="P60" i="6"/>
  <c r="R59" i="6"/>
  <c r="P59" i="6"/>
  <c r="R58" i="6"/>
  <c r="P58" i="6"/>
  <c r="R57" i="6"/>
  <c r="P57" i="6"/>
  <c r="R56" i="6"/>
  <c r="P56" i="6"/>
  <c r="R55" i="6"/>
  <c r="P55" i="6"/>
  <c r="R54" i="6"/>
  <c r="P54" i="6"/>
  <c r="R53" i="6"/>
  <c r="P53" i="6"/>
  <c r="R52" i="6"/>
  <c r="P52" i="6"/>
  <c r="R51" i="6"/>
  <c r="P51" i="6"/>
  <c r="R50" i="6"/>
  <c r="P50" i="6"/>
  <c r="R49" i="6"/>
  <c r="P49" i="6"/>
  <c r="R48" i="6"/>
  <c r="P48" i="6"/>
  <c r="R47" i="6"/>
  <c r="P47" i="6"/>
  <c r="R46" i="6"/>
  <c r="P46" i="6"/>
  <c r="R45" i="6"/>
  <c r="P45" i="6"/>
  <c r="R44" i="6"/>
  <c r="P44" i="6"/>
  <c r="R43" i="6"/>
  <c r="P43" i="6"/>
  <c r="R42" i="6"/>
  <c r="P42" i="6"/>
  <c r="R41" i="6"/>
  <c r="P41" i="6"/>
  <c r="R40" i="6"/>
  <c r="P40" i="6"/>
  <c r="R39" i="6"/>
  <c r="P39" i="6"/>
  <c r="R38" i="6"/>
  <c r="P38" i="6"/>
  <c r="R37" i="6"/>
  <c r="P37" i="6"/>
  <c r="R36" i="6"/>
  <c r="P36" i="6"/>
  <c r="R35" i="6"/>
  <c r="P35" i="6"/>
  <c r="R34" i="6"/>
  <c r="P34" i="6"/>
  <c r="R33" i="6"/>
  <c r="P33" i="6"/>
  <c r="R32" i="6"/>
  <c r="P32" i="6"/>
  <c r="R31" i="6"/>
  <c r="P31" i="6"/>
  <c r="R30" i="6"/>
  <c r="P30" i="6"/>
  <c r="R29" i="6"/>
  <c r="P29" i="6"/>
  <c r="R28" i="6"/>
  <c r="P28" i="6"/>
  <c r="R27" i="6"/>
  <c r="P27" i="6"/>
  <c r="R26" i="6"/>
  <c r="P26" i="6"/>
  <c r="R25" i="6"/>
  <c r="P25" i="6"/>
  <c r="R24" i="6"/>
  <c r="P24" i="6"/>
  <c r="R23" i="6"/>
  <c r="P23" i="6"/>
  <c r="R22" i="6"/>
  <c r="P22" i="6"/>
  <c r="R21" i="6"/>
  <c r="P21" i="6"/>
  <c r="R20" i="6"/>
  <c r="P20" i="6"/>
  <c r="R19" i="6"/>
  <c r="P19" i="6"/>
  <c r="R18" i="6"/>
  <c r="P18" i="6"/>
  <c r="R17" i="6"/>
  <c r="P17" i="6"/>
  <c r="R16" i="6"/>
  <c r="P16" i="6"/>
  <c r="R15" i="6"/>
  <c r="P15" i="6"/>
  <c r="R14" i="6"/>
  <c r="P14" i="6"/>
  <c r="R13" i="6"/>
  <c r="P13" i="6"/>
  <c r="R12" i="6"/>
  <c r="P12" i="6"/>
  <c r="R11" i="6"/>
  <c r="P11" i="6"/>
  <c r="R10" i="6"/>
  <c r="P10" i="6"/>
  <c r="R9" i="6"/>
  <c r="P9" i="6"/>
  <c r="R8" i="6"/>
  <c r="P8" i="6"/>
  <c r="R7" i="6"/>
  <c r="P7" i="6"/>
  <c r="R6" i="6"/>
  <c r="P6" i="6"/>
  <c r="R5" i="6"/>
  <c r="P5" i="6"/>
  <c r="R4" i="6"/>
  <c r="P4" i="6"/>
  <c r="R3" i="6"/>
  <c r="P3" i="6"/>
  <c r="R2" i="6"/>
  <c r="P2" i="6"/>
  <c r="K8" i="3"/>
  <c r="R369" i="6" s="1"/>
  <c r="K7" i="3"/>
  <c r="P279" i="6" s="1"/>
  <c r="K6" i="3"/>
  <c r="R206" i="6" s="1"/>
  <c r="K5" i="3"/>
  <c r="P206" i="6" s="1"/>
  <c r="K4" i="3"/>
  <c r="P109" i="6" s="1"/>
  <c r="K3" i="3"/>
  <c r="P100" i="6" s="1"/>
  <c r="K2" i="3"/>
  <c r="P76" i="6" s="1"/>
  <c r="K1" i="3"/>
  <c r="P63" i="6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4" i="3"/>
  <c r="H3" i="3"/>
  <c r="H2" i="3"/>
  <c r="H1" i="3"/>
  <c r="S100" i="6" l="1"/>
  <c r="S109" i="6"/>
  <c r="S16" i="6"/>
  <c r="S194" i="6"/>
  <c r="S268" i="6"/>
  <c r="S270" i="6"/>
  <c r="S272" i="6"/>
  <c r="S274" i="6"/>
  <c r="S276" i="6"/>
  <c r="S106" i="6"/>
  <c r="S108" i="6"/>
  <c r="S117" i="6"/>
  <c r="S119" i="6"/>
  <c r="S121" i="6"/>
  <c r="S180" i="6"/>
  <c r="S182" i="6"/>
  <c r="S286" i="6"/>
  <c r="S314" i="6"/>
  <c r="S316" i="6"/>
  <c r="S330" i="6"/>
  <c r="S336" i="6"/>
  <c r="S341" i="6"/>
  <c r="S346" i="6"/>
  <c r="S351" i="6"/>
  <c r="S376" i="6"/>
  <c r="S378" i="6"/>
  <c r="S380" i="6"/>
  <c r="S382" i="6"/>
  <c r="S384" i="6"/>
  <c r="S386" i="6"/>
  <c r="S388" i="6"/>
  <c r="S390" i="6"/>
  <c r="S392" i="6"/>
  <c r="S394" i="6"/>
  <c r="S396" i="6"/>
  <c r="S398" i="6"/>
  <c r="S400" i="6"/>
  <c r="S402" i="6"/>
  <c r="S404" i="6"/>
  <c r="S406" i="6"/>
  <c r="S408" i="6"/>
  <c r="S410" i="6"/>
  <c r="S412" i="6"/>
  <c r="S414" i="6"/>
  <c r="S416" i="6"/>
  <c r="S418" i="6"/>
  <c r="S420" i="6"/>
  <c r="S422" i="6"/>
  <c r="S424" i="6"/>
  <c r="S426" i="6"/>
  <c r="S428" i="6"/>
  <c r="S430" i="6"/>
  <c r="S432" i="6"/>
  <c r="S340" i="6"/>
  <c r="S370" i="6"/>
  <c r="S289" i="6"/>
  <c r="S294" i="6"/>
  <c r="S296" i="6"/>
  <c r="S298" i="6"/>
  <c r="S310" i="6"/>
  <c r="S328" i="6"/>
  <c r="S323" i="6"/>
  <c r="S64" i="6"/>
  <c r="S72" i="6"/>
  <c r="S366" i="6"/>
  <c r="S76" i="6"/>
  <c r="S8" i="6"/>
  <c r="S24" i="6"/>
  <c r="S32" i="6"/>
  <c r="S40" i="6"/>
  <c r="S48" i="6"/>
  <c r="S56" i="6"/>
  <c r="S162" i="6"/>
  <c r="S242" i="6"/>
  <c r="S279" i="6"/>
  <c r="S84" i="6"/>
  <c r="S110" i="6"/>
  <c r="S112" i="6"/>
  <c r="S114" i="6"/>
  <c r="S214" i="6"/>
  <c r="S216" i="6"/>
  <c r="S218" i="6"/>
  <c r="S220" i="6"/>
  <c r="S222" i="6"/>
  <c r="S224" i="6"/>
  <c r="S226" i="6"/>
  <c r="S228" i="6"/>
  <c r="S230" i="6"/>
  <c r="S247" i="6"/>
  <c r="S249" i="6"/>
  <c r="S251" i="6"/>
  <c r="S253" i="6"/>
  <c r="S255" i="6"/>
  <c r="S257" i="6"/>
  <c r="S259" i="6"/>
  <c r="S261" i="6"/>
  <c r="S266" i="6"/>
  <c r="S278" i="6"/>
  <c r="S291" i="6"/>
  <c r="S312" i="6"/>
  <c r="S63" i="6"/>
  <c r="S77" i="6"/>
  <c r="S79" i="6"/>
  <c r="S81" i="6"/>
  <c r="S83" i="6"/>
  <c r="S85" i="6"/>
  <c r="S87" i="6"/>
  <c r="S93" i="6"/>
  <c r="S111" i="6"/>
  <c r="S113" i="6"/>
  <c r="S315" i="6"/>
  <c r="S320" i="6"/>
  <c r="S347" i="6"/>
  <c r="S360" i="6"/>
  <c r="S103" i="6"/>
  <c r="S105" i="6"/>
  <c r="S107" i="6"/>
  <c r="S116" i="6"/>
  <c r="S118" i="6"/>
  <c r="S120" i="6"/>
  <c r="S122" i="6"/>
  <c r="S179" i="6"/>
  <c r="S181" i="6"/>
  <c r="P183" i="6"/>
  <c r="S183" i="6" s="1"/>
  <c r="S213" i="6"/>
  <c r="S215" i="6"/>
  <c r="S217" i="6"/>
  <c r="S219" i="6"/>
  <c r="S221" i="6"/>
  <c r="S223" i="6"/>
  <c r="S225" i="6"/>
  <c r="S227" i="6"/>
  <c r="S229" i="6"/>
  <c r="S248" i="6"/>
  <c r="S250" i="6"/>
  <c r="S252" i="6"/>
  <c r="S254" i="6"/>
  <c r="S256" i="6"/>
  <c r="S258" i="6"/>
  <c r="S260" i="6"/>
  <c r="S265" i="6"/>
  <c r="P267" i="6"/>
  <c r="S267" i="6" s="1"/>
  <c r="S269" i="6"/>
  <c r="S271" i="6"/>
  <c r="S273" i="6"/>
  <c r="S275" i="6"/>
  <c r="S277" i="6"/>
  <c r="S288" i="6"/>
  <c r="S293" i="6"/>
  <c r="S295" i="6"/>
  <c r="S297" i="6"/>
  <c r="S309" i="6"/>
  <c r="S311" i="6"/>
  <c r="S318" i="6"/>
  <c r="S332" i="6"/>
  <c r="S338" i="6"/>
  <c r="S373" i="6"/>
  <c r="P299" i="6"/>
  <c r="S299" i="6" s="1"/>
  <c r="P283" i="6"/>
  <c r="S283" i="6" s="1"/>
  <c r="P281" i="6"/>
  <c r="S281" i="6" s="1"/>
  <c r="P287" i="6"/>
  <c r="S287" i="6" s="1"/>
  <c r="P285" i="6"/>
  <c r="S285" i="6" s="1"/>
  <c r="S3" i="6"/>
  <c r="S5" i="6"/>
  <c r="S7" i="6"/>
  <c r="S9" i="6"/>
  <c r="S11" i="6"/>
  <c r="S13" i="6"/>
  <c r="S15" i="6"/>
  <c r="S17" i="6"/>
  <c r="S19" i="6"/>
  <c r="S21" i="6"/>
  <c r="S23" i="6"/>
  <c r="S25" i="6"/>
  <c r="S27" i="6"/>
  <c r="S29" i="6"/>
  <c r="S31" i="6"/>
  <c r="S33" i="6"/>
  <c r="S35" i="6"/>
  <c r="S37" i="6"/>
  <c r="S39" i="6"/>
  <c r="S41" i="6"/>
  <c r="S43" i="6"/>
  <c r="S45" i="6"/>
  <c r="S47" i="6"/>
  <c r="S49" i="6"/>
  <c r="S51" i="6"/>
  <c r="S53" i="6"/>
  <c r="S55" i="6"/>
  <c r="S57" i="6"/>
  <c r="S59" i="6"/>
  <c r="S61" i="6"/>
  <c r="S65" i="6"/>
  <c r="S67" i="6"/>
  <c r="S69" i="6"/>
  <c r="S71" i="6"/>
  <c r="S73" i="6"/>
  <c r="S75" i="6"/>
  <c r="S130" i="6"/>
  <c r="S146" i="6"/>
  <c r="S210" i="6"/>
  <c r="P353" i="6"/>
  <c r="S353" i="6" s="1"/>
  <c r="P361" i="6"/>
  <c r="S361" i="6" s="1"/>
  <c r="P359" i="6"/>
  <c r="S359" i="6" s="1"/>
  <c r="P115" i="6"/>
  <c r="S115" i="6" s="1"/>
  <c r="P369" i="6"/>
  <c r="S369" i="6" s="1"/>
  <c r="P313" i="6"/>
  <c r="S313" i="6" s="1"/>
  <c r="P317" i="6"/>
  <c r="S317" i="6" s="1"/>
  <c r="P319" i="6"/>
  <c r="S319" i="6" s="1"/>
  <c r="P321" i="6"/>
  <c r="S321" i="6" s="1"/>
  <c r="P335" i="6"/>
  <c r="S335" i="6" s="1"/>
  <c r="P337" i="6"/>
  <c r="S337" i="6" s="1"/>
  <c r="P339" i="6"/>
  <c r="S339" i="6" s="1"/>
  <c r="P371" i="6"/>
  <c r="S371" i="6" s="1"/>
  <c r="S206" i="6"/>
  <c r="S4" i="6"/>
  <c r="S12" i="6"/>
  <c r="S20" i="6"/>
  <c r="S28" i="6"/>
  <c r="S36" i="6"/>
  <c r="S44" i="6"/>
  <c r="S52" i="6"/>
  <c r="S60" i="6"/>
  <c r="S68" i="6"/>
  <c r="S80" i="6"/>
  <c r="S125" i="6"/>
  <c r="S127" i="6"/>
  <c r="S129" i="6"/>
  <c r="S131" i="6"/>
  <c r="S133" i="6"/>
  <c r="S135" i="6"/>
  <c r="S137" i="6"/>
  <c r="S139" i="6"/>
  <c r="S141" i="6"/>
  <c r="S143" i="6"/>
  <c r="S145" i="6"/>
  <c r="S147" i="6"/>
  <c r="S149" i="6"/>
  <c r="S151" i="6"/>
  <c r="S153" i="6"/>
  <c r="S155" i="6"/>
  <c r="S157" i="6"/>
  <c r="S159" i="6"/>
  <c r="S161" i="6"/>
  <c r="S163" i="6"/>
  <c r="S165" i="6"/>
  <c r="S167" i="6"/>
  <c r="S169" i="6"/>
  <c r="S171" i="6"/>
  <c r="S173" i="6"/>
  <c r="S175" i="6"/>
  <c r="S177" i="6"/>
  <c r="S186" i="6"/>
  <c r="S188" i="6"/>
  <c r="S190" i="6"/>
  <c r="S192" i="6"/>
  <c r="S196" i="6"/>
  <c r="S198" i="6"/>
  <c r="S200" i="6"/>
  <c r="S202" i="6"/>
  <c r="S204" i="6"/>
  <c r="S207" i="6"/>
  <c r="S209" i="6"/>
  <c r="S211" i="6"/>
  <c r="S235" i="6"/>
  <c r="S237" i="6"/>
  <c r="S240" i="6"/>
  <c r="S244" i="6"/>
  <c r="S263" i="6"/>
  <c r="S282" i="6"/>
  <c r="S300" i="6"/>
  <c r="S302" i="6"/>
  <c r="S304" i="6"/>
  <c r="S307" i="6"/>
  <c r="S324" i="6"/>
  <c r="S349" i="6"/>
  <c r="S367" i="6"/>
  <c r="S372" i="6"/>
  <c r="S101" i="6"/>
  <c r="S124" i="6"/>
  <c r="S126" i="6"/>
  <c r="S128" i="6"/>
  <c r="S132" i="6"/>
  <c r="S134" i="6"/>
  <c r="S136" i="6"/>
  <c r="S138" i="6"/>
  <c r="S140" i="6"/>
  <c r="S142" i="6"/>
  <c r="S144" i="6"/>
  <c r="S148" i="6"/>
  <c r="S150" i="6"/>
  <c r="S152" i="6"/>
  <c r="S154" i="6"/>
  <c r="S156" i="6"/>
  <c r="S158" i="6"/>
  <c r="S160" i="6"/>
  <c r="S164" i="6"/>
  <c r="S166" i="6"/>
  <c r="S168" i="6"/>
  <c r="S170" i="6"/>
  <c r="S172" i="6"/>
  <c r="S174" i="6"/>
  <c r="S176" i="6"/>
  <c r="S185" i="6"/>
  <c r="S187" i="6"/>
  <c r="S189" i="6"/>
  <c r="S191" i="6"/>
  <c r="S193" i="6"/>
  <c r="S195" i="6"/>
  <c r="S197" i="6"/>
  <c r="S199" i="6"/>
  <c r="S201" i="6"/>
  <c r="S203" i="6"/>
  <c r="S205" i="6"/>
  <c r="S208" i="6"/>
  <c r="S234" i="6"/>
  <c r="S236" i="6"/>
  <c r="S241" i="6"/>
  <c r="S243" i="6"/>
  <c r="S245" i="6"/>
  <c r="S301" i="6"/>
  <c r="S303" i="6"/>
  <c r="S343" i="6"/>
  <c r="S357" i="6"/>
  <c r="S375" i="6"/>
  <c r="S377" i="6"/>
  <c r="S379" i="6"/>
  <c r="S381" i="6"/>
  <c r="S383" i="6"/>
  <c r="S385" i="6"/>
  <c r="S387" i="6"/>
  <c r="S389" i="6"/>
  <c r="S391" i="6"/>
  <c r="S393" i="6"/>
  <c r="S395" i="6"/>
  <c r="S397" i="6"/>
  <c r="S399" i="6"/>
  <c r="S401" i="6"/>
  <c r="S403" i="6"/>
  <c r="S405" i="6"/>
  <c r="S407" i="6"/>
  <c r="S409" i="6"/>
  <c r="S411" i="6"/>
  <c r="S413" i="6"/>
  <c r="S415" i="6"/>
  <c r="S417" i="6"/>
  <c r="S419" i="6"/>
  <c r="S421" i="6"/>
  <c r="S423" i="6"/>
  <c r="S425" i="6"/>
  <c r="S427" i="6"/>
  <c r="S429" i="6"/>
  <c r="S431" i="6"/>
  <c r="S433" i="6"/>
  <c r="P231" i="6"/>
  <c r="S231" i="6" s="1"/>
  <c r="P239" i="6"/>
  <c r="S239" i="6" s="1"/>
  <c r="P91" i="6"/>
  <c r="S91" i="6" s="1"/>
  <c r="P99" i="6"/>
  <c r="S99" i="6" s="1"/>
  <c r="P123" i="6"/>
  <c r="S123" i="6" s="1"/>
  <c r="P374" i="6"/>
  <c r="S374" i="6" s="1"/>
  <c r="P368" i="6"/>
  <c r="S368" i="6" s="1"/>
  <c r="P364" i="6"/>
  <c r="S364" i="6" s="1"/>
  <c r="P362" i="6"/>
  <c r="S362" i="6" s="1"/>
  <c r="P358" i="6"/>
  <c r="S358" i="6" s="1"/>
  <c r="P356" i="6"/>
  <c r="P352" i="6"/>
  <c r="S352" i="6" s="1"/>
  <c r="P350" i="6"/>
  <c r="S350" i="6" s="1"/>
  <c r="P348" i="6"/>
  <c r="S348" i="6" s="1"/>
  <c r="P344" i="6"/>
  <c r="S344" i="6" s="1"/>
  <c r="P342" i="6"/>
  <c r="S342" i="6" s="1"/>
  <c r="P326" i="6"/>
  <c r="S326" i="6" s="1"/>
  <c r="P322" i="6"/>
  <c r="S322" i="6" s="1"/>
  <c r="P308" i="6"/>
  <c r="S308" i="6" s="1"/>
  <c r="P306" i="6"/>
  <c r="S306" i="6" s="1"/>
  <c r="P212" i="6"/>
  <c r="S212" i="6" s="1"/>
  <c r="P232" i="6"/>
  <c r="S232" i="6" s="1"/>
  <c r="P238" i="6"/>
  <c r="S238" i="6" s="1"/>
  <c r="P246" i="6"/>
  <c r="S246" i="6" s="1"/>
  <c r="P262" i="6"/>
  <c r="S262" i="6" s="1"/>
  <c r="P264" i="6"/>
  <c r="S264" i="6" s="1"/>
  <c r="P280" i="6"/>
  <c r="S280" i="6" s="1"/>
  <c r="P284" i="6"/>
  <c r="S284" i="6" s="1"/>
  <c r="P305" i="6"/>
  <c r="S305" i="6" s="1"/>
  <c r="P327" i="6"/>
  <c r="S327" i="6" s="1"/>
  <c r="P329" i="6"/>
  <c r="S329" i="6" s="1"/>
  <c r="P331" i="6"/>
  <c r="S331" i="6" s="1"/>
  <c r="P333" i="6"/>
  <c r="S333" i="6" s="1"/>
  <c r="P365" i="6"/>
  <c r="S365" i="6" s="1"/>
  <c r="P233" i="6"/>
  <c r="S233" i="6" s="1"/>
  <c r="P292" i="6"/>
  <c r="S292" i="6" s="1"/>
  <c r="P290" i="6"/>
  <c r="S290" i="6" s="1"/>
  <c r="P89" i="6"/>
  <c r="S89" i="6" s="1"/>
  <c r="P95" i="6"/>
  <c r="S95" i="6" s="1"/>
  <c r="P97" i="6"/>
  <c r="S97" i="6" s="1"/>
  <c r="R356" i="6"/>
  <c r="P354" i="6"/>
  <c r="S354" i="6" s="1"/>
  <c r="P334" i="6"/>
  <c r="S334" i="6" s="1"/>
  <c r="S2" i="6"/>
  <c r="S6" i="6"/>
  <c r="S10" i="6"/>
  <c r="S14" i="6"/>
  <c r="S18" i="6"/>
  <c r="S22" i="6"/>
  <c r="S26" i="6"/>
  <c r="S30" i="6"/>
  <c r="S34" i="6"/>
  <c r="S38" i="6"/>
  <c r="S42" i="6"/>
  <c r="S46" i="6"/>
  <c r="S50" i="6"/>
  <c r="S54" i="6"/>
  <c r="S58" i="6"/>
  <c r="S62" i="6"/>
  <c r="S66" i="6"/>
  <c r="S70" i="6"/>
  <c r="S74" i="6"/>
  <c r="S78" i="6"/>
  <c r="S82" i="6"/>
  <c r="S86" i="6"/>
  <c r="P88" i="6"/>
  <c r="S88" i="6" s="1"/>
  <c r="S90" i="6"/>
  <c r="P92" i="6"/>
  <c r="S92" i="6" s="1"/>
  <c r="P94" i="6"/>
  <c r="S94" i="6" s="1"/>
  <c r="S96" i="6"/>
  <c r="P98" i="6"/>
  <c r="S98" i="6" s="1"/>
  <c r="P102" i="6"/>
  <c r="S102" i="6" s="1"/>
  <c r="S104" i="6"/>
  <c r="P178" i="6"/>
  <c r="S178" i="6" s="1"/>
  <c r="P184" i="6"/>
  <c r="S184" i="6" s="1"/>
  <c r="P325" i="6"/>
  <c r="S325" i="6" s="1"/>
  <c r="S345" i="6"/>
  <c r="P355" i="6"/>
  <c r="S355" i="6" s="1"/>
  <c r="P363" i="6"/>
  <c r="S363" i="6" s="1"/>
  <c r="AD322" i="6"/>
  <c r="AC322" i="6"/>
  <c r="AB322" i="6"/>
  <c r="AA322" i="6"/>
  <c r="U322" i="6"/>
  <c r="F322" i="6"/>
  <c r="A322" i="6"/>
  <c r="AD315" i="6"/>
  <c r="AC315" i="6"/>
  <c r="AB315" i="6"/>
  <c r="AA315" i="6"/>
  <c r="U315" i="6"/>
  <c r="F315" i="6"/>
  <c r="A315" i="6"/>
  <c r="AD329" i="6"/>
  <c r="AC329" i="6"/>
  <c r="AB329" i="6"/>
  <c r="AA329" i="6"/>
  <c r="U329" i="6"/>
  <c r="F329" i="6"/>
  <c r="A329" i="6"/>
  <c r="AD335" i="6"/>
  <c r="AC335" i="6"/>
  <c r="AB335" i="6"/>
  <c r="AA335" i="6"/>
  <c r="U335" i="6"/>
  <c r="F335" i="6"/>
  <c r="A335" i="6"/>
  <c r="AD340" i="6"/>
  <c r="AC340" i="6"/>
  <c r="AB340" i="6"/>
  <c r="AA340" i="6"/>
  <c r="U340" i="6"/>
  <c r="F340" i="6"/>
  <c r="A340" i="6"/>
  <c r="AD379" i="6"/>
  <c r="AC379" i="6"/>
  <c r="AB379" i="6"/>
  <c r="AA379" i="6"/>
  <c r="U379" i="6"/>
  <c r="F379" i="6"/>
  <c r="A379" i="6"/>
  <c r="AD306" i="6"/>
  <c r="AC306" i="6"/>
  <c r="AB306" i="6"/>
  <c r="AA306" i="6"/>
  <c r="U306" i="6"/>
  <c r="F306" i="6"/>
  <c r="A306" i="6"/>
  <c r="AD194" i="6"/>
  <c r="AC194" i="6"/>
  <c r="AB194" i="6"/>
  <c r="AA194" i="6"/>
  <c r="U194" i="6"/>
  <c r="F194" i="6"/>
  <c r="A194" i="6"/>
  <c r="AD433" i="6"/>
  <c r="AC433" i="6"/>
  <c r="AB433" i="6"/>
  <c r="AA433" i="6"/>
  <c r="AD432" i="6"/>
  <c r="AC432" i="6"/>
  <c r="AB432" i="6"/>
  <c r="AA432" i="6"/>
  <c r="AD431" i="6"/>
  <c r="AC431" i="6"/>
  <c r="AB431" i="6"/>
  <c r="AA431" i="6"/>
  <c r="AD430" i="6"/>
  <c r="AC430" i="6"/>
  <c r="AB430" i="6"/>
  <c r="AA430" i="6"/>
  <c r="AD429" i="6"/>
  <c r="AC429" i="6"/>
  <c r="AB429" i="6"/>
  <c r="AA429" i="6"/>
  <c r="AD428" i="6"/>
  <c r="AC428" i="6"/>
  <c r="AB428" i="6"/>
  <c r="AA428" i="6"/>
  <c r="AD427" i="6"/>
  <c r="AC427" i="6"/>
  <c r="AB427" i="6"/>
  <c r="AA427" i="6"/>
  <c r="AD426" i="6"/>
  <c r="AC426" i="6"/>
  <c r="AB426" i="6"/>
  <c r="AA426" i="6"/>
  <c r="AD425" i="6"/>
  <c r="AC425" i="6"/>
  <c r="AB425" i="6"/>
  <c r="AA425" i="6"/>
  <c r="AD424" i="6"/>
  <c r="AC424" i="6"/>
  <c r="AB424" i="6"/>
  <c r="AA424" i="6"/>
  <c r="AD423" i="6"/>
  <c r="AC423" i="6"/>
  <c r="AB423" i="6"/>
  <c r="AA423" i="6"/>
  <c r="AD422" i="6"/>
  <c r="AC422" i="6"/>
  <c r="AB422" i="6"/>
  <c r="AA422" i="6"/>
  <c r="AD421" i="6"/>
  <c r="AC421" i="6"/>
  <c r="AB421" i="6"/>
  <c r="AA421" i="6"/>
  <c r="AD420" i="6"/>
  <c r="AC420" i="6"/>
  <c r="AB420" i="6"/>
  <c r="AA420" i="6"/>
  <c r="AD419" i="6"/>
  <c r="AC419" i="6"/>
  <c r="AB419" i="6"/>
  <c r="AA419" i="6"/>
  <c r="AD418" i="6"/>
  <c r="AC418" i="6"/>
  <c r="AB418" i="6"/>
  <c r="AA418" i="6"/>
  <c r="AD417" i="6"/>
  <c r="AC417" i="6"/>
  <c r="AB417" i="6"/>
  <c r="AA417" i="6"/>
  <c r="AD416" i="6"/>
  <c r="AC416" i="6"/>
  <c r="AB416" i="6"/>
  <c r="AA416" i="6"/>
  <c r="AD415" i="6"/>
  <c r="AC415" i="6"/>
  <c r="AB415" i="6"/>
  <c r="AA415" i="6"/>
  <c r="AD414" i="6"/>
  <c r="AC414" i="6"/>
  <c r="AB414" i="6"/>
  <c r="AA414" i="6"/>
  <c r="AD413" i="6"/>
  <c r="AC413" i="6"/>
  <c r="AB413" i="6"/>
  <c r="AA413" i="6"/>
  <c r="AD412" i="6"/>
  <c r="AC412" i="6"/>
  <c r="AB412" i="6"/>
  <c r="AA412" i="6"/>
  <c r="AD411" i="6"/>
  <c r="AC411" i="6"/>
  <c r="AB411" i="6"/>
  <c r="AA411" i="6"/>
  <c r="AD410" i="6"/>
  <c r="AC410" i="6"/>
  <c r="AB410" i="6"/>
  <c r="AA410" i="6"/>
  <c r="AD409" i="6"/>
  <c r="AC409" i="6"/>
  <c r="AB409" i="6"/>
  <c r="AA409" i="6"/>
  <c r="AD408" i="6"/>
  <c r="AC408" i="6"/>
  <c r="AB408" i="6"/>
  <c r="AA408" i="6"/>
  <c r="AD407" i="6"/>
  <c r="AC407" i="6"/>
  <c r="AB407" i="6"/>
  <c r="AA407" i="6"/>
  <c r="AD406" i="6"/>
  <c r="AC406" i="6"/>
  <c r="AB406" i="6"/>
  <c r="AA406" i="6"/>
  <c r="AD405" i="6"/>
  <c r="AC405" i="6"/>
  <c r="AB405" i="6"/>
  <c r="AA405" i="6"/>
  <c r="AD404" i="6"/>
  <c r="AC404" i="6"/>
  <c r="AB404" i="6"/>
  <c r="AA404" i="6"/>
  <c r="AD403" i="6"/>
  <c r="AC403" i="6"/>
  <c r="AB403" i="6"/>
  <c r="AA403" i="6"/>
  <c r="AD402" i="6"/>
  <c r="AC402" i="6"/>
  <c r="AB402" i="6"/>
  <c r="AA402" i="6"/>
  <c r="AD401" i="6"/>
  <c r="AC401" i="6"/>
  <c r="AB401" i="6"/>
  <c r="AA401" i="6"/>
  <c r="AD400" i="6"/>
  <c r="AC400" i="6"/>
  <c r="AB400" i="6"/>
  <c r="AA400" i="6"/>
  <c r="AD399" i="6"/>
  <c r="AC399" i="6"/>
  <c r="AB399" i="6"/>
  <c r="AA399" i="6"/>
  <c r="AD398" i="6"/>
  <c r="AC398" i="6"/>
  <c r="AB398" i="6"/>
  <c r="AA398" i="6"/>
  <c r="AD397" i="6"/>
  <c r="AC397" i="6"/>
  <c r="AB397" i="6"/>
  <c r="AA397" i="6"/>
  <c r="AD396" i="6"/>
  <c r="AC396" i="6"/>
  <c r="AB396" i="6"/>
  <c r="AA396" i="6"/>
  <c r="AD395" i="6"/>
  <c r="AC395" i="6"/>
  <c r="AB395" i="6"/>
  <c r="AA395" i="6"/>
  <c r="AD394" i="6"/>
  <c r="AC394" i="6"/>
  <c r="AB394" i="6"/>
  <c r="AA394" i="6"/>
  <c r="AD393" i="6"/>
  <c r="AC393" i="6"/>
  <c r="AB393" i="6"/>
  <c r="AA393" i="6"/>
  <c r="AD392" i="6"/>
  <c r="AC392" i="6"/>
  <c r="AB392" i="6"/>
  <c r="AA392" i="6"/>
  <c r="AD391" i="6"/>
  <c r="AC391" i="6"/>
  <c r="AB391" i="6"/>
  <c r="AA391" i="6"/>
  <c r="AD390" i="6"/>
  <c r="AC390" i="6"/>
  <c r="AB390" i="6"/>
  <c r="AA390" i="6"/>
  <c r="AD389" i="6"/>
  <c r="AC389" i="6"/>
  <c r="AB389" i="6"/>
  <c r="AA389" i="6"/>
  <c r="AD388" i="6"/>
  <c r="AC388" i="6"/>
  <c r="AB388" i="6"/>
  <c r="AA388" i="6"/>
  <c r="AD387" i="6"/>
  <c r="AC387" i="6"/>
  <c r="AB387" i="6"/>
  <c r="AA387" i="6"/>
  <c r="AD386" i="6"/>
  <c r="AC386" i="6"/>
  <c r="AB386" i="6"/>
  <c r="AA386" i="6"/>
  <c r="AD385" i="6"/>
  <c r="AC385" i="6"/>
  <c r="AB385" i="6"/>
  <c r="AA385" i="6"/>
  <c r="AD384" i="6"/>
  <c r="AC384" i="6"/>
  <c r="AB384" i="6"/>
  <c r="AA384" i="6"/>
  <c r="AD383" i="6"/>
  <c r="AC383" i="6"/>
  <c r="AB383" i="6"/>
  <c r="AA383" i="6"/>
  <c r="AD382" i="6"/>
  <c r="AC382" i="6"/>
  <c r="AB382" i="6"/>
  <c r="AA382" i="6"/>
  <c r="AD381" i="6"/>
  <c r="AC381" i="6"/>
  <c r="AB381" i="6"/>
  <c r="AA381" i="6"/>
  <c r="AD380" i="6"/>
  <c r="AC380" i="6"/>
  <c r="AB380" i="6"/>
  <c r="AA380" i="6"/>
  <c r="AD378" i="6"/>
  <c r="AC378" i="6"/>
  <c r="AB378" i="6"/>
  <c r="AA378" i="6"/>
  <c r="AD377" i="6"/>
  <c r="AC377" i="6"/>
  <c r="AB377" i="6"/>
  <c r="AA377" i="6"/>
  <c r="AD376" i="6"/>
  <c r="AC376" i="6"/>
  <c r="AB376" i="6"/>
  <c r="AA376" i="6"/>
  <c r="AD375" i="6"/>
  <c r="AC375" i="6"/>
  <c r="AB375" i="6"/>
  <c r="AA375" i="6"/>
  <c r="AD374" i="6"/>
  <c r="AC374" i="6"/>
  <c r="AB374" i="6"/>
  <c r="AA374" i="6"/>
  <c r="AD373" i="6"/>
  <c r="AC373" i="6"/>
  <c r="AB373" i="6"/>
  <c r="AA373" i="6"/>
  <c r="AD372" i="6"/>
  <c r="AC372" i="6"/>
  <c r="AB372" i="6"/>
  <c r="AA372" i="6"/>
  <c r="AD371" i="6"/>
  <c r="AC371" i="6"/>
  <c r="AB371" i="6"/>
  <c r="AA371" i="6"/>
  <c r="AD370" i="6"/>
  <c r="AC370" i="6"/>
  <c r="AB370" i="6"/>
  <c r="AA370" i="6"/>
  <c r="AD369" i="6"/>
  <c r="AC369" i="6"/>
  <c r="AB369" i="6"/>
  <c r="AA369" i="6"/>
  <c r="AD368" i="6"/>
  <c r="AC368" i="6"/>
  <c r="AB368" i="6"/>
  <c r="AA368" i="6"/>
  <c r="AD367" i="6"/>
  <c r="AC367" i="6"/>
  <c r="AB367" i="6"/>
  <c r="AA367" i="6"/>
  <c r="AD366" i="6"/>
  <c r="AC366" i="6"/>
  <c r="AB366" i="6"/>
  <c r="AA366" i="6"/>
  <c r="AD365" i="6"/>
  <c r="AC365" i="6"/>
  <c r="AB365" i="6"/>
  <c r="AA365" i="6"/>
  <c r="AD364" i="6"/>
  <c r="AC364" i="6"/>
  <c r="AB364" i="6"/>
  <c r="AA364" i="6"/>
  <c r="AD363" i="6"/>
  <c r="AC363" i="6"/>
  <c r="AB363" i="6"/>
  <c r="AA363" i="6"/>
  <c r="AD362" i="6"/>
  <c r="AC362" i="6"/>
  <c r="AB362" i="6"/>
  <c r="AA362" i="6"/>
  <c r="AD361" i="6"/>
  <c r="AC361" i="6"/>
  <c r="AB361" i="6"/>
  <c r="AA361" i="6"/>
  <c r="AD360" i="6"/>
  <c r="AC360" i="6"/>
  <c r="AB360" i="6"/>
  <c r="AA360" i="6"/>
  <c r="AD359" i="6"/>
  <c r="AC359" i="6"/>
  <c r="AB359" i="6"/>
  <c r="AA359" i="6"/>
  <c r="AD358" i="6"/>
  <c r="AC358" i="6"/>
  <c r="AB358" i="6"/>
  <c r="AA358" i="6"/>
  <c r="AD357" i="6"/>
  <c r="AC357" i="6"/>
  <c r="AB357" i="6"/>
  <c r="AA357" i="6"/>
  <c r="AD356" i="6"/>
  <c r="AC356" i="6"/>
  <c r="AB356" i="6"/>
  <c r="AA356" i="6"/>
  <c r="AD355" i="6"/>
  <c r="AC355" i="6"/>
  <c r="AB355" i="6"/>
  <c r="AA355" i="6"/>
  <c r="AD354" i="6"/>
  <c r="AC354" i="6"/>
  <c r="AB354" i="6"/>
  <c r="AA354" i="6"/>
  <c r="AD353" i="6"/>
  <c r="AC353" i="6"/>
  <c r="AB353" i="6"/>
  <c r="AA353" i="6"/>
  <c r="AD352" i="6"/>
  <c r="AC352" i="6"/>
  <c r="AB352" i="6"/>
  <c r="AA352" i="6"/>
  <c r="AD351" i="6"/>
  <c r="AC351" i="6"/>
  <c r="AB351" i="6"/>
  <c r="AA351" i="6"/>
  <c r="AD350" i="6"/>
  <c r="AC350" i="6"/>
  <c r="AB350" i="6"/>
  <c r="AA350" i="6"/>
  <c r="AD349" i="6"/>
  <c r="AC349" i="6"/>
  <c r="AB349" i="6"/>
  <c r="AA349" i="6"/>
  <c r="AD348" i="6"/>
  <c r="AC348" i="6"/>
  <c r="AB348" i="6"/>
  <c r="AA348" i="6"/>
  <c r="AD347" i="6"/>
  <c r="AC347" i="6"/>
  <c r="AB347" i="6"/>
  <c r="AA347" i="6"/>
  <c r="AD346" i="6"/>
  <c r="AC346" i="6"/>
  <c r="AB346" i="6"/>
  <c r="AA346" i="6"/>
  <c r="AD345" i="6"/>
  <c r="AC345" i="6"/>
  <c r="AB345" i="6"/>
  <c r="AA345" i="6"/>
  <c r="AD344" i="6"/>
  <c r="AC344" i="6"/>
  <c r="AB344" i="6"/>
  <c r="AA344" i="6"/>
  <c r="AD343" i="6"/>
  <c r="AC343" i="6"/>
  <c r="AB343" i="6"/>
  <c r="AA343" i="6"/>
  <c r="AD342" i="6"/>
  <c r="AC342" i="6"/>
  <c r="AB342" i="6"/>
  <c r="AA342" i="6"/>
  <c r="AD341" i="6"/>
  <c r="AC341" i="6"/>
  <c r="AB341" i="6"/>
  <c r="AA341" i="6"/>
  <c r="AD339" i="6"/>
  <c r="AC339" i="6"/>
  <c r="AB339" i="6"/>
  <c r="AA339" i="6"/>
  <c r="AD338" i="6"/>
  <c r="AC338" i="6"/>
  <c r="AB338" i="6"/>
  <c r="AA338" i="6"/>
  <c r="AD337" i="6"/>
  <c r="AC337" i="6"/>
  <c r="AB337" i="6"/>
  <c r="AA337" i="6"/>
  <c r="AD336" i="6"/>
  <c r="AC336" i="6"/>
  <c r="AB336" i="6"/>
  <c r="AA336" i="6"/>
  <c r="AD334" i="6"/>
  <c r="AC334" i="6"/>
  <c r="AB334" i="6"/>
  <c r="AA334" i="6"/>
  <c r="AD333" i="6"/>
  <c r="AC333" i="6"/>
  <c r="AB333" i="6"/>
  <c r="AA333" i="6"/>
  <c r="AD332" i="6"/>
  <c r="AC332" i="6"/>
  <c r="AB332" i="6"/>
  <c r="AA332" i="6"/>
  <c r="AD331" i="6"/>
  <c r="AC331" i="6"/>
  <c r="AB331" i="6"/>
  <c r="AA331" i="6"/>
  <c r="AD330" i="6"/>
  <c r="AC330" i="6"/>
  <c r="AB330" i="6"/>
  <c r="AA330" i="6"/>
  <c r="AD328" i="6"/>
  <c r="AC328" i="6"/>
  <c r="AB328" i="6"/>
  <c r="AA328" i="6"/>
  <c r="AD327" i="6"/>
  <c r="AC327" i="6"/>
  <c r="AB327" i="6"/>
  <c r="AA327" i="6"/>
  <c r="AD326" i="6"/>
  <c r="AC326" i="6"/>
  <c r="AB326" i="6"/>
  <c r="AA326" i="6"/>
  <c r="AD325" i="6"/>
  <c r="AC325" i="6"/>
  <c r="AB325" i="6"/>
  <c r="AA325" i="6"/>
  <c r="AD324" i="6"/>
  <c r="AC324" i="6"/>
  <c r="AB324" i="6"/>
  <c r="AA324" i="6"/>
  <c r="AD323" i="6"/>
  <c r="AC323" i="6"/>
  <c r="AB323" i="6"/>
  <c r="AA323" i="6"/>
  <c r="AD321" i="6"/>
  <c r="AC321" i="6"/>
  <c r="AB321" i="6"/>
  <c r="AA321" i="6"/>
  <c r="AD320" i="6"/>
  <c r="AC320" i="6"/>
  <c r="AB320" i="6"/>
  <c r="AA320" i="6"/>
  <c r="AD319" i="6"/>
  <c r="AC319" i="6"/>
  <c r="AB319" i="6"/>
  <c r="AA319" i="6"/>
  <c r="AD318" i="6"/>
  <c r="AC318" i="6"/>
  <c r="AB318" i="6"/>
  <c r="AA318" i="6"/>
  <c r="AD317" i="6"/>
  <c r="AC317" i="6"/>
  <c r="AB317" i="6"/>
  <c r="AA317" i="6"/>
  <c r="AD316" i="6"/>
  <c r="AC316" i="6"/>
  <c r="AB316" i="6"/>
  <c r="AA316" i="6"/>
  <c r="AD314" i="6"/>
  <c r="AC314" i="6"/>
  <c r="AB314" i="6"/>
  <c r="AA314" i="6"/>
  <c r="AD313" i="6"/>
  <c r="AC313" i="6"/>
  <c r="AB313" i="6"/>
  <c r="AA313" i="6"/>
  <c r="AD312" i="6"/>
  <c r="AC312" i="6"/>
  <c r="AB312" i="6"/>
  <c r="AA312" i="6"/>
  <c r="AD311" i="6"/>
  <c r="AC311" i="6"/>
  <c r="AB311" i="6"/>
  <c r="AA311" i="6"/>
  <c r="AD310" i="6"/>
  <c r="AC310" i="6"/>
  <c r="AB310" i="6"/>
  <c r="AA310" i="6"/>
  <c r="AD309" i="6"/>
  <c r="AC309" i="6"/>
  <c r="AB309" i="6"/>
  <c r="AA309" i="6"/>
  <c r="AD308" i="6"/>
  <c r="AC308" i="6"/>
  <c r="AB308" i="6"/>
  <c r="AA308" i="6"/>
  <c r="AD307" i="6"/>
  <c r="AC307" i="6"/>
  <c r="AB307" i="6"/>
  <c r="AA307" i="6"/>
  <c r="AD305" i="6"/>
  <c r="AC305" i="6"/>
  <c r="AB305" i="6"/>
  <c r="AA305" i="6"/>
  <c r="AD304" i="6"/>
  <c r="AC304" i="6"/>
  <c r="AB304" i="6"/>
  <c r="AA304" i="6"/>
  <c r="AD303" i="6"/>
  <c r="AC303" i="6"/>
  <c r="AB303" i="6"/>
  <c r="AA303" i="6"/>
  <c r="AD302" i="6"/>
  <c r="AC302" i="6"/>
  <c r="AB302" i="6"/>
  <c r="AA302" i="6"/>
  <c r="AD301" i="6"/>
  <c r="AC301" i="6"/>
  <c r="AB301" i="6"/>
  <c r="AA301" i="6"/>
  <c r="AD300" i="6"/>
  <c r="AC300" i="6"/>
  <c r="AB300" i="6"/>
  <c r="AA300" i="6"/>
  <c r="AD299" i="6"/>
  <c r="AC299" i="6"/>
  <c r="AB299" i="6"/>
  <c r="AA299" i="6"/>
  <c r="AD298" i="6"/>
  <c r="AC298" i="6"/>
  <c r="AB298" i="6"/>
  <c r="AA298" i="6"/>
  <c r="AD297" i="6"/>
  <c r="AC297" i="6"/>
  <c r="AB297" i="6"/>
  <c r="AA297" i="6"/>
  <c r="AD296" i="6"/>
  <c r="AC296" i="6"/>
  <c r="AB296" i="6"/>
  <c r="AA296" i="6"/>
  <c r="AD295" i="6"/>
  <c r="AC295" i="6"/>
  <c r="AB295" i="6"/>
  <c r="AA295" i="6"/>
  <c r="AD294" i="6"/>
  <c r="AC294" i="6"/>
  <c r="AB294" i="6"/>
  <c r="AA294" i="6"/>
  <c r="AD293" i="6"/>
  <c r="AC293" i="6"/>
  <c r="AB293" i="6"/>
  <c r="AA293" i="6"/>
  <c r="AD292" i="6"/>
  <c r="AC292" i="6"/>
  <c r="AB292" i="6"/>
  <c r="AA292" i="6"/>
  <c r="AD291" i="6"/>
  <c r="AC291" i="6"/>
  <c r="AB291" i="6"/>
  <c r="AA291" i="6"/>
  <c r="AD290" i="6"/>
  <c r="AC290" i="6"/>
  <c r="AB290" i="6"/>
  <c r="AA290" i="6"/>
  <c r="AD289" i="6"/>
  <c r="AC289" i="6"/>
  <c r="AB289" i="6"/>
  <c r="AA289" i="6"/>
  <c r="AD288" i="6"/>
  <c r="AC288" i="6"/>
  <c r="AB288" i="6"/>
  <c r="AA288" i="6"/>
  <c r="AD287" i="6"/>
  <c r="AC287" i="6"/>
  <c r="AB287" i="6"/>
  <c r="AA287" i="6"/>
  <c r="AD286" i="6"/>
  <c r="AC286" i="6"/>
  <c r="AB286" i="6"/>
  <c r="AA286" i="6"/>
  <c r="AD285" i="6"/>
  <c r="AC285" i="6"/>
  <c r="AB285" i="6"/>
  <c r="AA285" i="6"/>
  <c r="AD284" i="6"/>
  <c r="AC284" i="6"/>
  <c r="AB284" i="6"/>
  <c r="AA284" i="6"/>
  <c r="AD283" i="6"/>
  <c r="AC283" i="6"/>
  <c r="AB283" i="6"/>
  <c r="AA283" i="6"/>
  <c r="AD282" i="6"/>
  <c r="AC282" i="6"/>
  <c r="AB282" i="6"/>
  <c r="AA282" i="6"/>
  <c r="AD281" i="6"/>
  <c r="AC281" i="6"/>
  <c r="AB281" i="6"/>
  <c r="AA281" i="6"/>
  <c r="AD280" i="6"/>
  <c r="AC280" i="6"/>
  <c r="AB280" i="6"/>
  <c r="AA280" i="6"/>
  <c r="AD279" i="6"/>
  <c r="AC279" i="6"/>
  <c r="AB279" i="6"/>
  <c r="AA279" i="6"/>
  <c r="AD278" i="6"/>
  <c r="AC278" i="6"/>
  <c r="AB278" i="6"/>
  <c r="AA278" i="6"/>
  <c r="AD277" i="6"/>
  <c r="AC277" i="6"/>
  <c r="AB277" i="6"/>
  <c r="AA277" i="6"/>
  <c r="AD276" i="6"/>
  <c r="AC276" i="6"/>
  <c r="AB276" i="6"/>
  <c r="AA276" i="6"/>
  <c r="AD275" i="6"/>
  <c r="AC275" i="6"/>
  <c r="AB275" i="6"/>
  <c r="AA275" i="6"/>
  <c r="AD274" i="6"/>
  <c r="AC274" i="6"/>
  <c r="AB274" i="6"/>
  <c r="AA274" i="6"/>
  <c r="AD273" i="6"/>
  <c r="AC273" i="6"/>
  <c r="AB273" i="6"/>
  <c r="AA273" i="6"/>
  <c r="AD272" i="6"/>
  <c r="AC272" i="6"/>
  <c r="AB272" i="6"/>
  <c r="AA272" i="6"/>
  <c r="AD271" i="6"/>
  <c r="AC271" i="6"/>
  <c r="AB271" i="6"/>
  <c r="AA271" i="6"/>
  <c r="AD270" i="6"/>
  <c r="AC270" i="6"/>
  <c r="AB270" i="6"/>
  <c r="AA270" i="6"/>
  <c r="AD269" i="6"/>
  <c r="AC269" i="6"/>
  <c r="AB269" i="6"/>
  <c r="AA269" i="6"/>
  <c r="AD268" i="6"/>
  <c r="AC268" i="6"/>
  <c r="AB268" i="6"/>
  <c r="AA268" i="6"/>
  <c r="AD267" i="6"/>
  <c r="AC267" i="6"/>
  <c r="AB267" i="6"/>
  <c r="AA267" i="6"/>
  <c r="AD266" i="6"/>
  <c r="AC266" i="6"/>
  <c r="AB266" i="6"/>
  <c r="AA266" i="6"/>
  <c r="AD265" i="6"/>
  <c r="AC265" i="6"/>
  <c r="AB265" i="6"/>
  <c r="AA265" i="6"/>
  <c r="AD264" i="6"/>
  <c r="AC264" i="6"/>
  <c r="AB264" i="6"/>
  <c r="AA264" i="6"/>
  <c r="AD263" i="6"/>
  <c r="AC263" i="6"/>
  <c r="AB263" i="6"/>
  <c r="AA263" i="6"/>
  <c r="AD262" i="6"/>
  <c r="AC262" i="6"/>
  <c r="AB262" i="6"/>
  <c r="AA262" i="6"/>
  <c r="AD261" i="6"/>
  <c r="AC261" i="6"/>
  <c r="AB261" i="6"/>
  <c r="AA261" i="6"/>
  <c r="AD260" i="6"/>
  <c r="AC260" i="6"/>
  <c r="AB260" i="6"/>
  <c r="AA260" i="6"/>
  <c r="AD259" i="6"/>
  <c r="AC259" i="6"/>
  <c r="AB259" i="6"/>
  <c r="AA259" i="6"/>
  <c r="AD258" i="6"/>
  <c r="AC258" i="6"/>
  <c r="AB258" i="6"/>
  <c r="AA258" i="6"/>
  <c r="AD257" i="6"/>
  <c r="AC257" i="6"/>
  <c r="AB257" i="6"/>
  <c r="AA257" i="6"/>
  <c r="AD256" i="6"/>
  <c r="AC256" i="6"/>
  <c r="AB256" i="6"/>
  <c r="AA256" i="6"/>
  <c r="AD255" i="6"/>
  <c r="AC255" i="6"/>
  <c r="AB255" i="6"/>
  <c r="AA255" i="6"/>
  <c r="AD254" i="6"/>
  <c r="AC254" i="6"/>
  <c r="AB254" i="6"/>
  <c r="AA254" i="6"/>
  <c r="AD253" i="6"/>
  <c r="AC253" i="6"/>
  <c r="AB253" i="6"/>
  <c r="AA253" i="6"/>
  <c r="AD252" i="6"/>
  <c r="AC252" i="6"/>
  <c r="AB252" i="6"/>
  <c r="AA252" i="6"/>
  <c r="AD251" i="6"/>
  <c r="AC251" i="6"/>
  <c r="AB251" i="6"/>
  <c r="AA251" i="6"/>
  <c r="AD250" i="6"/>
  <c r="AC250" i="6"/>
  <c r="AB250" i="6"/>
  <c r="AA250" i="6"/>
  <c r="AD249" i="6"/>
  <c r="AC249" i="6"/>
  <c r="AB249" i="6"/>
  <c r="AA249" i="6"/>
  <c r="AD248" i="6"/>
  <c r="AC248" i="6"/>
  <c r="AB248" i="6"/>
  <c r="AA248" i="6"/>
  <c r="AD247" i="6"/>
  <c r="AC247" i="6"/>
  <c r="AB247" i="6"/>
  <c r="AA247" i="6"/>
  <c r="AD246" i="6"/>
  <c r="AC246" i="6"/>
  <c r="AB246" i="6"/>
  <c r="AA246" i="6"/>
  <c r="AD245" i="6"/>
  <c r="AC245" i="6"/>
  <c r="AB245" i="6"/>
  <c r="AA245" i="6"/>
  <c r="AD244" i="6"/>
  <c r="AC244" i="6"/>
  <c r="AB244" i="6"/>
  <c r="AA244" i="6"/>
  <c r="AD243" i="6"/>
  <c r="AC243" i="6"/>
  <c r="AB243" i="6"/>
  <c r="AA243" i="6"/>
  <c r="AD242" i="6"/>
  <c r="AC242" i="6"/>
  <c r="AB242" i="6"/>
  <c r="AA242" i="6"/>
  <c r="AD241" i="6"/>
  <c r="AC241" i="6"/>
  <c r="AB241" i="6"/>
  <c r="AA241" i="6"/>
  <c r="AD240" i="6"/>
  <c r="AC240" i="6"/>
  <c r="AB240" i="6"/>
  <c r="AA240" i="6"/>
  <c r="AD239" i="6"/>
  <c r="AC239" i="6"/>
  <c r="AB239" i="6"/>
  <c r="AA239" i="6"/>
  <c r="AD238" i="6"/>
  <c r="AC238" i="6"/>
  <c r="AB238" i="6"/>
  <c r="AA238" i="6"/>
  <c r="AD237" i="6"/>
  <c r="AC237" i="6"/>
  <c r="AB237" i="6"/>
  <c r="AA237" i="6"/>
  <c r="AD236" i="6"/>
  <c r="AC236" i="6"/>
  <c r="AB236" i="6"/>
  <c r="AA236" i="6"/>
  <c r="AD235" i="6"/>
  <c r="AC235" i="6"/>
  <c r="AB235" i="6"/>
  <c r="AA235" i="6"/>
  <c r="AD234" i="6"/>
  <c r="AC234" i="6"/>
  <c r="AB234" i="6"/>
  <c r="AA234" i="6"/>
  <c r="AD233" i="6"/>
  <c r="AC233" i="6"/>
  <c r="AB233" i="6"/>
  <c r="AA233" i="6"/>
  <c r="AD232" i="6"/>
  <c r="AC232" i="6"/>
  <c r="AB232" i="6"/>
  <c r="AA232" i="6"/>
  <c r="AD231" i="6"/>
  <c r="AC231" i="6"/>
  <c r="AB231" i="6"/>
  <c r="AA231" i="6"/>
  <c r="AD230" i="6"/>
  <c r="AC230" i="6"/>
  <c r="AB230" i="6"/>
  <c r="AA230" i="6"/>
  <c r="AD229" i="6"/>
  <c r="AC229" i="6"/>
  <c r="AB229" i="6"/>
  <c r="AA229" i="6"/>
  <c r="AD228" i="6"/>
  <c r="AC228" i="6"/>
  <c r="AB228" i="6"/>
  <c r="AA228" i="6"/>
  <c r="AD227" i="6"/>
  <c r="AC227" i="6"/>
  <c r="AB227" i="6"/>
  <c r="AA227" i="6"/>
  <c r="AD226" i="6"/>
  <c r="AC226" i="6"/>
  <c r="AB226" i="6"/>
  <c r="AA226" i="6"/>
  <c r="AD225" i="6"/>
  <c r="AC225" i="6"/>
  <c r="AB225" i="6"/>
  <c r="AA225" i="6"/>
  <c r="AD224" i="6"/>
  <c r="AC224" i="6"/>
  <c r="AB224" i="6"/>
  <c r="AA224" i="6"/>
  <c r="AD223" i="6"/>
  <c r="AC223" i="6"/>
  <c r="AB223" i="6"/>
  <c r="AA223" i="6"/>
  <c r="AD222" i="6"/>
  <c r="AC222" i="6"/>
  <c r="AB222" i="6"/>
  <c r="AA222" i="6"/>
  <c r="AD221" i="6"/>
  <c r="AC221" i="6"/>
  <c r="AB221" i="6"/>
  <c r="AA221" i="6"/>
  <c r="AD220" i="6"/>
  <c r="AC220" i="6"/>
  <c r="AB220" i="6"/>
  <c r="AA220" i="6"/>
  <c r="AD219" i="6"/>
  <c r="AC219" i="6"/>
  <c r="AB219" i="6"/>
  <c r="AA219" i="6"/>
  <c r="AD218" i="6"/>
  <c r="AC218" i="6"/>
  <c r="AB218" i="6"/>
  <c r="AA218" i="6"/>
  <c r="AD217" i="6"/>
  <c r="AC217" i="6"/>
  <c r="AB217" i="6"/>
  <c r="AA217" i="6"/>
  <c r="AD216" i="6"/>
  <c r="AC216" i="6"/>
  <c r="AB216" i="6"/>
  <c r="AA216" i="6"/>
  <c r="AD215" i="6"/>
  <c r="AC215" i="6"/>
  <c r="AB215" i="6"/>
  <c r="AA215" i="6"/>
  <c r="AD214" i="6"/>
  <c r="AC214" i="6"/>
  <c r="AB214" i="6"/>
  <c r="AA214" i="6"/>
  <c r="AD213" i="6"/>
  <c r="AC213" i="6"/>
  <c r="AB213" i="6"/>
  <c r="AA213" i="6"/>
  <c r="AD212" i="6"/>
  <c r="AC212" i="6"/>
  <c r="AB212" i="6"/>
  <c r="AA212" i="6"/>
  <c r="AD211" i="6"/>
  <c r="AC211" i="6"/>
  <c r="AB211" i="6"/>
  <c r="AA211" i="6"/>
  <c r="AD210" i="6"/>
  <c r="AC210" i="6"/>
  <c r="AB210" i="6"/>
  <c r="AA210" i="6"/>
  <c r="AD209" i="6"/>
  <c r="AC209" i="6"/>
  <c r="AB209" i="6"/>
  <c r="AA209" i="6"/>
  <c r="AD208" i="6"/>
  <c r="AC208" i="6"/>
  <c r="AB208" i="6"/>
  <c r="AA208" i="6"/>
  <c r="AD207" i="6"/>
  <c r="AC207" i="6"/>
  <c r="AB207" i="6"/>
  <c r="AA207" i="6"/>
  <c r="AD206" i="6"/>
  <c r="AC206" i="6"/>
  <c r="AB206" i="6"/>
  <c r="AA206" i="6"/>
  <c r="AD205" i="6"/>
  <c r="AC205" i="6"/>
  <c r="AB205" i="6"/>
  <c r="AA205" i="6"/>
  <c r="AD204" i="6"/>
  <c r="AC204" i="6"/>
  <c r="AB204" i="6"/>
  <c r="AA204" i="6"/>
  <c r="AD203" i="6"/>
  <c r="AC203" i="6"/>
  <c r="AB203" i="6"/>
  <c r="AA203" i="6"/>
  <c r="AD202" i="6"/>
  <c r="AC202" i="6"/>
  <c r="AB202" i="6"/>
  <c r="AA202" i="6"/>
  <c r="AD201" i="6"/>
  <c r="AC201" i="6"/>
  <c r="AB201" i="6"/>
  <c r="AA201" i="6"/>
  <c r="AD200" i="6"/>
  <c r="AC200" i="6"/>
  <c r="AB200" i="6"/>
  <c r="AA200" i="6"/>
  <c r="AD199" i="6"/>
  <c r="AC199" i="6"/>
  <c r="AB199" i="6"/>
  <c r="AA199" i="6"/>
  <c r="AD198" i="6"/>
  <c r="AC198" i="6"/>
  <c r="AB198" i="6"/>
  <c r="AA198" i="6"/>
  <c r="AD197" i="6"/>
  <c r="AC197" i="6"/>
  <c r="AB197" i="6"/>
  <c r="AA197" i="6"/>
  <c r="AD196" i="6"/>
  <c r="AC196" i="6"/>
  <c r="AB196" i="6"/>
  <c r="AA196" i="6"/>
  <c r="AD195" i="6"/>
  <c r="AC195" i="6"/>
  <c r="AB195" i="6"/>
  <c r="AA195" i="6"/>
  <c r="AD193" i="6"/>
  <c r="AC193" i="6"/>
  <c r="AB193" i="6"/>
  <c r="AA193" i="6"/>
  <c r="AD192" i="6"/>
  <c r="AC192" i="6"/>
  <c r="AB192" i="6"/>
  <c r="AA192" i="6"/>
  <c r="AD191" i="6"/>
  <c r="AC191" i="6"/>
  <c r="AB191" i="6"/>
  <c r="AA191" i="6"/>
  <c r="AD190" i="6"/>
  <c r="AC190" i="6"/>
  <c r="AB190" i="6"/>
  <c r="AA190" i="6"/>
  <c r="AD189" i="6"/>
  <c r="AC189" i="6"/>
  <c r="AB189" i="6"/>
  <c r="AA189" i="6"/>
  <c r="AD188" i="6"/>
  <c r="AC188" i="6"/>
  <c r="AB188" i="6"/>
  <c r="AA188" i="6"/>
  <c r="AD187" i="6"/>
  <c r="AC187" i="6"/>
  <c r="AB187" i="6"/>
  <c r="AA187" i="6"/>
  <c r="AD186" i="6"/>
  <c r="AC186" i="6"/>
  <c r="AB186" i="6"/>
  <c r="AA186" i="6"/>
  <c r="AD185" i="6"/>
  <c r="AC185" i="6"/>
  <c r="AB185" i="6"/>
  <c r="AA185" i="6"/>
  <c r="AD184" i="6"/>
  <c r="AC184" i="6"/>
  <c r="AB184" i="6"/>
  <c r="AA184" i="6"/>
  <c r="AD183" i="6"/>
  <c r="AC183" i="6"/>
  <c r="AB183" i="6"/>
  <c r="AA183" i="6"/>
  <c r="AD182" i="6"/>
  <c r="AC182" i="6"/>
  <c r="AB182" i="6"/>
  <c r="AA182" i="6"/>
  <c r="AD181" i="6"/>
  <c r="AC181" i="6"/>
  <c r="AB181" i="6"/>
  <c r="AA181" i="6"/>
  <c r="AD180" i="6"/>
  <c r="AC180" i="6"/>
  <c r="AB180" i="6"/>
  <c r="AA180" i="6"/>
  <c r="AD179" i="6"/>
  <c r="AC179" i="6"/>
  <c r="AB179" i="6"/>
  <c r="AA179" i="6"/>
  <c r="AD178" i="6"/>
  <c r="AC178" i="6"/>
  <c r="AB178" i="6"/>
  <c r="AA178" i="6"/>
  <c r="AD177" i="6"/>
  <c r="AC177" i="6"/>
  <c r="AB177" i="6"/>
  <c r="AA177" i="6"/>
  <c r="AD176" i="6"/>
  <c r="AC176" i="6"/>
  <c r="AB176" i="6"/>
  <c r="AA176" i="6"/>
  <c r="AD175" i="6"/>
  <c r="AC175" i="6"/>
  <c r="AB175" i="6"/>
  <c r="AA175" i="6"/>
  <c r="AD174" i="6"/>
  <c r="AC174" i="6"/>
  <c r="AB174" i="6"/>
  <c r="AA174" i="6"/>
  <c r="AD173" i="6"/>
  <c r="AC173" i="6"/>
  <c r="AB173" i="6"/>
  <c r="AA173" i="6"/>
  <c r="AD172" i="6"/>
  <c r="AC172" i="6"/>
  <c r="AB172" i="6"/>
  <c r="AA172" i="6"/>
  <c r="AD171" i="6"/>
  <c r="AC171" i="6"/>
  <c r="AB171" i="6"/>
  <c r="AA171" i="6"/>
  <c r="AD170" i="6"/>
  <c r="AC170" i="6"/>
  <c r="AB170" i="6"/>
  <c r="AA170" i="6"/>
  <c r="AD169" i="6"/>
  <c r="AC169" i="6"/>
  <c r="AB169" i="6"/>
  <c r="AA169" i="6"/>
  <c r="AD168" i="6"/>
  <c r="AC168" i="6"/>
  <c r="AB168" i="6"/>
  <c r="AA168" i="6"/>
  <c r="AD167" i="6"/>
  <c r="AC167" i="6"/>
  <c r="AB167" i="6"/>
  <c r="AA167" i="6"/>
  <c r="AD166" i="6"/>
  <c r="AC166" i="6"/>
  <c r="AB166" i="6"/>
  <c r="AA166" i="6"/>
  <c r="AD165" i="6"/>
  <c r="AC165" i="6"/>
  <c r="AB165" i="6"/>
  <c r="AA165" i="6"/>
  <c r="AD164" i="6"/>
  <c r="AC164" i="6"/>
  <c r="AB164" i="6"/>
  <c r="AA164" i="6"/>
  <c r="AD163" i="6"/>
  <c r="AC163" i="6"/>
  <c r="AB163" i="6"/>
  <c r="AA163" i="6"/>
  <c r="AD162" i="6"/>
  <c r="AC162" i="6"/>
  <c r="AB162" i="6"/>
  <c r="AA162" i="6"/>
  <c r="AD161" i="6"/>
  <c r="AC161" i="6"/>
  <c r="AB161" i="6"/>
  <c r="AA161" i="6"/>
  <c r="AD160" i="6"/>
  <c r="AC160" i="6"/>
  <c r="AB160" i="6"/>
  <c r="AA160" i="6"/>
  <c r="AD159" i="6"/>
  <c r="AC159" i="6"/>
  <c r="AB159" i="6"/>
  <c r="AA159" i="6"/>
  <c r="AD158" i="6"/>
  <c r="AC158" i="6"/>
  <c r="AB158" i="6"/>
  <c r="AA158" i="6"/>
  <c r="AD157" i="6"/>
  <c r="AC157" i="6"/>
  <c r="AB157" i="6"/>
  <c r="AA157" i="6"/>
  <c r="AD156" i="6"/>
  <c r="AC156" i="6"/>
  <c r="AB156" i="6"/>
  <c r="AA156" i="6"/>
  <c r="AD155" i="6"/>
  <c r="AC155" i="6"/>
  <c r="AB155" i="6"/>
  <c r="AA155" i="6"/>
  <c r="AD154" i="6"/>
  <c r="AC154" i="6"/>
  <c r="AB154" i="6"/>
  <c r="AA154" i="6"/>
  <c r="AD153" i="6"/>
  <c r="AC153" i="6"/>
  <c r="AB153" i="6"/>
  <c r="AA153" i="6"/>
  <c r="AD152" i="6"/>
  <c r="AC152" i="6"/>
  <c r="AB152" i="6"/>
  <c r="AA152" i="6"/>
  <c r="AD151" i="6"/>
  <c r="AC151" i="6"/>
  <c r="AB151" i="6"/>
  <c r="AA151" i="6"/>
  <c r="AD150" i="6"/>
  <c r="AC150" i="6"/>
  <c r="AB150" i="6"/>
  <c r="AA150" i="6"/>
  <c r="AD149" i="6"/>
  <c r="AC149" i="6"/>
  <c r="AB149" i="6"/>
  <c r="AA149" i="6"/>
  <c r="AD148" i="6"/>
  <c r="AC148" i="6"/>
  <c r="AB148" i="6"/>
  <c r="AA148" i="6"/>
  <c r="AD147" i="6"/>
  <c r="AC147" i="6"/>
  <c r="AB147" i="6"/>
  <c r="AA147" i="6"/>
  <c r="AD146" i="6"/>
  <c r="AC146" i="6"/>
  <c r="AB146" i="6"/>
  <c r="AA146" i="6"/>
  <c r="AD145" i="6"/>
  <c r="AC145" i="6"/>
  <c r="AB145" i="6"/>
  <c r="AA145" i="6"/>
  <c r="AD144" i="6"/>
  <c r="AC144" i="6"/>
  <c r="AB144" i="6"/>
  <c r="AA144" i="6"/>
  <c r="AD143" i="6"/>
  <c r="AC143" i="6"/>
  <c r="AB143" i="6"/>
  <c r="AA143" i="6"/>
  <c r="AD142" i="6"/>
  <c r="AC142" i="6"/>
  <c r="AB142" i="6"/>
  <c r="AA142" i="6"/>
  <c r="AD141" i="6"/>
  <c r="AC141" i="6"/>
  <c r="AB141" i="6"/>
  <c r="AA141" i="6"/>
  <c r="AD140" i="6"/>
  <c r="AC140" i="6"/>
  <c r="AB140" i="6"/>
  <c r="AA140" i="6"/>
  <c r="AD139" i="6"/>
  <c r="AC139" i="6"/>
  <c r="AB139" i="6"/>
  <c r="AA139" i="6"/>
  <c r="AD138" i="6"/>
  <c r="AC138" i="6"/>
  <c r="AB138" i="6"/>
  <c r="AA138" i="6"/>
  <c r="AD137" i="6"/>
  <c r="AC137" i="6"/>
  <c r="AB137" i="6"/>
  <c r="AA137" i="6"/>
  <c r="AD136" i="6"/>
  <c r="AC136" i="6"/>
  <c r="AB136" i="6"/>
  <c r="AA136" i="6"/>
  <c r="AD135" i="6"/>
  <c r="AC135" i="6"/>
  <c r="AB135" i="6"/>
  <c r="AA135" i="6"/>
  <c r="AD134" i="6"/>
  <c r="AC134" i="6"/>
  <c r="AB134" i="6"/>
  <c r="AA134" i="6"/>
  <c r="AD133" i="6"/>
  <c r="AC133" i="6"/>
  <c r="AB133" i="6"/>
  <c r="AA133" i="6"/>
  <c r="AD132" i="6"/>
  <c r="AC132" i="6"/>
  <c r="AB132" i="6"/>
  <c r="AA132" i="6"/>
  <c r="AD131" i="6"/>
  <c r="AC131" i="6"/>
  <c r="AB131" i="6"/>
  <c r="AA131" i="6"/>
  <c r="AD130" i="6"/>
  <c r="AC130" i="6"/>
  <c r="AB130" i="6"/>
  <c r="AA130" i="6"/>
  <c r="AD129" i="6"/>
  <c r="AC129" i="6"/>
  <c r="AB129" i="6"/>
  <c r="AA129" i="6"/>
  <c r="AD128" i="6"/>
  <c r="AC128" i="6"/>
  <c r="AB128" i="6"/>
  <c r="AA128" i="6"/>
  <c r="AD127" i="6"/>
  <c r="AC127" i="6"/>
  <c r="AB127" i="6"/>
  <c r="AA127" i="6"/>
  <c r="AD126" i="6"/>
  <c r="AC126" i="6"/>
  <c r="AB126" i="6"/>
  <c r="AA126" i="6"/>
  <c r="AD125" i="6"/>
  <c r="AC125" i="6"/>
  <c r="AB125" i="6"/>
  <c r="AA125" i="6"/>
  <c r="AD124" i="6"/>
  <c r="AC124" i="6"/>
  <c r="AB124" i="6"/>
  <c r="AA124" i="6"/>
  <c r="AD123" i="6"/>
  <c r="AC123" i="6"/>
  <c r="AB123" i="6"/>
  <c r="AA123" i="6"/>
  <c r="AD122" i="6"/>
  <c r="AC122" i="6"/>
  <c r="AB122" i="6"/>
  <c r="AA122" i="6"/>
  <c r="AD121" i="6"/>
  <c r="AC121" i="6"/>
  <c r="AB121" i="6"/>
  <c r="AA121" i="6"/>
  <c r="AD120" i="6"/>
  <c r="AC120" i="6"/>
  <c r="AB120" i="6"/>
  <c r="AA120" i="6"/>
  <c r="AD119" i="6"/>
  <c r="AC119" i="6"/>
  <c r="AB119" i="6"/>
  <c r="AA119" i="6"/>
  <c r="AD118" i="6"/>
  <c r="AC118" i="6"/>
  <c r="AB118" i="6"/>
  <c r="AA118" i="6"/>
  <c r="AD117" i="6"/>
  <c r="AC117" i="6"/>
  <c r="AB117" i="6"/>
  <c r="AA117" i="6"/>
  <c r="AD116" i="6"/>
  <c r="AC116" i="6"/>
  <c r="AB116" i="6"/>
  <c r="AA116" i="6"/>
  <c r="AD115" i="6"/>
  <c r="AC115" i="6"/>
  <c r="AB115" i="6"/>
  <c r="AA115" i="6"/>
  <c r="AD114" i="6"/>
  <c r="AC114" i="6"/>
  <c r="AB114" i="6"/>
  <c r="AA114" i="6"/>
  <c r="AD113" i="6"/>
  <c r="AC113" i="6"/>
  <c r="AB113" i="6"/>
  <c r="AA113" i="6"/>
  <c r="AD112" i="6"/>
  <c r="AC112" i="6"/>
  <c r="AB112" i="6"/>
  <c r="AA112" i="6"/>
  <c r="AD111" i="6"/>
  <c r="AC111" i="6"/>
  <c r="AB111" i="6"/>
  <c r="AA111" i="6"/>
  <c r="AD110" i="6"/>
  <c r="AC110" i="6"/>
  <c r="AB110" i="6"/>
  <c r="AA110" i="6"/>
  <c r="AD109" i="6"/>
  <c r="AC109" i="6"/>
  <c r="AB109" i="6"/>
  <c r="AA109" i="6"/>
  <c r="AD108" i="6"/>
  <c r="AC108" i="6"/>
  <c r="AB108" i="6"/>
  <c r="AA108" i="6"/>
  <c r="AD107" i="6"/>
  <c r="AC107" i="6"/>
  <c r="AB107" i="6"/>
  <c r="AA107" i="6"/>
  <c r="AD106" i="6"/>
  <c r="AC106" i="6"/>
  <c r="AB106" i="6"/>
  <c r="AA106" i="6"/>
  <c r="AD105" i="6"/>
  <c r="AC105" i="6"/>
  <c r="AB105" i="6"/>
  <c r="AA105" i="6"/>
  <c r="AD104" i="6"/>
  <c r="AC104" i="6"/>
  <c r="AB104" i="6"/>
  <c r="AA104" i="6"/>
  <c r="AD103" i="6"/>
  <c r="AC103" i="6"/>
  <c r="AB103" i="6"/>
  <c r="AA103" i="6"/>
  <c r="AD102" i="6"/>
  <c r="AC102" i="6"/>
  <c r="AB102" i="6"/>
  <c r="AA102" i="6"/>
  <c r="AD101" i="6"/>
  <c r="AC101" i="6"/>
  <c r="AB101" i="6"/>
  <c r="AA101" i="6"/>
  <c r="AD100" i="6"/>
  <c r="AC100" i="6"/>
  <c r="AB100" i="6"/>
  <c r="AA100" i="6"/>
  <c r="AD99" i="6"/>
  <c r="AC99" i="6"/>
  <c r="AB99" i="6"/>
  <c r="AA99" i="6"/>
  <c r="AD98" i="6"/>
  <c r="AC98" i="6"/>
  <c r="AB98" i="6"/>
  <c r="AA98" i="6"/>
  <c r="AD97" i="6"/>
  <c r="AC97" i="6"/>
  <c r="AB97" i="6"/>
  <c r="AA97" i="6"/>
  <c r="AD96" i="6"/>
  <c r="AC96" i="6"/>
  <c r="AB96" i="6"/>
  <c r="AA96" i="6"/>
  <c r="AD95" i="6"/>
  <c r="AC95" i="6"/>
  <c r="AB95" i="6"/>
  <c r="AA95" i="6"/>
  <c r="AD94" i="6"/>
  <c r="AC94" i="6"/>
  <c r="AB94" i="6"/>
  <c r="AA94" i="6"/>
  <c r="AD93" i="6"/>
  <c r="AC93" i="6"/>
  <c r="AB93" i="6"/>
  <c r="AA93" i="6"/>
  <c r="AD92" i="6"/>
  <c r="AC92" i="6"/>
  <c r="AB92" i="6"/>
  <c r="AA92" i="6"/>
  <c r="AD91" i="6"/>
  <c r="AC91" i="6"/>
  <c r="AB91" i="6"/>
  <c r="AA91" i="6"/>
  <c r="AD90" i="6"/>
  <c r="AC90" i="6"/>
  <c r="AB90" i="6"/>
  <c r="AA90" i="6"/>
  <c r="AD89" i="6"/>
  <c r="AC89" i="6"/>
  <c r="AB89" i="6"/>
  <c r="AA89" i="6"/>
  <c r="AD88" i="6"/>
  <c r="AC88" i="6"/>
  <c r="AB88" i="6"/>
  <c r="AA88" i="6"/>
  <c r="AD87" i="6"/>
  <c r="AC87" i="6"/>
  <c r="AB87" i="6"/>
  <c r="AA87" i="6"/>
  <c r="AD86" i="6"/>
  <c r="AC86" i="6"/>
  <c r="AB86" i="6"/>
  <c r="AA86" i="6"/>
  <c r="AD85" i="6"/>
  <c r="AC85" i="6"/>
  <c r="AB85" i="6"/>
  <c r="AA85" i="6"/>
  <c r="AD84" i="6"/>
  <c r="AC84" i="6"/>
  <c r="AB84" i="6"/>
  <c r="AA84" i="6"/>
  <c r="AD83" i="6"/>
  <c r="AC83" i="6"/>
  <c r="AB83" i="6"/>
  <c r="AA83" i="6"/>
  <c r="AD82" i="6"/>
  <c r="AC82" i="6"/>
  <c r="AB82" i="6"/>
  <c r="AA82" i="6"/>
  <c r="AD81" i="6"/>
  <c r="AC81" i="6"/>
  <c r="AB81" i="6"/>
  <c r="AA81" i="6"/>
  <c r="AD80" i="6"/>
  <c r="AC80" i="6"/>
  <c r="AB80" i="6"/>
  <c r="AA80" i="6"/>
  <c r="AD79" i="6"/>
  <c r="AC79" i="6"/>
  <c r="AB79" i="6"/>
  <c r="AA79" i="6"/>
  <c r="AD78" i="6"/>
  <c r="AC78" i="6"/>
  <c r="AB78" i="6"/>
  <c r="AA78" i="6"/>
  <c r="AD77" i="6"/>
  <c r="AC77" i="6"/>
  <c r="AB77" i="6"/>
  <c r="AA77" i="6"/>
  <c r="AD76" i="6"/>
  <c r="AC76" i="6"/>
  <c r="AB76" i="6"/>
  <c r="AA76" i="6"/>
  <c r="AD75" i="6"/>
  <c r="AC75" i="6"/>
  <c r="AB75" i="6"/>
  <c r="AA75" i="6"/>
  <c r="AD74" i="6"/>
  <c r="AC74" i="6"/>
  <c r="AB74" i="6"/>
  <c r="AA74" i="6"/>
  <c r="AD73" i="6"/>
  <c r="AC73" i="6"/>
  <c r="AB73" i="6"/>
  <c r="AA73" i="6"/>
  <c r="AD72" i="6"/>
  <c r="AC72" i="6"/>
  <c r="AB72" i="6"/>
  <c r="AA72" i="6"/>
  <c r="AD71" i="6"/>
  <c r="AC71" i="6"/>
  <c r="AB71" i="6"/>
  <c r="AA71" i="6"/>
  <c r="AD70" i="6"/>
  <c r="AC70" i="6"/>
  <c r="AB70" i="6"/>
  <c r="AA70" i="6"/>
  <c r="AD69" i="6"/>
  <c r="AC69" i="6"/>
  <c r="AB69" i="6"/>
  <c r="AA69" i="6"/>
  <c r="AD68" i="6"/>
  <c r="AC68" i="6"/>
  <c r="AB68" i="6"/>
  <c r="AA68" i="6"/>
  <c r="AD67" i="6"/>
  <c r="AC67" i="6"/>
  <c r="AB67" i="6"/>
  <c r="AA67" i="6"/>
  <c r="AD66" i="6"/>
  <c r="AC66" i="6"/>
  <c r="AB66" i="6"/>
  <c r="AA66" i="6"/>
  <c r="AD65" i="6"/>
  <c r="AC65" i="6"/>
  <c r="AB65" i="6"/>
  <c r="AA65" i="6"/>
  <c r="AD64" i="6"/>
  <c r="AC64" i="6"/>
  <c r="AB64" i="6"/>
  <c r="AA64" i="6"/>
  <c r="AD63" i="6"/>
  <c r="AC63" i="6"/>
  <c r="AB63" i="6"/>
  <c r="AA63" i="6"/>
  <c r="AD62" i="6"/>
  <c r="AC62" i="6"/>
  <c r="AB62" i="6"/>
  <c r="AA62" i="6"/>
  <c r="AD61" i="6"/>
  <c r="AC61" i="6"/>
  <c r="AB61" i="6"/>
  <c r="AA61" i="6"/>
  <c r="AD60" i="6"/>
  <c r="AC60" i="6"/>
  <c r="AB60" i="6"/>
  <c r="AA60" i="6"/>
  <c r="AD59" i="6"/>
  <c r="AC59" i="6"/>
  <c r="AB59" i="6"/>
  <c r="AA59" i="6"/>
  <c r="AD58" i="6"/>
  <c r="AC58" i="6"/>
  <c r="AB58" i="6"/>
  <c r="AA58" i="6"/>
  <c r="AD57" i="6"/>
  <c r="AC57" i="6"/>
  <c r="AB57" i="6"/>
  <c r="AA57" i="6"/>
  <c r="AD56" i="6"/>
  <c r="AC56" i="6"/>
  <c r="AB56" i="6"/>
  <c r="AA56" i="6"/>
  <c r="AD55" i="6"/>
  <c r="AC55" i="6"/>
  <c r="AB55" i="6"/>
  <c r="AA55" i="6"/>
  <c r="AD54" i="6"/>
  <c r="AC54" i="6"/>
  <c r="AB54" i="6"/>
  <c r="AA54" i="6"/>
  <c r="AD53" i="6"/>
  <c r="AC53" i="6"/>
  <c r="AB53" i="6"/>
  <c r="AA53" i="6"/>
  <c r="AD52" i="6"/>
  <c r="AC52" i="6"/>
  <c r="AB52" i="6"/>
  <c r="AA52" i="6"/>
  <c r="AD51" i="6"/>
  <c r="AC51" i="6"/>
  <c r="AB51" i="6"/>
  <c r="AA51" i="6"/>
  <c r="AD50" i="6"/>
  <c r="AC50" i="6"/>
  <c r="AB50" i="6"/>
  <c r="AA50" i="6"/>
  <c r="AD49" i="6"/>
  <c r="AC49" i="6"/>
  <c r="AB49" i="6"/>
  <c r="AA49" i="6"/>
  <c r="AD48" i="6"/>
  <c r="AC48" i="6"/>
  <c r="AB48" i="6"/>
  <c r="AA48" i="6"/>
  <c r="AD47" i="6"/>
  <c r="AC47" i="6"/>
  <c r="AB47" i="6"/>
  <c r="AA47" i="6"/>
  <c r="AD46" i="6"/>
  <c r="AC46" i="6"/>
  <c r="AB46" i="6"/>
  <c r="AA46" i="6"/>
  <c r="AD45" i="6"/>
  <c r="AC45" i="6"/>
  <c r="AB45" i="6"/>
  <c r="AA45" i="6"/>
  <c r="AD44" i="6"/>
  <c r="AC44" i="6"/>
  <c r="AB44" i="6"/>
  <c r="AA44" i="6"/>
  <c r="AD43" i="6"/>
  <c r="AC43" i="6"/>
  <c r="AB43" i="6"/>
  <c r="AA43" i="6"/>
  <c r="AD42" i="6"/>
  <c r="AC42" i="6"/>
  <c r="AB42" i="6"/>
  <c r="AA42" i="6"/>
  <c r="AD41" i="6"/>
  <c r="AC41" i="6"/>
  <c r="AB41" i="6"/>
  <c r="AA41" i="6"/>
  <c r="AD40" i="6"/>
  <c r="AC40" i="6"/>
  <c r="AB40" i="6"/>
  <c r="AA40" i="6"/>
  <c r="AD39" i="6"/>
  <c r="AC39" i="6"/>
  <c r="AB39" i="6"/>
  <c r="AA39" i="6"/>
  <c r="AD38" i="6"/>
  <c r="AC38" i="6"/>
  <c r="AB38" i="6"/>
  <c r="AA38" i="6"/>
  <c r="AD37" i="6"/>
  <c r="AC37" i="6"/>
  <c r="AB37" i="6"/>
  <c r="AA37" i="6"/>
  <c r="AD36" i="6"/>
  <c r="AC36" i="6"/>
  <c r="AB36" i="6"/>
  <c r="AA36" i="6"/>
  <c r="AD35" i="6"/>
  <c r="AC35" i="6"/>
  <c r="AB35" i="6"/>
  <c r="AA35" i="6"/>
  <c r="AD34" i="6"/>
  <c r="AC34" i="6"/>
  <c r="AB34" i="6"/>
  <c r="AA34" i="6"/>
  <c r="AD33" i="6"/>
  <c r="AC33" i="6"/>
  <c r="AB33" i="6"/>
  <c r="AA33" i="6"/>
  <c r="AD32" i="6"/>
  <c r="AC32" i="6"/>
  <c r="AB32" i="6"/>
  <c r="AA32" i="6"/>
  <c r="AD31" i="6"/>
  <c r="AC31" i="6"/>
  <c r="AB31" i="6"/>
  <c r="AA31" i="6"/>
  <c r="AD30" i="6"/>
  <c r="AC30" i="6"/>
  <c r="AB30" i="6"/>
  <c r="AA30" i="6"/>
  <c r="AD29" i="6"/>
  <c r="AC29" i="6"/>
  <c r="AB29" i="6"/>
  <c r="AA29" i="6"/>
  <c r="AD28" i="6"/>
  <c r="AC28" i="6"/>
  <c r="AB28" i="6"/>
  <c r="AA28" i="6"/>
  <c r="AD27" i="6"/>
  <c r="AC27" i="6"/>
  <c r="AB27" i="6"/>
  <c r="AA27" i="6"/>
  <c r="AD26" i="6"/>
  <c r="AC26" i="6"/>
  <c r="AB26" i="6"/>
  <c r="AA26" i="6"/>
  <c r="AD25" i="6"/>
  <c r="AC25" i="6"/>
  <c r="AB25" i="6"/>
  <c r="AA25" i="6"/>
  <c r="AD24" i="6"/>
  <c r="AC24" i="6"/>
  <c r="AB24" i="6"/>
  <c r="AA24" i="6"/>
  <c r="AD23" i="6"/>
  <c r="AC23" i="6"/>
  <c r="AB23" i="6"/>
  <c r="AA23" i="6"/>
  <c r="AD22" i="6"/>
  <c r="AC22" i="6"/>
  <c r="AB22" i="6"/>
  <c r="AA22" i="6"/>
  <c r="AD21" i="6"/>
  <c r="AC21" i="6"/>
  <c r="AB21" i="6"/>
  <c r="AA21" i="6"/>
  <c r="AD20" i="6"/>
  <c r="AC20" i="6"/>
  <c r="AB20" i="6"/>
  <c r="AA20" i="6"/>
  <c r="AD19" i="6"/>
  <c r="AC19" i="6"/>
  <c r="AB19" i="6"/>
  <c r="AA19" i="6"/>
  <c r="AD18" i="6"/>
  <c r="AC18" i="6"/>
  <c r="AB18" i="6"/>
  <c r="AA18" i="6"/>
  <c r="AD17" i="6"/>
  <c r="AC17" i="6"/>
  <c r="AB17" i="6"/>
  <c r="AA17" i="6"/>
  <c r="AD16" i="6"/>
  <c r="AC16" i="6"/>
  <c r="AB16" i="6"/>
  <c r="AA16" i="6"/>
  <c r="AD15" i="6"/>
  <c r="AC15" i="6"/>
  <c r="AB15" i="6"/>
  <c r="AA15" i="6"/>
  <c r="AD14" i="6"/>
  <c r="AC14" i="6"/>
  <c r="AB14" i="6"/>
  <c r="AA14" i="6"/>
  <c r="AD13" i="6"/>
  <c r="AC13" i="6"/>
  <c r="AB13" i="6"/>
  <c r="AA13" i="6"/>
  <c r="AD12" i="6"/>
  <c r="AC12" i="6"/>
  <c r="AB12" i="6"/>
  <c r="AA12" i="6"/>
  <c r="AD11" i="6"/>
  <c r="AC11" i="6"/>
  <c r="AB11" i="6"/>
  <c r="AA11" i="6"/>
  <c r="AD10" i="6"/>
  <c r="AC10" i="6"/>
  <c r="AB10" i="6"/>
  <c r="AA10" i="6"/>
  <c r="AD9" i="6"/>
  <c r="AC9" i="6"/>
  <c r="AB9" i="6"/>
  <c r="AA9" i="6"/>
  <c r="AD8" i="6"/>
  <c r="AC8" i="6"/>
  <c r="AB8" i="6"/>
  <c r="AA8" i="6"/>
  <c r="AD7" i="6"/>
  <c r="AC7" i="6"/>
  <c r="AB7" i="6"/>
  <c r="AA7" i="6"/>
  <c r="AD6" i="6"/>
  <c r="AC6" i="6"/>
  <c r="AB6" i="6"/>
  <c r="AA6" i="6"/>
  <c r="AD5" i="6"/>
  <c r="AC5" i="6"/>
  <c r="AB5" i="6"/>
  <c r="AA5" i="6"/>
  <c r="AD4" i="6"/>
  <c r="AC4" i="6"/>
  <c r="AB4" i="6"/>
  <c r="AA4" i="6"/>
  <c r="AD3" i="6"/>
  <c r="AC3" i="6"/>
  <c r="AB3" i="6"/>
  <c r="AA3" i="6"/>
  <c r="AD2" i="6"/>
  <c r="AC2" i="6"/>
  <c r="AB2" i="6"/>
  <c r="AA2" i="6"/>
  <c r="U433" i="6"/>
  <c r="U432" i="6"/>
  <c r="U431" i="6"/>
  <c r="U430" i="6"/>
  <c r="U429" i="6"/>
  <c r="U428" i="6"/>
  <c r="U427" i="6"/>
  <c r="U426" i="6"/>
  <c r="U425" i="6"/>
  <c r="U424" i="6"/>
  <c r="U423" i="6"/>
  <c r="U422" i="6"/>
  <c r="U421" i="6"/>
  <c r="U420" i="6"/>
  <c r="U419" i="6"/>
  <c r="U418" i="6"/>
  <c r="U417" i="6"/>
  <c r="U416" i="6"/>
  <c r="U415" i="6"/>
  <c r="U414" i="6"/>
  <c r="U413" i="6"/>
  <c r="U412" i="6"/>
  <c r="U411" i="6"/>
  <c r="U410" i="6"/>
  <c r="U409" i="6"/>
  <c r="U408" i="6"/>
  <c r="U407" i="6"/>
  <c r="U406" i="6"/>
  <c r="U405" i="6"/>
  <c r="U404" i="6"/>
  <c r="U403" i="6"/>
  <c r="U402" i="6"/>
  <c r="U401" i="6"/>
  <c r="U400" i="6"/>
  <c r="U399" i="6"/>
  <c r="U398" i="6"/>
  <c r="U397" i="6"/>
  <c r="U396" i="6"/>
  <c r="U395" i="6"/>
  <c r="U394" i="6"/>
  <c r="U393" i="6"/>
  <c r="U392" i="6"/>
  <c r="U391" i="6"/>
  <c r="U390" i="6"/>
  <c r="U389" i="6"/>
  <c r="U388" i="6"/>
  <c r="U387" i="6"/>
  <c r="U386" i="6"/>
  <c r="U385" i="6"/>
  <c r="U384" i="6"/>
  <c r="U383" i="6"/>
  <c r="U382" i="6"/>
  <c r="U381" i="6"/>
  <c r="U380" i="6"/>
  <c r="U378" i="6"/>
  <c r="U377" i="6"/>
  <c r="U376" i="6"/>
  <c r="U375" i="6"/>
  <c r="U374" i="6"/>
  <c r="U373" i="6"/>
  <c r="U372" i="6"/>
  <c r="U371" i="6"/>
  <c r="U370" i="6"/>
  <c r="U369" i="6"/>
  <c r="U368" i="6"/>
  <c r="U367" i="6"/>
  <c r="U366" i="6"/>
  <c r="U365" i="6"/>
  <c r="U364" i="6"/>
  <c r="U363" i="6"/>
  <c r="U362" i="6"/>
  <c r="U361" i="6"/>
  <c r="U360" i="6"/>
  <c r="U359" i="6"/>
  <c r="U358" i="6"/>
  <c r="U357" i="6"/>
  <c r="U356" i="6"/>
  <c r="U355" i="6"/>
  <c r="U354" i="6"/>
  <c r="U353" i="6"/>
  <c r="U352" i="6"/>
  <c r="U351" i="6"/>
  <c r="U350" i="6"/>
  <c r="U349" i="6"/>
  <c r="U348" i="6"/>
  <c r="U347" i="6"/>
  <c r="U346" i="6"/>
  <c r="U345" i="6"/>
  <c r="U344" i="6"/>
  <c r="U343" i="6"/>
  <c r="U342" i="6"/>
  <c r="U341" i="6"/>
  <c r="U339" i="6"/>
  <c r="U338" i="6"/>
  <c r="U337" i="6"/>
  <c r="U336" i="6"/>
  <c r="U334" i="6"/>
  <c r="U333" i="6"/>
  <c r="U332" i="6"/>
  <c r="U331" i="6"/>
  <c r="U330" i="6"/>
  <c r="U328" i="6"/>
  <c r="U327" i="6"/>
  <c r="U326" i="6"/>
  <c r="U325" i="6"/>
  <c r="U324" i="6"/>
  <c r="U323" i="6"/>
  <c r="U321" i="6"/>
  <c r="U320" i="6"/>
  <c r="U319" i="6"/>
  <c r="U318" i="6"/>
  <c r="U317" i="6"/>
  <c r="U316" i="6"/>
  <c r="U314" i="6"/>
  <c r="U313" i="6"/>
  <c r="U312" i="6"/>
  <c r="U311" i="6"/>
  <c r="U310" i="6"/>
  <c r="U309" i="6"/>
  <c r="U308" i="6"/>
  <c r="U307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39" i="6"/>
  <c r="A338" i="6"/>
  <c r="A337" i="6"/>
  <c r="A336" i="6"/>
  <c r="A334" i="6"/>
  <c r="A333" i="6"/>
  <c r="A332" i="6"/>
  <c r="A331" i="6"/>
  <c r="A330" i="6"/>
  <c r="A328" i="6"/>
  <c r="A327" i="6"/>
  <c r="A326" i="6"/>
  <c r="A325" i="6"/>
  <c r="A324" i="6"/>
  <c r="A323" i="6"/>
  <c r="A321" i="6"/>
  <c r="A320" i="6"/>
  <c r="A319" i="6"/>
  <c r="A318" i="6"/>
  <c r="A317" i="6"/>
  <c r="A316" i="6"/>
  <c r="A314" i="6"/>
  <c r="A313" i="6"/>
  <c r="A312" i="6"/>
  <c r="A311" i="6"/>
  <c r="A310" i="6"/>
  <c r="A309" i="6"/>
  <c r="A308" i="6"/>
  <c r="A307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408" i="6"/>
  <c r="F409" i="6"/>
  <c r="F410" i="6"/>
  <c r="F411" i="6"/>
  <c r="F412" i="6"/>
  <c r="F413" i="6"/>
  <c r="F414" i="6"/>
  <c r="F388" i="6"/>
  <c r="F387" i="6"/>
  <c r="F386" i="6"/>
  <c r="F385" i="6"/>
  <c r="F384" i="6"/>
  <c r="F383" i="6"/>
  <c r="F382" i="6"/>
  <c r="F381" i="6"/>
  <c r="F380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39" i="6"/>
  <c r="F338" i="6"/>
  <c r="F337" i="6"/>
  <c r="F336" i="6"/>
  <c r="F334" i="6"/>
  <c r="F333" i="6"/>
  <c r="F332" i="6"/>
  <c r="F331" i="6"/>
  <c r="F330" i="6"/>
  <c r="F328" i="6"/>
  <c r="F327" i="6"/>
  <c r="F326" i="6"/>
  <c r="F325" i="6"/>
  <c r="F324" i="6"/>
  <c r="F323" i="6"/>
  <c r="F321" i="6"/>
  <c r="F320" i="6"/>
  <c r="F319" i="6"/>
  <c r="F318" i="6"/>
  <c r="F317" i="6"/>
  <c r="F316" i="6"/>
  <c r="F314" i="6"/>
  <c r="F313" i="6"/>
  <c r="F312" i="6"/>
  <c r="F311" i="6"/>
  <c r="F310" i="6"/>
  <c r="F309" i="6"/>
  <c r="F308" i="6"/>
  <c r="F307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212" i="8" l="1"/>
  <c r="G1212" i="8" s="1"/>
  <c r="F1221" i="8"/>
  <c r="G1221" i="8" s="1"/>
  <c r="F1215" i="8"/>
  <c r="G1215" i="8" s="1"/>
  <c r="F1214" i="8"/>
  <c r="G1214" i="8" s="1"/>
  <c r="F1216" i="8"/>
  <c r="G1216" i="8" s="1"/>
  <c r="F1218" i="8"/>
  <c r="G1218" i="8" s="1"/>
  <c r="F1217" i="8"/>
  <c r="G1217" i="8" s="1"/>
  <c r="F1211" i="8"/>
  <c r="G1211" i="8" s="1"/>
  <c r="F1220" i="8"/>
  <c r="G1220" i="8" s="1"/>
  <c r="F1219" i="8"/>
  <c r="G1219" i="8" s="1"/>
  <c r="F1213" i="8"/>
  <c r="G1213" i="8" s="1"/>
  <c r="F1222" i="8"/>
  <c r="G1222" i="8" s="1"/>
  <c r="F4" i="8"/>
  <c r="G4" i="8" s="1"/>
  <c r="F91" i="8"/>
  <c r="G91" i="8" s="1"/>
  <c r="F132" i="8"/>
  <c r="G132" i="8" s="1"/>
  <c r="F1026" i="8"/>
  <c r="G1026" i="8" s="1"/>
  <c r="F327" i="8"/>
  <c r="G327" i="8" s="1"/>
  <c r="F311" i="8"/>
  <c r="G311" i="8" s="1"/>
  <c r="F279" i="8"/>
  <c r="G279" i="8" s="1"/>
  <c r="F243" i="8"/>
  <c r="G243" i="8" s="1"/>
  <c r="F219" i="8"/>
  <c r="G219" i="8" s="1"/>
  <c r="F383" i="8"/>
  <c r="G383" i="8" s="1"/>
  <c r="F333" i="8"/>
  <c r="G333" i="8" s="1"/>
  <c r="F363" i="8"/>
  <c r="G363" i="8" s="1"/>
  <c r="F569" i="8"/>
  <c r="G569" i="8" s="1"/>
  <c r="F545" i="8"/>
  <c r="G545" i="8" s="1"/>
  <c r="F521" i="8"/>
  <c r="G521" i="8" s="1"/>
  <c r="F49" i="8"/>
  <c r="G49" i="8" s="1"/>
  <c r="F71" i="8"/>
  <c r="G71" i="8" s="1"/>
  <c r="F160" i="8"/>
  <c r="G160" i="8" s="1"/>
  <c r="F1022" i="8"/>
  <c r="G1022" i="8" s="1"/>
  <c r="F581" i="8"/>
  <c r="G581" i="8" s="1"/>
  <c r="F283" i="8"/>
  <c r="G283" i="8" s="1"/>
  <c r="F247" i="8"/>
  <c r="G247" i="8" s="1"/>
  <c r="F215" i="8"/>
  <c r="G215" i="8" s="1"/>
  <c r="F199" i="8"/>
  <c r="G199" i="8" s="1"/>
  <c r="F371" i="8"/>
  <c r="G371" i="8" s="1"/>
  <c r="F48" i="8"/>
  <c r="G48" i="8" s="1"/>
  <c r="F32" i="8"/>
  <c r="G32" i="8" s="1"/>
  <c r="F16" i="8"/>
  <c r="G16" i="8" s="1"/>
  <c r="F88" i="8"/>
  <c r="G88" i="8" s="1"/>
  <c r="F74" i="8"/>
  <c r="G74" i="8" s="1"/>
  <c r="F60" i="8"/>
  <c r="G60" i="8" s="1"/>
  <c r="F113" i="8"/>
  <c r="G113" i="8" s="1"/>
  <c r="F129" i="8"/>
  <c r="G129" i="8" s="1"/>
  <c r="F145" i="8"/>
  <c r="G145" i="8" s="1"/>
  <c r="F161" i="8"/>
  <c r="G161" i="8" s="1"/>
  <c r="F177" i="8"/>
  <c r="G177" i="8" s="1"/>
  <c r="F955" i="8"/>
  <c r="G955" i="8" s="1"/>
  <c r="F21" i="8"/>
  <c r="G21" i="8" s="1"/>
  <c r="F53" i="8"/>
  <c r="G53" i="8" s="1"/>
  <c r="F144" i="8"/>
  <c r="G144" i="8" s="1"/>
  <c r="F1002" i="8"/>
  <c r="G1002" i="8" s="1"/>
  <c r="F10" i="8"/>
  <c r="G10" i="8" s="1"/>
  <c r="F39" i="8"/>
  <c r="G39" i="8" s="1"/>
  <c r="F23" i="8"/>
  <c r="G23" i="8" s="1"/>
  <c r="F101" i="8"/>
  <c r="G101" i="8" s="1"/>
  <c r="F77" i="8"/>
  <c r="G77" i="8" s="1"/>
  <c r="F63" i="8"/>
  <c r="G63" i="8" s="1"/>
  <c r="F102" i="8"/>
  <c r="G102" i="8" s="1"/>
  <c r="F118" i="8"/>
  <c r="G118" i="8" s="1"/>
  <c r="F134" i="8"/>
  <c r="G134" i="8" s="1"/>
  <c r="F150" i="8"/>
  <c r="G150" i="8" s="1"/>
  <c r="F166" i="8"/>
  <c r="G166" i="8" s="1"/>
  <c r="F37" i="8"/>
  <c r="G37" i="8" s="1"/>
  <c r="F59" i="8"/>
  <c r="G59" i="8" s="1"/>
  <c r="F954" i="8"/>
  <c r="G954" i="8" s="1"/>
  <c r="F1038" i="8"/>
  <c r="G1038" i="8" s="1"/>
  <c r="F331" i="8"/>
  <c r="G331" i="8" s="1"/>
  <c r="F299" i="8"/>
  <c r="G299" i="8" s="1"/>
  <c r="F263" i="8"/>
  <c r="G263" i="8" s="1"/>
  <c r="F251" i="8"/>
  <c r="G251" i="8" s="1"/>
  <c r="F211" i="8"/>
  <c r="G211" i="8" s="1"/>
  <c r="F391" i="8"/>
  <c r="G391" i="8" s="1"/>
  <c r="F337" i="8"/>
  <c r="G337" i="8" s="1"/>
  <c r="F557" i="8"/>
  <c r="G557" i="8" s="1"/>
  <c r="F573" i="8"/>
  <c r="G573" i="8" s="1"/>
  <c r="F549" i="8"/>
  <c r="G549" i="8" s="1"/>
  <c r="F525" i="8"/>
  <c r="G525" i="8" s="1"/>
  <c r="F99" i="8"/>
  <c r="G99" i="8" s="1"/>
  <c r="F112" i="8"/>
  <c r="G112" i="8" s="1"/>
  <c r="F958" i="8"/>
  <c r="G958" i="8" s="1"/>
  <c r="F1030" i="8"/>
  <c r="G1030" i="8" s="1"/>
  <c r="F319" i="8"/>
  <c r="G319" i="8" s="1"/>
  <c r="F291" i="8"/>
  <c r="G291" i="8" s="1"/>
  <c r="F235" i="8"/>
  <c r="G235" i="8" s="1"/>
  <c r="F203" i="8"/>
  <c r="G203" i="8" s="1"/>
  <c r="F387" i="8"/>
  <c r="G387" i="8" s="1"/>
  <c r="F345" i="8"/>
  <c r="G345" i="8" s="1"/>
  <c r="F44" i="8"/>
  <c r="G44" i="8" s="1"/>
  <c r="F28" i="8"/>
  <c r="G28" i="8" s="1"/>
  <c r="F12" i="8"/>
  <c r="G12" i="8" s="1"/>
  <c r="F82" i="8"/>
  <c r="G82" i="8" s="1"/>
  <c r="F68" i="8"/>
  <c r="G68" i="8" s="1"/>
  <c r="F54" i="8"/>
  <c r="G54" i="8" s="1"/>
  <c r="F117" i="8"/>
  <c r="G117" i="8" s="1"/>
  <c r="F133" i="8"/>
  <c r="G133" i="8" s="1"/>
  <c r="F149" i="8"/>
  <c r="G149" i="8" s="1"/>
  <c r="F165" i="8"/>
  <c r="G165" i="8" s="1"/>
  <c r="F181" i="8"/>
  <c r="G181" i="8" s="1"/>
  <c r="F959" i="8"/>
  <c r="G959" i="8" s="1"/>
  <c r="F87" i="8"/>
  <c r="G87" i="8" s="1"/>
  <c r="F108" i="8"/>
  <c r="G108" i="8" s="1"/>
  <c r="F156" i="8"/>
  <c r="G156" i="8" s="1"/>
  <c r="F1010" i="8"/>
  <c r="G1010" i="8" s="1"/>
  <c r="F51" i="8"/>
  <c r="G51" i="8" s="1"/>
  <c r="F35" i="8"/>
  <c r="G35" i="8" s="1"/>
  <c r="F19" i="8"/>
  <c r="G19" i="8" s="1"/>
  <c r="F95" i="8"/>
  <c r="G95" i="8" s="1"/>
  <c r="F81" i="8"/>
  <c r="G81" i="8" s="1"/>
  <c r="F57" i="8"/>
  <c r="G57" i="8" s="1"/>
  <c r="F106" i="8"/>
  <c r="G106" i="8" s="1"/>
  <c r="F122" i="8"/>
  <c r="G122" i="8" s="1"/>
  <c r="F138" i="8"/>
  <c r="G138" i="8" s="1"/>
  <c r="F154" i="8"/>
  <c r="G154" i="8" s="1"/>
  <c r="F170" i="8"/>
  <c r="G170" i="8" s="1"/>
  <c r="F186" i="8"/>
  <c r="G186" i="8" s="1"/>
  <c r="F996" i="8"/>
  <c r="G996" i="8" s="1"/>
  <c r="F1012" i="8"/>
  <c r="G1012" i="8" s="1"/>
  <c r="F8" i="8"/>
  <c r="G8" i="8" s="1"/>
  <c r="F93" i="8"/>
  <c r="G93" i="8" s="1"/>
  <c r="F148" i="8"/>
  <c r="G148" i="8" s="1"/>
  <c r="F180" i="8"/>
  <c r="G180" i="8" s="1"/>
  <c r="F7" i="8"/>
  <c r="G7" i="8" s="1"/>
  <c r="F42" i="8"/>
  <c r="G42" i="8" s="1"/>
  <c r="F26" i="8"/>
  <c r="G26" i="8" s="1"/>
  <c r="F98" i="8"/>
  <c r="G98" i="8" s="1"/>
  <c r="F84" i="8"/>
  <c r="G84" i="8" s="1"/>
  <c r="F70" i="8"/>
  <c r="G70" i="8" s="1"/>
  <c r="F56" i="8"/>
  <c r="G56" i="8" s="1"/>
  <c r="F115" i="8"/>
  <c r="G115" i="8" s="1"/>
  <c r="F131" i="8"/>
  <c r="G131" i="8" s="1"/>
  <c r="F147" i="8"/>
  <c r="G147" i="8" s="1"/>
  <c r="F163" i="8"/>
  <c r="G163" i="8" s="1"/>
  <c r="F179" i="8"/>
  <c r="G179" i="8" s="1"/>
  <c r="F957" i="8"/>
  <c r="G957" i="8" s="1"/>
  <c r="F1021" i="8"/>
  <c r="G1021" i="8" s="1"/>
  <c r="F1037" i="8"/>
  <c r="G1037" i="8" s="1"/>
  <c r="F322" i="8"/>
  <c r="G322" i="8" s="1"/>
  <c r="F505" i="8"/>
  <c r="G505" i="8" s="1"/>
  <c r="F481" i="8"/>
  <c r="G481" i="8" s="1"/>
  <c r="F457" i="8"/>
  <c r="G457" i="8" s="1"/>
  <c r="F473" i="8"/>
  <c r="G473" i="8" s="1"/>
  <c r="F449" i="8"/>
  <c r="G449" i="8" s="1"/>
  <c r="F425" i="8"/>
  <c r="G425" i="8" s="1"/>
  <c r="F401" i="8"/>
  <c r="G401" i="8" s="1"/>
  <c r="F656" i="8"/>
  <c r="G656" i="8" s="1"/>
  <c r="F652" i="8"/>
  <c r="G652" i="8" s="1"/>
  <c r="F628" i="8"/>
  <c r="G628" i="8" s="1"/>
  <c r="F29" i="8"/>
  <c r="G29" i="8" s="1"/>
  <c r="F104" i="8"/>
  <c r="G104" i="8" s="1"/>
  <c r="F998" i="8"/>
  <c r="G998" i="8" s="1"/>
  <c r="F577" i="8"/>
  <c r="G577" i="8" s="1"/>
  <c r="F315" i="8"/>
  <c r="G315" i="8" s="1"/>
  <c r="F287" i="8"/>
  <c r="G287" i="8" s="1"/>
  <c r="F267" i="8"/>
  <c r="G267" i="8" s="1"/>
  <c r="F239" i="8"/>
  <c r="G239" i="8" s="1"/>
  <c r="F375" i="8"/>
  <c r="G375" i="8" s="1"/>
  <c r="F354" i="8"/>
  <c r="G354" i="8" s="1"/>
  <c r="F341" i="8"/>
  <c r="G341" i="8" s="1"/>
  <c r="F561" i="8"/>
  <c r="G561" i="8" s="1"/>
  <c r="F537" i="8"/>
  <c r="G537" i="8" s="1"/>
  <c r="F553" i="8"/>
  <c r="G553" i="8" s="1"/>
  <c r="F529" i="8"/>
  <c r="G529" i="8" s="1"/>
  <c r="F79" i="8"/>
  <c r="G79" i="8" s="1"/>
  <c r="F140" i="8"/>
  <c r="G140" i="8" s="1"/>
  <c r="F1006" i="8"/>
  <c r="G1006" i="8" s="1"/>
  <c r="F1034" i="8"/>
  <c r="G1034" i="8" s="1"/>
  <c r="F307" i="8"/>
  <c r="G307" i="8" s="1"/>
  <c r="F271" i="8"/>
  <c r="G271" i="8" s="1"/>
  <c r="F223" i="8"/>
  <c r="G223" i="8" s="1"/>
  <c r="F207" i="8"/>
  <c r="G207" i="8" s="1"/>
  <c r="F358" i="8"/>
  <c r="G358" i="8" s="1"/>
  <c r="F5" i="8"/>
  <c r="G5" i="8" s="1"/>
  <c r="F40" i="8"/>
  <c r="G40" i="8" s="1"/>
  <c r="F24" i="8"/>
  <c r="G24" i="8" s="1"/>
  <c r="F100" i="8"/>
  <c r="G100" i="8" s="1"/>
  <c r="F86" i="8"/>
  <c r="G86" i="8" s="1"/>
  <c r="F62" i="8"/>
  <c r="G62" i="8" s="1"/>
  <c r="F105" i="8"/>
  <c r="G105" i="8" s="1"/>
  <c r="F121" i="8"/>
  <c r="G121" i="8" s="1"/>
  <c r="F137" i="8"/>
  <c r="G137" i="8" s="1"/>
  <c r="F153" i="8"/>
  <c r="G153" i="8" s="1"/>
  <c r="F169" i="8"/>
  <c r="G169" i="8" s="1"/>
  <c r="F185" i="8"/>
  <c r="G185" i="8" s="1"/>
  <c r="F41" i="8"/>
  <c r="G41" i="8" s="1"/>
  <c r="F85" i="8"/>
  <c r="G85" i="8" s="1"/>
  <c r="F120" i="8"/>
  <c r="G120" i="8" s="1"/>
  <c r="F172" i="8"/>
  <c r="G172" i="8" s="1"/>
  <c r="F2" i="8"/>
  <c r="G2" i="8" s="1"/>
  <c r="F47" i="8"/>
  <c r="G47" i="8" s="1"/>
  <c r="F31" i="8"/>
  <c r="G31" i="8" s="1"/>
  <c r="F15" i="8"/>
  <c r="G15" i="8" s="1"/>
  <c r="F89" i="8"/>
  <c r="G89" i="8" s="1"/>
  <c r="F75" i="8"/>
  <c r="G75" i="8" s="1"/>
  <c r="F61" i="8"/>
  <c r="G61" i="8" s="1"/>
  <c r="F110" i="8"/>
  <c r="G110" i="8" s="1"/>
  <c r="F126" i="8"/>
  <c r="G126" i="8" s="1"/>
  <c r="F142" i="8"/>
  <c r="G142" i="8" s="1"/>
  <c r="F158" i="8"/>
  <c r="G158" i="8" s="1"/>
  <c r="F174" i="8"/>
  <c r="G174" i="8" s="1"/>
  <c r="F17" i="8"/>
  <c r="G17" i="8" s="1"/>
  <c r="F124" i="8"/>
  <c r="G124" i="8" s="1"/>
  <c r="F1014" i="8"/>
  <c r="G1014" i="8" s="1"/>
  <c r="F323" i="8"/>
  <c r="G323" i="8" s="1"/>
  <c r="F303" i="8"/>
  <c r="G303" i="8" s="1"/>
  <c r="F275" i="8"/>
  <c r="G275" i="8" s="1"/>
  <c r="F255" i="8"/>
  <c r="G255" i="8" s="1"/>
  <c r="F231" i="8"/>
  <c r="G231" i="8" s="1"/>
  <c r="F379" i="8"/>
  <c r="G379" i="8" s="1"/>
  <c r="F362" i="8"/>
  <c r="G362" i="8" s="1"/>
  <c r="F349" i="8"/>
  <c r="G349" i="8" s="1"/>
  <c r="F565" i="8"/>
  <c r="G565" i="8" s="1"/>
  <c r="F541" i="8"/>
  <c r="G541" i="8" s="1"/>
  <c r="F517" i="8"/>
  <c r="G517" i="8" s="1"/>
  <c r="F533" i="8"/>
  <c r="G533" i="8" s="1"/>
  <c r="F73" i="8"/>
  <c r="G73" i="8" s="1"/>
  <c r="F152" i="8"/>
  <c r="G152" i="8" s="1"/>
  <c r="F1018" i="8"/>
  <c r="G1018" i="8" s="1"/>
  <c r="F1042" i="8"/>
  <c r="G1042" i="8" s="1"/>
  <c r="F295" i="8"/>
  <c r="G295" i="8" s="1"/>
  <c r="F259" i="8"/>
  <c r="G259" i="8" s="1"/>
  <c r="F227" i="8"/>
  <c r="G227" i="8" s="1"/>
  <c r="F195" i="8"/>
  <c r="G195" i="8" s="1"/>
  <c r="F367" i="8"/>
  <c r="G367" i="8" s="1"/>
  <c r="F9" i="8"/>
  <c r="G9" i="8" s="1"/>
  <c r="F36" i="8"/>
  <c r="G36" i="8" s="1"/>
  <c r="F20" i="8"/>
  <c r="G20" i="8" s="1"/>
  <c r="F94" i="8"/>
  <c r="G94" i="8" s="1"/>
  <c r="F80" i="8"/>
  <c r="G80" i="8" s="1"/>
  <c r="F66" i="8"/>
  <c r="G66" i="8" s="1"/>
  <c r="F109" i="8"/>
  <c r="G109" i="8" s="1"/>
  <c r="F125" i="8"/>
  <c r="G125" i="8" s="1"/>
  <c r="F141" i="8"/>
  <c r="G141" i="8" s="1"/>
  <c r="F157" i="8"/>
  <c r="G157" i="8" s="1"/>
  <c r="F173" i="8"/>
  <c r="G173" i="8" s="1"/>
  <c r="F189" i="8"/>
  <c r="G189" i="8" s="1"/>
  <c r="F25" i="8"/>
  <c r="G25" i="8" s="1"/>
  <c r="F67" i="8"/>
  <c r="G67" i="8" s="1"/>
  <c r="F128" i="8"/>
  <c r="G128" i="8" s="1"/>
  <c r="F994" i="8"/>
  <c r="G994" i="8" s="1"/>
  <c r="F6" i="8"/>
  <c r="G6" i="8" s="1"/>
  <c r="F43" i="8"/>
  <c r="G43" i="8" s="1"/>
  <c r="F27" i="8"/>
  <c r="G27" i="8" s="1"/>
  <c r="F97" i="8"/>
  <c r="G97" i="8" s="1"/>
  <c r="F83" i="8"/>
  <c r="G83" i="8" s="1"/>
  <c r="F69" i="8"/>
  <c r="G69" i="8" s="1"/>
  <c r="F55" i="8"/>
  <c r="G55" i="8" s="1"/>
  <c r="F114" i="8"/>
  <c r="G114" i="8" s="1"/>
  <c r="F130" i="8"/>
  <c r="G130" i="8" s="1"/>
  <c r="F146" i="8"/>
  <c r="G146" i="8" s="1"/>
  <c r="F162" i="8"/>
  <c r="G162" i="8" s="1"/>
  <c r="F178" i="8"/>
  <c r="G178" i="8" s="1"/>
  <c r="F956" i="8"/>
  <c r="G956" i="8" s="1"/>
  <c r="F1004" i="8"/>
  <c r="G1004" i="8" s="1"/>
  <c r="F1020" i="8"/>
  <c r="G1020" i="8" s="1"/>
  <c r="F33" i="8"/>
  <c r="G33" i="8" s="1"/>
  <c r="F116" i="8"/>
  <c r="G116" i="8" s="1"/>
  <c r="F168" i="8"/>
  <c r="G168" i="8" s="1"/>
  <c r="F188" i="8"/>
  <c r="G188" i="8" s="1"/>
  <c r="F50" i="8"/>
  <c r="G50" i="8" s="1"/>
  <c r="F34" i="8"/>
  <c r="G34" i="8" s="1"/>
  <c r="F18" i="8"/>
  <c r="G18" i="8" s="1"/>
  <c r="F96" i="8"/>
  <c r="G96" i="8" s="1"/>
  <c r="F72" i="8"/>
  <c r="G72" i="8" s="1"/>
  <c r="F58" i="8"/>
  <c r="G58" i="8" s="1"/>
  <c r="F107" i="8"/>
  <c r="G107" i="8" s="1"/>
  <c r="F123" i="8"/>
  <c r="G123" i="8" s="1"/>
  <c r="F139" i="8"/>
  <c r="G139" i="8" s="1"/>
  <c r="F155" i="8"/>
  <c r="G155" i="8" s="1"/>
  <c r="F171" i="8"/>
  <c r="G171" i="8" s="1"/>
  <c r="F187" i="8"/>
  <c r="G187" i="8" s="1"/>
  <c r="F997" i="8"/>
  <c r="G997" i="8" s="1"/>
  <c r="F1013" i="8"/>
  <c r="G1013" i="8" s="1"/>
  <c r="F1029" i="8"/>
  <c r="G1029" i="8" s="1"/>
  <c r="F576" i="8"/>
  <c r="G576" i="8" s="1"/>
  <c r="F497" i="8"/>
  <c r="G497" i="8" s="1"/>
  <c r="F513" i="8"/>
  <c r="G513" i="8" s="1"/>
  <c r="F489" i="8"/>
  <c r="G489" i="8" s="1"/>
  <c r="F465" i="8"/>
  <c r="G465" i="8" s="1"/>
  <c r="F441" i="8"/>
  <c r="G441" i="8" s="1"/>
  <c r="F417" i="8"/>
  <c r="G417" i="8" s="1"/>
  <c r="F433" i="8"/>
  <c r="G433" i="8" s="1"/>
  <c r="F409" i="8"/>
  <c r="G409" i="8" s="1"/>
  <c r="F644" i="8"/>
  <c r="G644" i="8" s="1"/>
  <c r="F640" i="8"/>
  <c r="G640" i="8" s="1"/>
  <c r="F182" i="8"/>
  <c r="G182" i="8" s="1"/>
  <c r="F1008" i="8"/>
  <c r="G1008" i="8" s="1"/>
  <c r="F13" i="8"/>
  <c r="G13" i="8" s="1"/>
  <c r="F176" i="8"/>
  <c r="G176" i="8" s="1"/>
  <c r="F46" i="8"/>
  <c r="G46" i="8" s="1"/>
  <c r="F14" i="8"/>
  <c r="G14" i="8" s="1"/>
  <c r="F76" i="8"/>
  <c r="G76" i="8" s="1"/>
  <c r="F111" i="8"/>
  <c r="G111" i="8" s="1"/>
  <c r="F143" i="8"/>
  <c r="G143" i="8" s="1"/>
  <c r="F175" i="8"/>
  <c r="G175" i="8" s="1"/>
  <c r="F1001" i="8"/>
  <c r="G1001" i="8" s="1"/>
  <c r="F1033" i="8"/>
  <c r="G1033" i="8" s="1"/>
  <c r="F501" i="8"/>
  <c r="G501" i="8" s="1"/>
  <c r="F493" i="8"/>
  <c r="G493" i="8" s="1"/>
  <c r="F445" i="8"/>
  <c r="G445" i="8" s="1"/>
  <c r="F397" i="8"/>
  <c r="G397" i="8" s="1"/>
  <c r="F648" i="8"/>
  <c r="G648" i="8" s="1"/>
  <c r="F616" i="8"/>
  <c r="G616" i="8" s="1"/>
  <c r="F612" i="8"/>
  <c r="G612" i="8" s="1"/>
  <c r="F588" i="8"/>
  <c r="G588" i="8" s="1"/>
  <c r="F684" i="8"/>
  <c r="G684" i="8" s="1"/>
  <c r="F680" i="8"/>
  <c r="G680" i="8" s="1"/>
  <c r="F756" i="8"/>
  <c r="G756" i="8" s="1"/>
  <c r="F752" i="8"/>
  <c r="G752" i="8" s="1"/>
  <c r="F1003" i="8"/>
  <c r="G1003" i="8" s="1"/>
  <c r="F1019" i="8"/>
  <c r="G1019" i="8" s="1"/>
  <c r="F1035" i="8"/>
  <c r="G1035" i="8" s="1"/>
  <c r="F582" i="8"/>
  <c r="G582" i="8" s="1"/>
  <c r="F316" i="8"/>
  <c r="G316" i="8" s="1"/>
  <c r="F292" i="8"/>
  <c r="G292" i="8" s="1"/>
  <c r="F288" i="8"/>
  <c r="G288" i="8" s="1"/>
  <c r="F264" i="8"/>
  <c r="G264" i="8" s="1"/>
  <c r="F260" i="8"/>
  <c r="G260" i="8" s="1"/>
  <c r="F236" i="8"/>
  <c r="G236" i="8" s="1"/>
  <c r="F212" i="8"/>
  <c r="G212" i="8" s="1"/>
  <c r="F208" i="8"/>
  <c r="G208" i="8" s="1"/>
  <c r="F376" i="8"/>
  <c r="G376" i="8" s="1"/>
  <c r="F392" i="8"/>
  <c r="G392" i="8" s="1"/>
  <c r="F368" i="8"/>
  <c r="G368" i="8" s="1"/>
  <c r="F342" i="8"/>
  <c r="G342" i="8" s="1"/>
  <c r="F558" i="8"/>
  <c r="G558" i="8" s="1"/>
  <c r="F534" i="8"/>
  <c r="G534" i="8" s="1"/>
  <c r="F550" i="8"/>
  <c r="G550" i="8" s="1"/>
  <c r="F526" i="8"/>
  <c r="G526" i="8" s="1"/>
  <c r="F1036" i="8"/>
  <c r="G1036" i="8" s="1"/>
  <c r="F583" i="8"/>
  <c r="G583" i="8" s="1"/>
  <c r="F317" i="8"/>
  <c r="G317" i="8" s="1"/>
  <c r="F293" i="8"/>
  <c r="G293" i="8" s="1"/>
  <c r="F289" i="8"/>
  <c r="G289" i="8" s="1"/>
  <c r="F265" i="8"/>
  <c r="G265" i="8" s="1"/>
  <c r="F261" i="8"/>
  <c r="G261" i="8" s="1"/>
  <c r="F237" i="8"/>
  <c r="G237" i="8" s="1"/>
  <c r="F213" i="8"/>
  <c r="G213" i="8" s="1"/>
  <c r="F209" i="8"/>
  <c r="G209" i="8" s="1"/>
  <c r="F377" i="8"/>
  <c r="G377" i="8" s="1"/>
  <c r="F393" i="8"/>
  <c r="G393" i="8" s="1"/>
  <c r="F369" i="8"/>
  <c r="G369" i="8" s="1"/>
  <c r="F343" i="8"/>
  <c r="F559" i="8"/>
  <c r="G559" i="8" s="1"/>
  <c r="F535" i="8"/>
  <c r="G535" i="8" s="1"/>
  <c r="F551" i="8"/>
  <c r="G551" i="8" s="1"/>
  <c r="F527" i="8"/>
  <c r="G527" i="8" s="1"/>
  <c r="F503" i="8"/>
  <c r="G503" i="8" s="1"/>
  <c r="F479" i="8"/>
  <c r="G479" i="8" s="1"/>
  <c r="F330" i="8"/>
  <c r="G330" i="8" s="1"/>
  <c r="F306" i="8"/>
  <c r="G306" i="8" s="1"/>
  <c r="F282" i="8"/>
  <c r="G282" i="8" s="1"/>
  <c r="F278" i="8"/>
  <c r="G278" i="8" s="1"/>
  <c r="F254" i="8"/>
  <c r="G254" i="8" s="1"/>
  <c r="F250" i="8"/>
  <c r="G250" i="8" s="1"/>
  <c r="F226" i="8"/>
  <c r="G226" i="8" s="1"/>
  <c r="F202" i="8"/>
  <c r="G202" i="8" s="1"/>
  <c r="F198" i="8"/>
  <c r="G198" i="8" s="1"/>
  <c r="F386" i="8"/>
  <c r="G386" i="8" s="1"/>
  <c r="F361" i="8"/>
  <c r="G361" i="8" s="1"/>
  <c r="F336" i="8"/>
  <c r="G336" i="8" s="1"/>
  <c r="F351" i="8"/>
  <c r="G351" i="8" s="1"/>
  <c r="F568" i="8"/>
  <c r="G568" i="8" s="1"/>
  <c r="F544" i="8"/>
  <c r="G544" i="8" s="1"/>
  <c r="F520" i="8"/>
  <c r="G520" i="8" s="1"/>
  <c r="F496" i="8"/>
  <c r="G496" i="8" s="1"/>
  <c r="F512" i="8"/>
  <c r="G512" i="8" s="1"/>
  <c r="F488" i="8"/>
  <c r="G488" i="8" s="1"/>
  <c r="F464" i="8"/>
  <c r="G464" i="8" s="1"/>
  <c r="F440" i="8"/>
  <c r="G440" i="8" s="1"/>
  <c r="F416" i="8"/>
  <c r="G416" i="8" s="1"/>
  <c r="F732" i="8"/>
  <c r="G732" i="8" s="1"/>
  <c r="F708" i="8"/>
  <c r="G708" i="8" s="1"/>
  <c r="F934" i="8"/>
  <c r="G934" i="8" s="1"/>
  <c r="F930" i="8"/>
  <c r="G930" i="8" s="1"/>
  <c r="F906" i="8"/>
  <c r="G906" i="8" s="1"/>
  <c r="F902" i="8"/>
  <c r="G902" i="8" s="1"/>
  <c r="F878" i="8"/>
  <c r="G878" i="8" s="1"/>
  <c r="F854" i="8"/>
  <c r="G854" i="8" s="1"/>
  <c r="F850" i="8"/>
  <c r="G850" i="8" s="1"/>
  <c r="F826" i="8"/>
  <c r="G826" i="8" s="1"/>
  <c r="F822" i="8"/>
  <c r="G822" i="8" s="1"/>
  <c r="F798" i="8"/>
  <c r="G798" i="8" s="1"/>
  <c r="F774" i="8"/>
  <c r="G774" i="8" s="1"/>
  <c r="F770" i="8"/>
  <c r="G770" i="8" s="1"/>
  <c r="F976" i="8"/>
  <c r="G976" i="8" s="1"/>
  <c r="F960" i="8"/>
  <c r="G960" i="8" s="1"/>
  <c r="F506" i="8"/>
  <c r="G506" i="8" s="1"/>
  <c r="F482" i="8"/>
  <c r="G482" i="8" s="1"/>
  <c r="F458" i="8"/>
  <c r="G458" i="8" s="1"/>
  <c r="F434" i="8"/>
  <c r="G434" i="8" s="1"/>
  <c r="F450" i="8"/>
  <c r="G450" i="8" s="1"/>
  <c r="F426" i="8"/>
  <c r="G426" i="8" s="1"/>
  <c r="F402" i="8"/>
  <c r="G402" i="8" s="1"/>
  <c r="F661" i="8"/>
  <c r="G661" i="8" s="1"/>
  <c r="F637" i="8"/>
  <c r="G637" i="8" s="1"/>
  <c r="F633" i="8"/>
  <c r="G633" i="8" s="1"/>
  <c r="F609" i="8"/>
  <c r="G609" i="8" s="1"/>
  <c r="F585" i="8"/>
  <c r="G585" i="8" s="1"/>
  <c r="F701" i="8"/>
  <c r="G701" i="8" s="1"/>
  <c r="F677" i="8"/>
  <c r="G677" i="8" s="1"/>
  <c r="F673" i="8"/>
  <c r="G673" i="8" s="1"/>
  <c r="F749" i="8"/>
  <c r="G749" i="8" s="1"/>
  <c r="F725" i="8"/>
  <c r="G725" i="8" s="1"/>
  <c r="F721" i="8"/>
  <c r="G721" i="8" s="1"/>
  <c r="F947" i="8"/>
  <c r="G947" i="8" s="1"/>
  <c r="F943" i="8"/>
  <c r="G943" i="8" s="1"/>
  <c r="F919" i="8"/>
  <c r="G919" i="8" s="1"/>
  <c r="F895" i="8"/>
  <c r="G895" i="8" s="1"/>
  <c r="F891" i="8"/>
  <c r="G891" i="8" s="1"/>
  <c r="F463" i="8"/>
  <c r="G463" i="8" s="1"/>
  <c r="F439" i="8"/>
  <c r="G439" i="8" s="1"/>
  <c r="F415" i="8"/>
  <c r="G415" i="8" s="1"/>
  <c r="F431" i="8"/>
  <c r="G431" i="8" s="1"/>
  <c r="F407" i="8"/>
  <c r="G407" i="8" s="1"/>
  <c r="F662" i="8"/>
  <c r="G662" i="8" s="1"/>
  <c r="F638" i="8"/>
  <c r="G638" i="8" s="1"/>
  <c r="F614" i="8"/>
  <c r="G614" i="8" s="1"/>
  <c r="F610" i="8"/>
  <c r="G610" i="8" s="1"/>
  <c r="F586" i="8"/>
  <c r="G586" i="8" s="1"/>
  <c r="F702" i="8"/>
  <c r="G702" i="8" s="1"/>
  <c r="F678" i="8"/>
  <c r="G678" i="8" s="1"/>
  <c r="F190" i="8"/>
  <c r="G190" i="8" s="1"/>
  <c r="F1016" i="8"/>
  <c r="G1016" i="8" s="1"/>
  <c r="F65" i="8"/>
  <c r="G65" i="8" s="1"/>
  <c r="F184" i="8"/>
  <c r="G184" i="8" s="1"/>
  <c r="F38" i="8"/>
  <c r="G38" i="8" s="1"/>
  <c r="F92" i="8"/>
  <c r="G92" i="8" s="1"/>
  <c r="F64" i="8"/>
  <c r="G64" i="8" s="1"/>
  <c r="F119" i="8"/>
  <c r="G119" i="8" s="1"/>
  <c r="F151" i="8"/>
  <c r="G151" i="8" s="1"/>
  <c r="F183" i="8"/>
  <c r="G183" i="8" s="1"/>
  <c r="F1009" i="8"/>
  <c r="G1009" i="8" s="1"/>
  <c r="F1041" i="8"/>
  <c r="G1041" i="8" s="1"/>
  <c r="F509" i="8"/>
  <c r="G509" i="8" s="1"/>
  <c r="F461" i="8"/>
  <c r="G461" i="8" s="1"/>
  <c r="F453" i="8"/>
  <c r="G453" i="8" s="1"/>
  <c r="F405" i="8"/>
  <c r="G405" i="8" s="1"/>
  <c r="F636" i="8"/>
  <c r="G636" i="8" s="1"/>
  <c r="F620" i="8"/>
  <c r="G620" i="8" s="1"/>
  <c r="F596" i="8"/>
  <c r="G596" i="8" s="1"/>
  <c r="F592" i="8"/>
  <c r="G592" i="8" s="1"/>
  <c r="F688" i="8"/>
  <c r="G688" i="8" s="1"/>
  <c r="F664" i="8"/>
  <c r="G664" i="8" s="1"/>
  <c r="F760" i="8"/>
  <c r="G760" i="8" s="1"/>
  <c r="F736" i="8"/>
  <c r="G736" i="8" s="1"/>
  <c r="F1007" i="8"/>
  <c r="G1007" i="8" s="1"/>
  <c r="F1023" i="8"/>
  <c r="G1023" i="8" s="1"/>
  <c r="F1039" i="8"/>
  <c r="G1039" i="8" s="1"/>
  <c r="F324" i="8"/>
  <c r="G324" i="8" s="1"/>
  <c r="F320" i="8"/>
  <c r="G320" i="8" s="1"/>
  <c r="F296" i="8"/>
  <c r="G296" i="8" s="1"/>
  <c r="F272" i="8"/>
  <c r="G272" i="8" s="1"/>
  <c r="F268" i="8"/>
  <c r="G268" i="8" s="1"/>
  <c r="F244" i="8"/>
  <c r="G244" i="8" s="1"/>
  <c r="F240" i="8"/>
  <c r="G240" i="8" s="1"/>
  <c r="F216" i="8"/>
  <c r="G216" i="8" s="1"/>
  <c r="F192" i="8"/>
  <c r="G192" i="8" s="1"/>
  <c r="F380" i="8"/>
  <c r="G380" i="8" s="1"/>
  <c r="F355" i="8"/>
  <c r="G355" i="8" s="1"/>
  <c r="F372" i="8"/>
  <c r="G372" i="8" s="1"/>
  <c r="F346" i="8"/>
  <c r="G346" i="8" s="1"/>
  <c r="F562" i="8"/>
  <c r="G562" i="8" s="1"/>
  <c r="F538" i="8"/>
  <c r="G538" i="8" s="1"/>
  <c r="F514" i="8"/>
  <c r="G514" i="8" s="1"/>
  <c r="F530" i="8"/>
  <c r="G530" i="8" s="1"/>
  <c r="F1040" i="8"/>
  <c r="G1040" i="8" s="1"/>
  <c r="F325" i="8"/>
  <c r="G325" i="8" s="1"/>
  <c r="F321" i="8"/>
  <c r="G321" i="8" s="1"/>
  <c r="F297" i="8"/>
  <c r="G297" i="8" s="1"/>
  <c r="F273" i="8"/>
  <c r="G273" i="8" s="1"/>
  <c r="F269" i="8"/>
  <c r="G269" i="8" s="1"/>
  <c r="F245" i="8"/>
  <c r="G245" i="8" s="1"/>
  <c r="F241" i="8"/>
  <c r="G241" i="8" s="1"/>
  <c r="F217" i="8"/>
  <c r="G217" i="8" s="1"/>
  <c r="F193" i="8"/>
  <c r="G193" i="8" s="1"/>
  <c r="F381" i="8"/>
  <c r="G381" i="8" s="1"/>
  <c r="F356" i="8"/>
  <c r="G356" i="8" s="1"/>
  <c r="F373" i="8"/>
  <c r="G373" i="8" s="1"/>
  <c r="F347" i="8"/>
  <c r="G347" i="8" s="1"/>
  <c r="F563" i="8"/>
  <c r="G563" i="8" s="1"/>
  <c r="F539" i="8"/>
  <c r="G539" i="8" s="1"/>
  <c r="F515" i="8"/>
  <c r="G515" i="8" s="1"/>
  <c r="F531" i="8"/>
  <c r="G531" i="8" s="1"/>
  <c r="F507" i="8"/>
  <c r="G507" i="8" s="1"/>
  <c r="F483" i="8"/>
  <c r="G483" i="8" s="1"/>
  <c r="F314" i="8"/>
  <c r="G314" i="8" s="1"/>
  <c r="F310" i="8"/>
  <c r="G310" i="8" s="1"/>
  <c r="F286" i="8"/>
  <c r="G286" i="8" s="1"/>
  <c r="F262" i="8"/>
  <c r="G262" i="8" s="1"/>
  <c r="F258" i="8"/>
  <c r="G258" i="8" s="1"/>
  <c r="F234" i="8"/>
  <c r="G234" i="8" s="1"/>
  <c r="F230" i="8"/>
  <c r="G230" i="8" s="1"/>
  <c r="F206" i="8"/>
  <c r="G206" i="8" s="1"/>
  <c r="F374" i="8"/>
  <c r="G374" i="8" s="1"/>
  <c r="F390" i="8"/>
  <c r="G390" i="8" s="1"/>
  <c r="F366" i="8"/>
  <c r="G366" i="8" s="1"/>
  <c r="F340" i="8"/>
  <c r="G340" i="8" s="1"/>
  <c r="F556" i="8"/>
  <c r="G556" i="8" s="1"/>
  <c r="F572" i="8"/>
  <c r="G572" i="8" s="1"/>
  <c r="F548" i="8"/>
  <c r="G548" i="8" s="1"/>
  <c r="F524" i="8"/>
  <c r="G524" i="8" s="1"/>
  <c r="F500" i="8"/>
  <c r="G500" i="8" s="1"/>
  <c r="F476" i="8"/>
  <c r="G476" i="8" s="1"/>
  <c r="F492" i="8"/>
  <c r="G492" i="8" s="1"/>
  <c r="F468" i="8"/>
  <c r="G468" i="8" s="1"/>
  <c r="F444" i="8"/>
  <c r="G444" i="8" s="1"/>
  <c r="F740" i="8"/>
  <c r="G740" i="8" s="1"/>
  <c r="F716" i="8"/>
  <c r="G716" i="8" s="1"/>
  <c r="F712" i="8"/>
  <c r="G712" i="8" s="1"/>
  <c r="F938" i="8"/>
  <c r="G938" i="8" s="1"/>
  <c r="F914" i="8"/>
  <c r="G914" i="8" s="1"/>
  <c r="F910" i="8"/>
  <c r="G910" i="8" s="1"/>
  <c r="F886" i="8"/>
  <c r="G886" i="8" s="1"/>
  <c r="F882" i="8"/>
  <c r="G882" i="8" s="1"/>
  <c r="F858" i="8"/>
  <c r="G858" i="8" s="1"/>
  <c r="F834" i="8"/>
  <c r="G834" i="8" s="1"/>
  <c r="F830" i="8"/>
  <c r="G830" i="8" s="1"/>
  <c r="F806" i="8"/>
  <c r="G806" i="8" s="1"/>
  <c r="F802" i="8"/>
  <c r="G802" i="8" s="1"/>
  <c r="F778" i="8"/>
  <c r="G778" i="8" s="1"/>
  <c r="F988" i="8"/>
  <c r="G988" i="8" s="1"/>
  <c r="F972" i="8"/>
  <c r="G972" i="8" s="1"/>
  <c r="F494" i="8"/>
  <c r="G494" i="8" s="1"/>
  <c r="F510" i="8"/>
  <c r="G510" i="8" s="1"/>
  <c r="F486" i="8"/>
  <c r="G486" i="8" s="1"/>
  <c r="F462" i="8"/>
  <c r="G462" i="8" s="1"/>
  <c r="F438" i="8"/>
  <c r="G438" i="8" s="1"/>
  <c r="F414" i="8"/>
  <c r="G414" i="8" s="1"/>
  <c r="F430" i="8"/>
  <c r="G430" i="8" s="1"/>
  <c r="F406" i="8"/>
  <c r="G406" i="8" s="1"/>
  <c r="F645" i="8"/>
  <c r="G645" i="8" s="1"/>
  <c r="F641" i="8"/>
  <c r="G641" i="8" s="1"/>
  <c r="F617" i="8"/>
  <c r="G617" i="8" s="1"/>
  <c r="F613" i="8"/>
  <c r="G613" i="8" s="1"/>
  <c r="F589" i="8"/>
  <c r="G589" i="8" s="1"/>
  <c r="F685" i="8"/>
  <c r="G685" i="8" s="1"/>
  <c r="F681" i="8"/>
  <c r="G681" i="8" s="1"/>
  <c r="F757" i="8"/>
  <c r="G757" i="8" s="1"/>
  <c r="F753" i="8"/>
  <c r="G753" i="8" s="1"/>
  <c r="F729" i="8"/>
  <c r="G729" i="8" s="1"/>
  <c r="F705" i="8"/>
  <c r="G705" i="8" s="1"/>
  <c r="F951" i="8"/>
  <c r="G951" i="8" s="1"/>
  <c r="F927" i="8"/>
  <c r="G927" i="8" s="1"/>
  <c r="F923" i="8"/>
  <c r="G923" i="8" s="1"/>
  <c r="F899" i="8"/>
  <c r="G899" i="8" s="1"/>
  <c r="F875" i="8"/>
  <c r="G875" i="8" s="1"/>
  <c r="F467" i="8"/>
  <c r="G467" i="8" s="1"/>
  <c r="F443" i="8"/>
  <c r="G443" i="8" s="1"/>
  <c r="F419" i="8"/>
  <c r="G419" i="8" s="1"/>
  <c r="F395" i="8"/>
  <c r="G395" i="8" s="1"/>
  <c r="F411" i="8"/>
  <c r="G411" i="8" s="1"/>
  <c r="F646" i="8"/>
  <c r="G646" i="8" s="1"/>
  <c r="F642" i="8"/>
  <c r="G642" i="8" s="1"/>
  <c r="F618" i="8"/>
  <c r="G618" i="8" s="1"/>
  <c r="F594" i="8"/>
  <c r="G594" i="8" s="1"/>
  <c r="F590" i="8"/>
  <c r="G590" i="8" s="1"/>
  <c r="F686" i="8"/>
  <c r="G686" i="8" s="1"/>
  <c r="F682" i="8"/>
  <c r="G682" i="8" s="1"/>
  <c r="F758" i="8"/>
  <c r="G758" i="8" s="1"/>
  <c r="F734" i="8"/>
  <c r="G734" i="8" s="1"/>
  <c r="F730" i="8"/>
  <c r="G730" i="8" s="1"/>
  <c r="F706" i="8"/>
  <c r="G706" i="8" s="1"/>
  <c r="F952" i="8"/>
  <c r="G952" i="8" s="1"/>
  <c r="F928" i="8"/>
  <c r="G928" i="8" s="1"/>
  <c r="F904" i="8"/>
  <c r="G904" i="8" s="1"/>
  <c r="F900" i="8"/>
  <c r="G900" i="8" s="1"/>
  <c r="F876" i="8"/>
  <c r="G876" i="8" s="1"/>
  <c r="F428" i="8"/>
  <c r="G428" i="8" s="1"/>
  <c r="F404" i="8"/>
  <c r="G404" i="8" s="1"/>
  <c r="F659" i="8"/>
  <c r="G659" i="8" s="1"/>
  <c r="F635" i="8"/>
  <c r="G635" i="8" s="1"/>
  <c r="F631" i="8"/>
  <c r="G631" i="8" s="1"/>
  <c r="F607" i="8"/>
  <c r="G607" i="8" s="1"/>
  <c r="F603" i="8"/>
  <c r="G603" i="8" s="1"/>
  <c r="F699" i="8"/>
  <c r="G699" i="8" s="1"/>
  <c r="F675" i="8"/>
  <c r="G675" i="8" s="1"/>
  <c r="F671" i="8"/>
  <c r="G671" i="8" s="1"/>
  <c r="F747" i="8"/>
  <c r="G747" i="8" s="1"/>
  <c r="F743" i="8"/>
  <c r="G743" i="8" s="1"/>
  <c r="F719" i="8"/>
  <c r="G719" i="8" s="1"/>
  <c r="F945" i="8"/>
  <c r="G945" i="8" s="1"/>
  <c r="F941" i="8"/>
  <c r="G941" i="8" s="1"/>
  <c r="F917" i="8"/>
  <c r="G917" i="8" s="1"/>
  <c r="F913" i="8"/>
  <c r="G913" i="8" s="1"/>
  <c r="F889" i="8"/>
  <c r="G889" i="8" s="1"/>
  <c r="F865" i="8"/>
  <c r="G865" i="8" s="1"/>
  <c r="F1227" i="8"/>
  <c r="G1227" i="8" s="1"/>
  <c r="F1207" i="8"/>
  <c r="G1207" i="8" s="1"/>
  <c r="F1175" i="8"/>
  <c r="G1175" i="8" s="1"/>
  <c r="F1167" i="8"/>
  <c r="G1167" i="8" s="1"/>
  <c r="F1159" i="8"/>
  <c r="G1159" i="8" s="1"/>
  <c r="F992" i="8"/>
  <c r="G992" i="8" s="1"/>
  <c r="F1024" i="8"/>
  <c r="G1024" i="8" s="1"/>
  <c r="F136" i="8"/>
  <c r="G136" i="8" s="1"/>
  <c r="F3" i="8"/>
  <c r="G3" i="8" s="1"/>
  <c r="F30" i="8"/>
  <c r="G30" i="8" s="1"/>
  <c r="F90" i="8"/>
  <c r="G90" i="8" s="1"/>
  <c r="F52" i="8"/>
  <c r="G52" i="8" s="1"/>
  <c r="F127" i="8"/>
  <c r="G127" i="8" s="1"/>
  <c r="F159" i="8"/>
  <c r="G159" i="8" s="1"/>
  <c r="F191" i="8"/>
  <c r="G191" i="8" s="1"/>
  <c r="F1017" i="8"/>
  <c r="G1017" i="8" s="1"/>
  <c r="F580" i="8"/>
  <c r="G580" i="8" s="1"/>
  <c r="F477" i="8"/>
  <c r="G477" i="8" s="1"/>
  <c r="F469" i="8"/>
  <c r="G469" i="8" s="1"/>
  <c r="F421" i="8"/>
  <c r="G421" i="8" s="1"/>
  <c r="F413" i="8"/>
  <c r="G413" i="8" s="1"/>
  <c r="F624" i="8"/>
  <c r="G624" i="8" s="1"/>
  <c r="F604" i="8"/>
  <c r="G604" i="8" s="1"/>
  <c r="F600" i="8"/>
  <c r="G600" i="8" s="1"/>
  <c r="F696" i="8"/>
  <c r="G696" i="8" s="1"/>
  <c r="F692" i="8"/>
  <c r="G692" i="8" s="1"/>
  <c r="F668" i="8"/>
  <c r="G668" i="8" s="1"/>
  <c r="F744" i="8"/>
  <c r="G744" i="8" s="1"/>
  <c r="F995" i="8"/>
  <c r="G995" i="8" s="1"/>
  <c r="F1011" i="8"/>
  <c r="G1011" i="8" s="1"/>
  <c r="F1027" i="8"/>
  <c r="G1027" i="8" s="1"/>
  <c r="F574" i="8"/>
  <c r="G574" i="8" s="1"/>
  <c r="F328" i="8"/>
  <c r="G328" i="8" s="1"/>
  <c r="F304" i="8"/>
  <c r="G304" i="8" s="1"/>
  <c r="F300" i="8"/>
  <c r="G300" i="8" s="1"/>
  <c r="F276" i="8"/>
  <c r="G276" i="8" s="1"/>
  <c r="F252" i="8"/>
  <c r="G252" i="8" s="1"/>
  <c r="F248" i="8"/>
  <c r="G248" i="8" s="1"/>
  <c r="F224" i="8"/>
  <c r="G224" i="8" s="1"/>
  <c r="F220" i="8"/>
  <c r="G220" i="8" s="1"/>
  <c r="F196" i="8"/>
  <c r="G196" i="8" s="1"/>
  <c r="F384" i="8"/>
  <c r="G384" i="8" s="1"/>
  <c r="F359" i="8"/>
  <c r="G359" i="8" s="1"/>
  <c r="F334" i="8"/>
  <c r="G334" i="8" s="1"/>
  <c r="F350" i="8"/>
  <c r="G350" i="8" s="1"/>
  <c r="F566" i="8"/>
  <c r="G566" i="8" s="1"/>
  <c r="F542" i="8"/>
  <c r="G542" i="8" s="1"/>
  <c r="F518" i="8"/>
  <c r="G518" i="8" s="1"/>
  <c r="F1028" i="8"/>
  <c r="G1028" i="8" s="1"/>
  <c r="F575" i="8"/>
  <c r="G575" i="8" s="1"/>
  <c r="F329" i="8"/>
  <c r="G329" i="8" s="1"/>
  <c r="F305" i="8"/>
  <c r="G305" i="8" s="1"/>
  <c r="F301" i="8"/>
  <c r="G301" i="8" s="1"/>
  <c r="F277" i="8"/>
  <c r="G277" i="8" s="1"/>
  <c r="F253" i="8"/>
  <c r="G253" i="8" s="1"/>
  <c r="F249" i="8"/>
  <c r="G249" i="8" s="1"/>
  <c r="F225" i="8"/>
  <c r="G225" i="8" s="1"/>
  <c r="F221" i="8"/>
  <c r="G221" i="8" s="1"/>
  <c r="F197" i="8"/>
  <c r="G197" i="8" s="1"/>
  <c r="F385" i="8"/>
  <c r="G385" i="8" s="1"/>
  <c r="F360" i="8"/>
  <c r="G360" i="8" s="1"/>
  <c r="F335" i="8"/>
  <c r="G335" i="8" s="1"/>
  <c r="F352" i="8"/>
  <c r="G352" i="8" s="1"/>
  <c r="F567" i="8"/>
  <c r="G567" i="8" s="1"/>
  <c r="F543" i="8"/>
  <c r="G543" i="8" s="1"/>
  <c r="F519" i="8"/>
  <c r="G519" i="8" s="1"/>
  <c r="F495" i="8"/>
  <c r="G495" i="8" s="1"/>
  <c r="F511" i="8"/>
  <c r="G511" i="8" s="1"/>
  <c r="F487" i="8"/>
  <c r="G487" i="8" s="1"/>
  <c r="F318" i="8"/>
  <c r="G318" i="8" s="1"/>
  <c r="F294" i="8"/>
  <c r="G294" i="8" s="1"/>
  <c r="F290" i="8"/>
  <c r="G290" i="8" s="1"/>
  <c r="F266" i="8"/>
  <c r="G266" i="8" s="1"/>
  <c r="F242" i="8"/>
  <c r="G242" i="8" s="1"/>
  <c r="F238" i="8"/>
  <c r="G238" i="8" s="1"/>
  <c r="F214" i="8"/>
  <c r="G214" i="8" s="1"/>
  <c r="F210" i="8"/>
  <c r="G210" i="8" s="1"/>
  <c r="F378" i="8"/>
  <c r="G378" i="8" s="1"/>
  <c r="F353" i="8"/>
  <c r="G353" i="8" s="1"/>
  <c r="F370" i="8"/>
  <c r="G370" i="8" s="1"/>
  <c r="F344" i="8"/>
  <c r="G344" i="8" s="1"/>
  <c r="F560" i="8"/>
  <c r="G560" i="8" s="1"/>
  <c r="F536" i="8"/>
  <c r="G536" i="8" s="1"/>
  <c r="F552" i="8"/>
  <c r="G552" i="8" s="1"/>
  <c r="F528" i="8"/>
  <c r="G528" i="8" s="1"/>
  <c r="F504" i="8"/>
  <c r="G504" i="8" s="1"/>
  <c r="F480" i="8"/>
  <c r="G480" i="8" s="1"/>
  <c r="F456" i="8"/>
  <c r="G456" i="8" s="1"/>
  <c r="F472" i="8"/>
  <c r="G472" i="8" s="1"/>
  <c r="F448" i="8"/>
  <c r="G448" i="8" s="1"/>
  <c r="F724" i="8"/>
  <c r="G724" i="8" s="1"/>
  <c r="F720" i="8"/>
  <c r="G720" i="8" s="1"/>
  <c r="F946" i="8"/>
  <c r="G946" i="8" s="1"/>
  <c r="F942" i="8"/>
  <c r="G942" i="8" s="1"/>
  <c r="F918" i="8"/>
  <c r="G918" i="8" s="1"/>
  <c r="F894" i="8"/>
  <c r="G894" i="8" s="1"/>
  <c r="F890" i="8"/>
  <c r="G890" i="8" s="1"/>
  <c r="F866" i="8"/>
  <c r="G866" i="8" s="1"/>
  <c r="F862" i="8"/>
  <c r="G862" i="8" s="1"/>
  <c r="F838" i="8"/>
  <c r="G838" i="8" s="1"/>
  <c r="F814" i="8"/>
  <c r="G814" i="8" s="1"/>
  <c r="F810" i="8"/>
  <c r="G810" i="8" s="1"/>
  <c r="F786" i="8"/>
  <c r="G786" i="8" s="1"/>
  <c r="F782" i="8"/>
  <c r="G782" i="8" s="1"/>
  <c r="F984" i="8"/>
  <c r="G984" i="8" s="1"/>
  <c r="F968" i="8"/>
  <c r="G968" i="8" s="1"/>
  <c r="F498" i="8"/>
  <c r="G498" i="8" s="1"/>
  <c r="F474" i="8"/>
  <c r="G474" i="8" s="1"/>
  <c r="F490" i="8"/>
  <c r="G490" i="8" s="1"/>
  <c r="F466" i="8"/>
  <c r="G466" i="8" s="1"/>
  <c r="F442" i="8"/>
  <c r="G442" i="8" s="1"/>
  <c r="F418" i="8"/>
  <c r="G418" i="8" s="1"/>
  <c r="F394" i="8"/>
  <c r="G394" i="8" s="1"/>
  <c r="F410" i="8"/>
  <c r="G410" i="8" s="1"/>
  <c r="F649" i="8"/>
  <c r="G649" i="8" s="1"/>
  <c r="F625" i="8"/>
  <c r="G625" i="8" s="1"/>
  <c r="F621" i="8"/>
  <c r="G621" i="8" s="1"/>
  <c r="F597" i="8"/>
  <c r="G597" i="8" s="1"/>
  <c r="F593" i="8"/>
  <c r="G593" i="8" s="1"/>
  <c r="F689" i="8"/>
  <c r="G689" i="8" s="1"/>
  <c r="F665" i="8"/>
  <c r="G665" i="8" s="1"/>
  <c r="F761" i="8"/>
  <c r="G761" i="8" s="1"/>
  <c r="F737" i="8"/>
  <c r="G737" i="8" s="1"/>
  <c r="F733" i="8"/>
  <c r="G733" i="8" s="1"/>
  <c r="F709" i="8"/>
  <c r="G709" i="8" s="1"/>
  <c r="F935" i="8"/>
  <c r="G935" i="8" s="1"/>
  <c r="F931" i="8"/>
  <c r="G931" i="8" s="1"/>
  <c r="F907" i="8"/>
  <c r="G907" i="8" s="1"/>
  <c r="F903" i="8"/>
  <c r="G903" i="8" s="1"/>
  <c r="F455" i="8"/>
  <c r="G455" i="8" s="1"/>
  <c r="F471" i="8"/>
  <c r="G471" i="8" s="1"/>
  <c r="F447" i="8"/>
  <c r="G447" i="8" s="1"/>
  <c r="F423" i="8"/>
  <c r="G423" i="8" s="1"/>
  <c r="F399" i="8"/>
  <c r="G399" i="8" s="1"/>
  <c r="F654" i="8"/>
  <c r="G654" i="8" s="1"/>
  <c r="F650" i="8"/>
  <c r="G650" i="8" s="1"/>
  <c r="F626" i="8"/>
  <c r="G626" i="8" s="1"/>
  <c r="F622" i="8"/>
  <c r="G622" i="8" s="1"/>
  <c r="F598" i="8"/>
  <c r="G598" i="8" s="1"/>
  <c r="F694" i="8"/>
  <c r="G694" i="8" s="1"/>
  <c r="F690" i="8"/>
  <c r="G690" i="8" s="1"/>
  <c r="F666" i="8"/>
  <c r="G666" i="8" s="1"/>
  <c r="F1000" i="8"/>
  <c r="G1000" i="8" s="1"/>
  <c r="F45" i="8"/>
  <c r="G45" i="8" s="1"/>
  <c r="F164" i="8"/>
  <c r="G164" i="8" s="1"/>
  <c r="F11" i="8"/>
  <c r="G11" i="8" s="1"/>
  <c r="F22" i="8"/>
  <c r="G22" i="8" s="1"/>
  <c r="F78" i="8"/>
  <c r="G78" i="8" s="1"/>
  <c r="F103" i="8"/>
  <c r="G103" i="8" s="1"/>
  <c r="F135" i="8"/>
  <c r="G135" i="8" s="1"/>
  <c r="F167" i="8"/>
  <c r="G167" i="8" s="1"/>
  <c r="F993" i="8"/>
  <c r="G993" i="8" s="1"/>
  <c r="F1025" i="8"/>
  <c r="G1025" i="8" s="1"/>
  <c r="F326" i="8"/>
  <c r="G326" i="8" s="1"/>
  <c r="F485" i="8"/>
  <c r="G485" i="8" s="1"/>
  <c r="F437" i="8"/>
  <c r="G437" i="8" s="1"/>
  <c r="F429" i="8"/>
  <c r="G429" i="8" s="1"/>
  <c r="F660" i="8"/>
  <c r="G660" i="8" s="1"/>
  <c r="F632" i="8"/>
  <c r="G632" i="8" s="1"/>
  <c r="F608" i="8"/>
  <c r="G608" i="8" s="1"/>
  <c r="F584" i="8"/>
  <c r="G584" i="8" s="1"/>
  <c r="F700" i="8"/>
  <c r="G700" i="8" s="1"/>
  <c r="F676" i="8"/>
  <c r="G676" i="8" s="1"/>
  <c r="F672" i="8"/>
  <c r="G672" i="8" s="1"/>
  <c r="F748" i="8"/>
  <c r="G748" i="8" s="1"/>
  <c r="F999" i="8"/>
  <c r="G999" i="8" s="1"/>
  <c r="F1015" i="8"/>
  <c r="G1015" i="8" s="1"/>
  <c r="F1031" i="8"/>
  <c r="G1031" i="8" s="1"/>
  <c r="F578" i="8"/>
  <c r="G578" i="8" s="1"/>
  <c r="F312" i="8"/>
  <c r="G312" i="8" s="1"/>
  <c r="F308" i="8"/>
  <c r="G308" i="8" s="1"/>
  <c r="F284" i="8"/>
  <c r="G284" i="8" s="1"/>
  <c r="F280" i="8"/>
  <c r="G280" i="8" s="1"/>
  <c r="F256" i="8"/>
  <c r="G256" i="8" s="1"/>
  <c r="F232" i="8"/>
  <c r="G232" i="8" s="1"/>
  <c r="F228" i="8"/>
  <c r="G228" i="8" s="1"/>
  <c r="F204" i="8"/>
  <c r="G204" i="8" s="1"/>
  <c r="F200" i="8"/>
  <c r="G200" i="8" s="1"/>
  <c r="F388" i="8"/>
  <c r="G388" i="8" s="1"/>
  <c r="F364" i="8"/>
  <c r="G364" i="8" s="1"/>
  <c r="F338" i="8"/>
  <c r="G338" i="8" s="1"/>
  <c r="F554" i="8"/>
  <c r="G554" i="8" s="1"/>
  <c r="F570" i="8"/>
  <c r="G570" i="8" s="1"/>
  <c r="F546" i="8"/>
  <c r="G546" i="8" s="1"/>
  <c r="F522" i="8"/>
  <c r="G522" i="8" s="1"/>
  <c r="F1032" i="8"/>
  <c r="G1032" i="8" s="1"/>
  <c r="F579" i="8"/>
  <c r="G579" i="8" s="1"/>
  <c r="F313" i="8"/>
  <c r="G313" i="8" s="1"/>
  <c r="F309" i="8"/>
  <c r="G309" i="8" s="1"/>
  <c r="F285" i="8"/>
  <c r="G285" i="8" s="1"/>
  <c r="F281" i="8"/>
  <c r="G281" i="8" s="1"/>
  <c r="F257" i="8"/>
  <c r="G257" i="8" s="1"/>
  <c r="F233" i="8"/>
  <c r="G233" i="8" s="1"/>
  <c r="F229" i="8"/>
  <c r="G229" i="8" s="1"/>
  <c r="F205" i="8"/>
  <c r="G205" i="8" s="1"/>
  <c r="F201" i="8"/>
  <c r="G201" i="8" s="1"/>
  <c r="F389" i="8"/>
  <c r="G389" i="8" s="1"/>
  <c r="F365" i="8"/>
  <c r="F339" i="8"/>
  <c r="G339" i="8" s="1"/>
  <c r="F555" i="8"/>
  <c r="G555" i="8" s="1"/>
  <c r="F571" i="8"/>
  <c r="G571" i="8" s="1"/>
  <c r="F547" i="8"/>
  <c r="G547" i="8" s="1"/>
  <c r="F523" i="8"/>
  <c r="G523" i="8" s="1"/>
  <c r="F499" i="8"/>
  <c r="G499" i="8" s="1"/>
  <c r="F475" i="8"/>
  <c r="G475" i="8" s="1"/>
  <c r="F491" i="8"/>
  <c r="G491" i="8" s="1"/>
  <c r="F302" i="8"/>
  <c r="G302" i="8" s="1"/>
  <c r="F298" i="8"/>
  <c r="G298" i="8" s="1"/>
  <c r="F274" i="8"/>
  <c r="G274" i="8" s="1"/>
  <c r="F270" i="8"/>
  <c r="G270" i="8" s="1"/>
  <c r="F246" i="8"/>
  <c r="G246" i="8" s="1"/>
  <c r="F222" i="8"/>
  <c r="G222" i="8" s="1"/>
  <c r="F218" i="8"/>
  <c r="G218" i="8" s="1"/>
  <c r="F194" i="8"/>
  <c r="G194" i="8" s="1"/>
  <c r="F382" i="8"/>
  <c r="G382" i="8" s="1"/>
  <c r="F357" i="8"/>
  <c r="G357" i="8" s="1"/>
  <c r="F332" i="8"/>
  <c r="G332" i="8" s="1"/>
  <c r="F348" i="8"/>
  <c r="G348" i="8" s="1"/>
  <c r="F564" i="8"/>
  <c r="G564" i="8" s="1"/>
  <c r="F540" i="8"/>
  <c r="G540" i="8" s="1"/>
  <c r="F516" i="8"/>
  <c r="G516" i="8" s="1"/>
  <c r="F532" i="8"/>
  <c r="G532" i="8" s="1"/>
  <c r="F508" i="8"/>
  <c r="G508" i="8" s="1"/>
  <c r="F484" i="8"/>
  <c r="G484" i="8" s="1"/>
  <c r="F460" i="8"/>
  <c r="G460" i="8" s="1"/>
  <c r="F436" i="8"/>
  <c r="G436" i="8" s="1"/>
  <c r="F452" i="8"/>
  <c r="G452" i="8" s="1"/>
  <c r="F728" i="8"/>
  <c r="G728" i="8" s="1"/>
  <c r="F704" i="8"/>
  <c r="G704" i="8" s="1"/>
  <c r="F950" i="8"/>
  <c r="G950" i="8" s="1"/>
  <c r="F926" i="8"/>
  <c r="G926" i="8" s="1"/>
  <c r="F922" i="8"/>
  <c r="G922" i="8" s="1"/>
  <c r="F898" i="8"/>
  <c r="G898" i="8" s="1"/>
  <c r="F874" i="8"/>
  <c r="G874" i="8" s="1"/>
  <c r="F870" i="8"/>
  <c r="G870" i="8" s="1"/>
  <c r="F846" i="8"/>
  <c r="G846" i="8" s="1"/>
  <c r="F842" i="8"/>
  <c r="G842" i="8" s="1"/>
  <c r="F818" i="8"/>
  <c r="G818" i="8" s="1"/>
  <c r="F794" i="8"/>
  <c r="G794" i="8" s="1"/>
  <c r="F790" i="8"/>
  <c r="G790" i="8" s="1"/>
  <c r="F766" i="8"/>
  <c r="G766" i="8" s="1"/>
  <c r="F980" i="8"/>
  <c r="G980" i="8" s="1"/>
  <c r="F964" i="8"/>
  <c r="G964" i="8" s="1"/>
  <c r="F502" i="8"/>
  <c r="G502" i="8" s="1"/>
  <c r="F478" i="8"/>
  <c r="G478" i="8" s="1"/>
  <c r="F454" i="8"/>
  <c r="G454" i="8" s="1"/>
  <c r="F470" i="8"/>
  <c r="G470" i="8" s="1"/>
  <c r="F446" i="8"/>
  <c r="G446" i="8" s="1"/>
  <c r="F422" i="8"/>
  <c r="G422" i="8" s="1"/>
  <c r="F398" i="8"/>
  <c r="G398" i="8" s="1"/>
  <c r="F657" i="8"/>
  <c r="G657" i="8" s="1"/>
  <c r="F653" i="8"/>
  <c r="G653" i="8" s="1"/>
  <c r="F629" i="8"/>
  <c r="G629" i="8" s="1"/>
  <c r="F605" i="8"/>
  <c r="G605" i="8" s="1"/>
  <c r="F601" i="8"/>
  <c r="G601" i="8" s="1"/>
  <c r="F697" i="8"/>
  <c r="G697" i="8" s="1"/>
  <c r="F693" i="8"/>
  <c r="G693" i="8" s="1"/>
  <c r="F669" i="8"/>
  <c r="G669" i="8" s="1"/>
  <c r="F745" i="8"/>
  <c r="G745" i="8" s="1"/>
  <c r="F741" i="8"/>
  <c r="G741" i="8" s="1"/>
  <c r="F717" i="8"/>
  <c r="G717" i="8" s="1"/>
  <c r="F713" i="8"/>
  <c r="G713" i="8" s="1"/>
  <c r="F939" i="8"/>
  <c r="G939" i="8" s="1"/>
  <c r="F915" i="8"/>
  <c r="G915" i="8" s="1"/>
  <c r="F911" i="8"/>
  <c r="G911" i="8" s="1"/>
  <c r="F887" i="8"/>
  <c r="G887" i="8" s="1"/>
  <c r="F459" i="8"/>
  <c r="G459" i="8" s="1"/>
  <c r="F435" i="8"/>
  <c r="G435" i="8" s="1"/>
  <c r="F451" i="8"/>
  <c r="G451" i="8" s="1"/>
  <c r="F427" i="8"/>
  <c r="G427" i="8" s="1"/>
  <c r="F403" i="8"/>
  <c r="G403" i="8" s="1"/>
  <c r="F658" i="8"/>
  <c r="G658" i="8" s="1"/>
  <c r="F634" i="8"/>
  <c r="G634" i="8" s="1"/>
  <c r="F630" i="8"/>
  <c r="G630" i="8" s="1"/>
  <c r="F606" i="8"/>
  <c r="G606" i="8" s="1"/>
  <c r="F602" i="8"/>
  <c r="G602" i="8" s="1"/>
  <c r="F698" i="8"/>
  <c r="G698" i="8" s="1"/>
  <c r="F674" i="8"/>
  <c r="G674" i="8" s="1"/>
  <c r="F670" i="8"/>
  <c r="G670" i="8" s="1"/>
  <c r="F746" i="8"/>
  <c r="G746" i="8" s="1"/>
  <c r="F742" i="8"/>
  <c r="G742" i="8" s="1"/>
  <c r="F718" i="8"/>
  <c r="G718" i="8" s="1"/>
  <c r="F944" i="8"/>
  <c r="G944" i="8" s="1"/>
  <c r="F940" i="8"/>
  <c r="G940" i="8" s="1"/>
  <c r="F916" i="8"/>
  <c r="F912" i="8"/>
  <c r="G912" i="8" s="1"/>
  <c r="F888" i="8"/>
  <c r="G888" i="8" s="1"/>
  <c r="F420" i="8"/>
  <c r="G420" i="8" s="1"/>
  <c r="F396" i="8"/>
  <c r="G396" i="8" s="1"/>
  <c r="F412" i="8"/>
  <c r="G412" i="8" s="1"/>
  <c r="F647" i="8"/>
  <c r="G647" i="8" s="1"/>
  <c r="F643" i="8"/>
  <c r="G643" i="8" s="1"/>
  <c r="F619" i="8"/>
  <c r="G619" i="8" s="1"/>
  <c r="F595" i="8"/>
  <c r="G595" i="8" s="1"/>
  <c r="F591" i="8"/>
  <c r="G591" i="8" s="1"/>
  <c r="F687" i="8"/>
  <c r="G687" i="8" s="1"/>
  <c r="F683" i="8"/>
  <c r="G683" i="8" s="1"/>
  <c r="F759" i="8"/>
  <c r="G759" i="8" s="1"/>
  <c r="F735" i="8"/>
  <c r="G735" i="8" s="1"/>
  <c r="F731" i="8"/>
  <c r="G731" i="8" s="1"/>
  <c r="F707" i="8"/>
  <c r="G707" i="8" s="1"/>
  <c r="F953" i="8"/>
  <c r="G953" i="8" s="1"/>
  <c r="F929" i="8"/>
  <c r="G929" i="8" s="1"/>
  <c r="F905" i="8"/>
  <c r="G905" i="8" s="1"/>
  <c r="F901" i="8"/>
  <c r="G901" i="8" s="1"/>
  <c r="F877" i="8"/>
  <c r="G877" i="8" s="1"/>
  <c r="F873" i="8"/>
  <c r="G873" i="8" s="1"/>
  <c r="F1199" i="8"/>
  <c r="G1199" i="8" s="1"/>
  <c r="F1191" i="8"/>
  <c r="G1191" i="8" s="1"/>
  <c r="F1183" i="8"/>
  <c r="G1183" i="8" s="1"/>
  <c r="F1151" i="8"/>
  <c r="G1151" i="8" s="1"/>
  <c r="F1143" i="8"/>
  <c r="G1143" i="8" s="1"/>
  <c r="F754" i="8"/>
  <c r="G754" i="8" s="1"/>
  <c r="F726" i="8"/>
  <c r="G726" i="8" s="1"/>
  <c r="F948" i="8"/>
  <c r="G948" i="8" s="1"/>
  <c r="F920" i="8"/>
  <c r="G920" i="8" s="1"/>
  <c r="F892" i="8"/>
  <c r="G892" i="8" s="1"/>
  <c r="F400" i="8"/>
  <c r="G400" i="8" s="1"/>
  <c r="F651" i="8"/>
  <c r="G651" i="8" s="1"/>
  <c r="F623" i="8"/>
  <c r="G623" i="8" s="1"/>
  <c r="F695" i="8"/>
  <c r="G695" i="8" s="1"/>
  <c r="F667" i="8"/>
  <c r="G667" i="8" s="1"/>
  <c r="F739" i="8"/>
  <c r="G739" i="8" s="1"/>
  <c r="F711" i="8"/>
  <c r="G711" i="8" s="1"/>
  <c r="F933" i="8"/>
  <c r="G933" i="8" s="1"/>
  <c r="F885" i="8"/>
  <c r="G885" i="8" s="1"/>
  <c r="F1223" i="8"/>
  <c r="G1223" i="8" s="1"/>
  <c r="F1195" i="8"/>
  <c r="G1195" i="8" s="1"/>
  <c r="F1155" i="8"/>
  <c r="G1155" i="8" s="1"/>
  <c r="F1131" i="8"/>
  <c r="G1131" i="8" s="1"/>
  <c r="F1123" i="8"/>
  <c r="G1123" i="8" s="1"/>
  <c r="F1091" i="8"/>
  <c r="G1091" i="8" s="1"/>
  <c r="F1083" i="8"/>
  <c r="G1083" i="8" s="1"/>
  <c r="F1075" i="8"/>
  <c r="G1075" i="8" s="1"/>
  <c r="F1043" i="8"/>
  <c r="G1043" i="8" s="1"/>
  <c r="F883" i="8"/>
  <c r="G883" i="8" s="1"/>
  <c r="F859" i="8"/>
  <c r="G859" i="8" s="1"/>
  <c r="F835" i="8"/>
  <c r="G835" i="8" s="1"/>
  <c r="F831" i="8"/>
  <c r="G831" i="8" s="1"/>
  <c r="F807" i="8"/>
  <c r="G807" i="8" s="1"/>
  <c r="F803" i="8"/>
  <c r="G803" i="8" s="1"/>
  <c r="F779" i="8"/>
  <c r="G779" i="8" s="1"/>
  <c r="F989" i="8"/>
  <c r="G989" i="8" s="1"/>
  <c r="F973" i="8"/>
  <c r="G973" i="8" s="1"/>
  <c r="F1224" i="8"/>
  <c r="G1224" i="8" s="1"/>
  <c r="F1204" i="8"/>
  <c r="G1204" i="8" s="1"/>
  <c r="F1196" i="8"/>
  <c r="G1196" i="8" s="1"/>
  <c r="F1164" i="8"/>
  <c r="G1164" i="8" s="1"/>
  <c r="F1156" i="8"/>
  <c r="G1156" i="8" s="1"/>
  <c r="F1148" i="8"/>
  <c r="G1148" i="8" s="1"/>
  <c r="F1116" i="8"/>
  <c r="G1116" i="8" s="1"/>
  <c r="F1108" i="8"/>
  <c r="G1108" i="8" s="1"/>
  <c r="F1100" i="8"/>
  <c r="G1100" i="8" s="1"/>
  <c r="F1068" i="8"/>
  <c r="G1068" i="8" s="1"/>
  <c r="F1060" i="8"/>
  <c r="G1060" i="8" s="1"/>
  <c r="F1052" i="8"/>
  <c r="G1052" i="8" s="1"/>
  <c r="F856" i="8"/>
  <c r="G856" i="8" s="1"/>
  <c r="F852" i="8"/>
  <c r="G852" i="8" s="1"/>
  <c r="F828" i="8"/>
  <c r="G828" i="8" s="1"/>
  <c r="F804" i="8"/>
  <c r="G804" i="8" s="1"/>
  <c r="F800" i="8"/>
  <c r="G800" i="8" s="1"/>
  <c r="F776" i="8"/>
  <c r="G776" i="8" s="1"/>
  <c r="F772" i="8"/>
  <c r="G772" i="8" s="1"/>
  <c r="F978" i="8"/>
  <c r="G978" i="8" s="1"/>
  <c r="F962" i="8"/>
  <c r="G962" i="8" s="1"/>
  <c r="F1201" i="8"/>
  <c r="G1201" i="8" s="1"/>
  <c r="F1193" i="8"/>
  <c r="G1193" i="8" s="1"/>
  <c r="F1185" i="8"/>
  <c r="G1185" i="8" s="1"/>
  <c r="F1153" i="8"/>
  <c r="G1153" i="8" s="1"/>
  <c r="F1145" i="8"/>
  <c r="G1145" i="8" s="1"/>
  <c r="F1137" i="8"/>
  <c r="G1137" i="8" s="1"/>
  <c r="F1105" i="8"/>
  <c r="G1105" i="8" s="1"/>
  <c r="F1097" i="8"/>
  <c r="G1097" i="8" s="1"/>
  <c r="F1089" i="8"/>
  <c r="G1089" i="8" s="1"/>
  <c r="F1057" i="8"/>
  <c r="G1057" i="8" s="1"/>
  <c r="F1049" i="8"/>
  <c r="G1049" i="8" s="1"/>
  <c r="F845" i="8"/>
  <c r="G845" i="8" s="1"/>
  <c r="F841" i="8"/>
  <c r="G841" i="8" s="1"/>
  <c r="F817" i="8"/>
  <c r="G817" i="8" s="1"/>
  <c r="F813" i="8"/>
  <c r="G813" i="8" s="1"/>
  <c r="F789" i="8"/>
  <c r="G789" i="8" s="1"/>
  <c r="F765" i="8"/>
  <c r="G765" i="8" s="1"/>
  <c r="F987" i="8"/>
  <c r="G987" i="8" s="1"/>
  <c r="F971" i="8"/>
  <c r="G971" i="8" s="1"/>
  <c r="F1230" i="8"/>
  <c r="G1230" i="8" s="1"/>
  <c r="F1210" i="8"/>
  <c r="G1210" i="8" s="1"/>
  <c r="F1178" i="8"/>
  <c r="G1178" i="8" s="1"/>
  <c r="F1170" i="8"/>
  <c r="G1170" i="8" s="1"/>
  <c r="F1162" i="8"/>
  <c r="G1162" i="8" s="1"/>
  <c r="F1130" i="8"/>
  <c r="G1130" i="8" s="1"/>
  <c r="F1122" i="8"/>
  <c r="G1122" i="8" s="1"/>
  <c r="F1114" i="8"/>
  <c r="G1114" i="8" s="1"/>
  <c r="F1082" i="8"/>
  <c r="G1082" i="8" s="1"/>
  <c r="F1074" i="8"/>
  <c r="G1074" i="8" s="1"/>
  <c r="F1066" i="8"/>
  <c r="G1066" i="8" s="1"/>
  <c r="F762" i="8"/>
  <c r="G762" i="8" s="1"/>
  <c r="F714" i="8"/>
  <c r="G714" i="8" s="1"/>
  <c r="F936" i="8"/>
  <c r="G936" i="8" s="1"/>
  <c r="F908" i="8"/>
  <c r="G908" i="8" s="1"/>
  <c r="F880" i="8"/>
  <c r="G880" i="8" s="1"/>
  <c r="F408" i="8"/>
  <c r="G408" i="8" s="1"/>
  <c r="F639" i="8"/>
  <c r="G639" i="8" s="1"/>
  <c r="F611" i="8"/>
  <c r="G611" i="8" s="1"/>
  <c r="F703" i="8"/>
  <c r="G703" i="8" s="1"/>
  <c r="F755" i="8"/>
  <c r="G755" i="8" s="1"/>
  <c r="F727" i="8"/>
  <c r="G727" i="8" s="1"/>
  <c r="F949" i="8"/>
  <c r="G949" i="8" s="1"/>
  <c r="F921" i="8"/>
  <c r="G921" i="8" s="1"/>
  <c r="F893" i="8"/>
  <c r="G893" i="8" s="1"/>
  <c r="F1231" i="8"/>
  <c r="G1231" i="8" s="1"/>
  <c r="F1179" i="8"/>
  <c r="G1179" i="8" s="1"/>
  <c r="F1139" i="8"/>
  <c r="G1139" i="8" s="1"/>
  <c r="F1135" i="8"/>
  <c r="G1135" i="8" s="1"/>
  <c r="F1103" i="8"/>
  <c r="G1103" i="8" s="1"/>
  <c r="F1095" i="8"/>
  <c r="G1095" i="8" s="1"/>
  <c r="F1087" i="8"/>
  <c r="G1087" i="8" s="1"/>
  <c r="F1055" i="8"/>
  <c r="G1055" i="8" s="1"/>
  <c r="F1047" i="8"/>
  <c r="G1047" i="8" s="1"/>
  <c r="F867" i="8"/>
  <c r="G867" i="8" s="1"/>
  <c r="F863" i="8"/>
  <c r="G863" i="8" s="1"/>
  <c r="F839" i="8"/>
  <c r="G839" i="8" s="1"/>
  <c r="F815" i="8"/>
  <c r="G815" i="8" s="1"/>
  <c r="F811" i="8"/>
  <c r="G811" i="8" s="1"/>
  <c r="F787" i="8"/>
  <c r="G787" i="8" s="1"/>
  <c r="F783" i="8"/>
  <c r="G783" i="8" s="1"/>
  <c r="F985" i="8"/>
  <c r="G985" i="8" s="1"/>
  <c r="F969" i="8"/>
  <c r="G969" i="8" s="1"/>
  <c r="F1228" i="8"/>
  <c r="G1228" i="8" s="1"/>
  <c r="F1208" i="8"/>
  <c r="G1208" i="8" s="1"/>
  <c r="F1176" i="8"/>
  <c r="G1176" i="8" s="1"/>
  <c r="F1168" i="8"/>
  <c r="G1168" i="8" s="1"/>
  <c r="F1160" i="8"/>
  <c r="G1160" i="8" s="1"/>
  <c r="F1128" i="8"/>
  <c r="G1128" i="8" s="1"/>
  <c r="F1120" i="8"/>
  <c r="G1120" i="8" s="1"/>
  <c r="F1112" i="8"/>
  <c r="G1112" i="8" s="1"/>
  <c r="F1080" i="8"/>
  <c r="G1080" i="8" s="1"/>
  <c r="F1072" i="8"/>
  <c r="G1072" i="8" s="1"/>
  <c r="F1064" i="8"/>
  <c r="G1064" i="8" s="1"/>
  <c r="F864" i="8"/>
  <c r="G864" i="8" s="1"/>
  <c r="F860" i="8"/>
  <c r="G860" i="8" s="1"/>
  <c r="F836" i="8"/>
  <c r="G836" i="8" s="1"/>
  <c r="F832" i="8"/>
  <c r="G832" i="8" s="1"/>
  <c r="F808" i="8"/>
  <c r="G808" i="8" s="1"/>
  <c r="F784" i="8"/>
  <c r="G784" i="8" s="1"/>
  <c r="F780" i="8"/>
  <c r="G780" i="8" s="1"/>
  <c r="F990" i="8"/>
  <c r="G990" i="8" s="1"/>
  <c r="F974" i="8"/>
  <c r="G974" i="8" s="1"/>
  <c r="F1225" i="8"/>
  <c r="G1225" i="8" s="1"/>
  <c r="F1205" i="8"/>
  <c r="G1205" i="8" s="1"/>
  <c r="F1197" i="8"/>
  <c r="G1197" i="8" s="1"/>
  <c r="F1165" i="8"/>
  <c r="G1165" i="8" s="1"/>
  <c r="F1157" i="8"/>
  <c r="G1157" i="8" s="1"/>
  <c r="F1149" i="8"/>
  <c r="G1149" i="8" s="1"/>
  <c r="F1117" i="8"/>
  <c r="G1117" i="8" s="1"/>
  <c r="F1109" i="8"/>
  <c r="G1109" i="8" s="1"/>
  <c r="F1101" i="8"/>
  <c r="G1101" i="8" s="1"/>
  <c r="F1069" i="8"/>
  <c r="G1069" i="8" s="1"/>
  <c r="F1061" i="8"/>
  <c r="G1061" i="8" s="1"/>
  <c r="F1053" i="8"/>
  <c r="G1053" i="8" s="1"/>
  <c r="F849" i="8"/>
  <c r="G849" i="8" s="1"/>
  <c r="F825" i="8"/>
  <c r="G825" i="8" s="1"/>
  <c r="F821" i="8"/>
  <c r="G821" i="8" s="1"/>
  <c r="F797" i="8"/>
  <c r="G797" i="8" s="1"/>
  <c r="F793" i="8"/>
  <c r="G793" i="8" s="1"/>
  <c r="F769" i="8"/>
  <c r="G769" i="8" s="1"/>
  <c r="F983" i="8"/>
  <c r="G983" i="8" s="1"/>
  <c r="F967" i="8"/>
  <c r="G967" i="8" s="1"/>
  <c r="F1234" i="8"/>
  <c r="G1234" i="8" s="1"/>
  <c r="F1190" i="8"/>
  <c r="G1190" i="8" s="1"/>
  <c r="F1182" i="8"/>
  <c r="G1182" i="8" s="1"/>
  <c r="F1174" i="8"/>
  <c r="G1174" i="8" s="1"/>
  <c r="F1142" i="8"/>
  <c r="G1142" i="8" s="1"/>
  <c r="F1134" i="8"/>
  <c r="G1134" i="8" s="1"/>
  <c r="F1126" i="8"/>
  <c r="G1126" i="8" s="1"/>
  <c r="F1094" i="8"/>
  <c r="G1094" i="8" s="1"/>
  <c r="F1086" i="8"/>
  <c r="G1086" i="8" s="1"/>
  <c r="F1078" i="8"/>
  <c r="G1078" i="8" s="1"/>
  <c r="F1046" i="8"/>
  <c r="G1046" i="8" s="1"/>
  <c r="F750" i="8"/>
  <c r="G750" i="8" s="1"/>
  <c r="F722" i="8"/>
  <c r="G722" i="8" s="1"/>
  <c r="F924" i="8"/>
  <c r="G924" i="8" s="1"/>
  <c r="F896" i="8"/>
  <c r="G896" i="8" s="1"/>
  <c r="F424" i="8"/>
  <c r="G424" i="8" s="1"/>
  <c r="F655" i="8"/>
  <c r="G655" i="8" s="1"/>
  <c r="F627" i="8"/>
  <c r="G627" i="8" s="1"/>
  <c r="F599" i="8"/>
  <c r="G599" i="8" s="1"/>
  <c r="F691" i="8"/>
  <c r="G691" i="8" s="1"/>
  <c r="F763" i="8"/>
  <c r="G763" i="8" s="1"/>
  <c r="F715" i="8"/>
  <c r="G715" i="8" s="1"/>
  <c r="F937" i="8"/>
  <c r="G937" i="8" s="1"/>
  <c r="F909" i="8"/>
  <c r="G909" i="8" s="1"/>
  <c r="F881" i="8"/>
  <c r="G881" i="8" s="1"/>
  <c r="F1203" i="8"/>
  <c r="G1203" i="8" s="1"/>
  <c r="F1163" i="8"/>
  <c r="G1163" i="8" s="1"/>
  <c r="F1147" i="8"/>
  <c r="G1147" i="8" s="1"/>
  <c r="F1115" i="8"/>
  <c r="G1115" i="8" s="1"/>
  <c r="F1107" i="8"/>
  <c r="G1107" i="8" s="1"/>
  <c r="F1099" i="8"/>
  <c r="G1099" i="8" s="1"/>
  <c r="F1067" i="8"/>
  <c r="G1067" i="8" s="1"/>
  <c r="F1059" i="8"/>
  <c r="G1059" i="8" s="1"/>
  <c r="F1051" i="8"/>
  <c r="G1051" i="8" s="1"/>
  <c r="F871" i="8"/>
  <c r="G871" i="8" s="1"/>
  <c r="F847" i="8"/>
  <c r="G847" i="8" s="1"/>
  <c r="F843" i="8"/>
  <c r="G843" i="8" s="1"/>
  <c r="F819" i="8"/>
  <c r="G819" i="8" s="1"/>
  <c r="F795" i="8"/>
  <c r="G795" i="8" s="1"/>
  <c r="F791" i="8"/>
  <c r="G791" i="8" s="1"/>
  <c r="F767" i="8"/>
  <c r="G767" i="8" s="1"/>
  <c r="F981" i="8"/>
  <c r="G981" i="8" s="1"/>
  <c r="F965" i="8"/>
  <c r="G965" i="8" s="1"/>
  <c r="F1232" i="8"/>
  <c r="G1232" i="8" s="1"/>
  <c r="F1188" i="8"/>
  <c r="G1188" i="8" s="1"/>
  <c r="F1180" i="8"/>
  <c r="G1180" i="8" s="1"/>
  <c r="F1172" i="8"/>
  <c r="G1172" i="8" s="1"/>
  <c r="F1140" i="8"/>
  <c r="G1140" i="8" s="1"/>
  <c r="F1132" i="8"/>
  <c r="G1132" i="8" s="1"/>
  <c r="F1124" i="8"/>
  <c r="G1124" i="8" s="1"/>
  <c r="F1092" i="8"/>
  <c r="G1092" i="8" s="1"/>
  <c r="F1084" i="8"/>
  <c r="G1084" i="8" s="1"/>
  <c r="F1076" i="8"/>
  <c r="G1076" i="8" s="1"/>
  <c r="F1044" i="8"/>
  <c r="G1044" i="8" s="1"/>
  <c r="F868" i="8"/>
  <c r="G868" i="8" s="1"/>
  <c r="F844" i="8"/>
  <c r="G844" i="8" s="1"/>
  <c r="F840" i="8"/>
  <c r="G840" i="8" s="1"/>
  <c r="F816" i="8"/>
  <c r="G816" i="8" s="1"/>
  <c r="F812" i="8"/>
  <c r="G812" i="8" s="1"/>
  <c r="F788" i="8"/>
  <c r="G788" i="8" s="1"/>
  <c r="F764" i="8"/>
  <c r="G764" i="8" s="1"/>
  <c r="F986" i="8"/>
  <c r="G986" i="8" s="1"/>
  <c r="F970" i="8"/>
  <c r="G970" i="8" s="1"/>
  <c r="F1229" i="8"/>
  <c r="G1229" i="8" s="1"/>
  <c r="F1209" i="8"/>
  <c r="G1209" i="8" s="1"/>
  <c r="F1177" i="8"/>
  <c r="G1177" i="8" s="1"/>
  <c r="F1169" i="8"/>
  <c r="G1169" i="8" s="1"/>
  <c r="F1161" i="8"/>
  <c r="G1161" i="8" s="1"/>
  <c r="F1129" i="8"/>
  <c r="G1129" i="8" s="1"/>
  <c r="F1121" i="8"/>
  <c r="G1121" i="8" s="1"/>
  <c r="F1113" i="8"/>
  <c r="G1113" i="8" s="1"/>
  <c r="F1081" i="8"/>
  <c r="G1081" i="8" s="1"/>
  <c r="F1073" i="8"/>
  <c r="G1073" i="8" s="1"/>
  <c r="F1065" i="8"/>
  <c r="G1065" i="8" s="1"/>
  <c r="F857" i="8"/>
  <c r="G857" i="8" s="1"/>
  <c r="F853" i="8"/>
  <c r="G853" i="8" s="1"/>
  <c r="F829" i="8"/>
  <c r="G829" i="8" s="1"/>
  <c r="F805" i="8"/>
  <c r="G805" i="8" s="1"/>
  <c r="F801" i="8"/>
  <c r="G801" i="8" s="1"/>
  <c r="F777" i="8"/>
  <c r="G777" i="8" s="1"/>
  <c r="F773" i="8"/>
  <c r="G773" i="8" s="1"/>
  <c r="F979" i="8"/>
  <c r="G979" i="8" s="1"/>
  <c r="F963" i="8"/>
  <c r="G963" i="8" s="1"/>
  <c r="F1202" i="8"/>
  <c r="G1202" i="8" s="1"/>
  <c r="F1194" i="8"/>
  <c r="G1194" i="8" s="1"/>
  <c r="F1186" i="8"/>
  <c r="G1186" i="8" s="1"/>
  <c r="F1154" i="8"/>
  <c r="G1154" i="8" s="1"/>
  <c r="F1146" i="8"/>
  <c r="G1146" i="8" s="1"/>
  <c r="F1138" i="8"/>
  <c r="G1138" i="8" s="1"/>
  <c r="F1106" i="8"/>
  <c r="G1106" i="8" s="1"/>
  <c r="F1098" i="8"/>
  <c r="G1098" i="8" s="1"/>
  <c r="F1090" i="8"/>
  <c r="G1090" i="8" s="1"/>
  <c r="F1058" i="8"/>
  <c r="G1058" i="8" s="1"/>
  <c r="F1050" i="8"/>
  <c r="G1050" i="8" s="1"/>
  <c r="F738" i="8"/>
  <c r="G738" i="8" s="1"/>
  <c r="F710" i="8"/>
  <c r="G710" i="8" s="1"/>
  <c r="F932" i="8"/>
  <c r="G932" i="8" s="1"/>
  <c r="F884" i="8"/>
  <c r="G884" i="8" s="1"/>
  <c r="F432" i="8"/>
  <c r="G432" i="8" s="1"/>
  <c r="F663" i="8"/>
  <c r="G663" i="8" s="1"/>
  <c r="F615" i="8"/>
  <c r="G615" i="8" s="1"/>
  <c r="F587" i="8"/>
  <c r="G587" i="8" s="1"/>
  <c r="F679" i="8"/>
  <c r="G679" i="8" s="1"/>
  <c r="F751" i="8"/>
  <c r="G751" i="8" s="1"/>
  <c r="F723" i="8"/>
  <c r="G723" i="8" s="1"/>
  <c r="F925" i="8"/>
  <c r="G925" i="8" s="1"/>
  <c r="F897" i="8"/>
  <c r="G897" i="8" s="1"/>
  <c r="F869" i="8"/>
  <c r="G869" i="8" s="1"/>
  <c r="F1187" i="8"/>
  <c r="G1187" i="8" s="1"/>
  <c r="F1171" i="8"/>
  <c r="G1171" i="8" s="1"/>
  <c r="F1127" i="8"/>
  <c r="G1127" i="8" s="1"/>
  <c r="F1119" i="8"/>
  <c r="G1119" i="8" s="1"/>
  <c r="F1111" i="8"/>
  <c r="G1111" i="8" s="1"/>
  <c r="F1079" i="8"/>
  <c r="G1079" i="8" s="1"/>
  <c r="F1071" i="8"/>
  <c r="G1071" i="8" s="1"/>
  <c r="F1063" i="8"/>
  <c r="G1063" i="8" s="1"/>
  <c r="F879" i="8"/>
  <c r="G879" i="8" s="1"/>
  <c r="F855" i="8"/>
  <c r="G855" i="8" s="1"/>
  <c r="F851" i="8"/>
  <c r="G851" i="8" s="1"/>
  <c r="F827" i="8"/>
  <c r="G827" i="8" s="1"/>
  <c r="F823" i="8"/>
  <c r="G823" i="8" s="1"/>
  <c r="F799" i="8"/>
  <c r="G799" i="8" s="1"/>
  <c r="F775" i="8"/>
  <c r="G775" i="8" s="1"/>
  <c r="F771" i="8"/>
  <c r="G771" i="8" s="1"/>
  <c r="F977" i="8"/>
  <c r="G977" i="8" s="1"/>
  <c r="F961" i="8"/>
  <c r="G961" i="8" s="1"/>
  <c r="F1200" i="8"/>
  <c r="G1200" i="8" s="1"/>
  <c r="F1192" i="8"/>
  <c r="G1192" i="8" s="1"/>
  <c r="F1184" i="8"/>
  <c r="G1184" i="8" s="1"/>
  <c r="F1152" i="8"/>
  <c r="G1152" i="8" s="1"/>
  <c r="F1144" i="8"/>
  <c r="G1144" i="8" s="1"/>
  <c r="F1136" i="8"/>
  <c r="G1136" i="8" s="1"/>
  <c r="F1104" i="8"/>
  <c r="G1104" i="8" s="1"/>
  <c r="F1096" i="8"/>
  <c r="G1096" i="8" s="1"/>
  <c r="F1088" i="8"/>
  <c r="G1088" i="8" s="1"/>
  <c r="F1056" i="8"/>
  <c r="G1056" i="8" s="1"/>
  <c r="F1048" i="8"/>
  <c r="G1048" i="8" s="1"/>
  <c r="F872" i="8"/>
  <c r="G872" i="8" s="1"/>
  <c r="F848" i="8"/>
  <c r="G848" i="8" s="1"/>
  <c r="F824" i="8"/>
  <c r="G824" i="8" s="1"/>
  <c r="F820" i="8"/>
  <c r="G820" i="8" s="1"/>
  <c r="F796" i="8"/>
  <c r="G796" i="8" s="1"/>
  <c r="F792" i="8"/>
  <c r="G792" i="8" s="1"/>
  <c r="F768" i="8"/>
  <c r="G768" i="8" s="1"/>
  <c r="F982" i="8"/>
  <c r="G982" i="8" s="1"/>
  <c r="F966" i="8"/>
  <c r="G966" i="8" s="1"/>
  <c r="F1233" i="8"/>
  <c r="G1233" i="8" s="1"/>
  <c r="F1189" i="8"/>
  <c r="G1189" i="8" s="1"/>
  <c r="F1181" i="8"/>
  <c r="G1181" i="8" s="1"/>
  <c r="F1173" i="8"/>
  <c r="G1173" i="8" s="1"/>
  <c r="F1141" i="8"/>
  <c r="G1141" i="8" s="1"/>
  <c r="F1133" i="8"/>
  <c r="G1133" i="8" s="1"/>
  <c r="F1125" i="8"/>
  <c r="G1125" i="8" s="1"/>
  <c r="F1093" i="8"/>
  <c r="G1093" i="8" s="1"/>
  <c r="F1085" i="8"/>
  <c r="G1085" i="8" s="1"/>
  <c r="F1077" i="8"/>
  <c r="G1077" i="8" s="1"/>
  <c r="F1045" i="8"/>
  <c r="G1045" i="8" s="1"/>
  <c r="F861" i="8"/>
  <c r="G861" i="8" s="1"/>
  <c r="F837" i="8"/>
  <c r="G837" i="8" s="1"/>
  <c r="F833" i="8"/>
  <c r="G833" i="8" s="1"/>
  <c r="F809" i="8"/>
  <c r="G809" i="8" s="1"/>
  <c r="F785" i="8"/>
  <c r="G785" i="8" s="1"/>
  <c r="F781" i="8"/>
  <c r="G781" i="8" s="1"/>
  <c r="F991" i="8"/>
  <c r="G991" i="8" s="1"/>
  <c r="F975" i="8"/>
  <c r="G975" i="8" s="1"/>
  <c r="F1226" i="8"/>
  <c r="G1226" i="8" s="1"/>
  <c r="F1206" i="8"/>
  <c r="G1206" i="8" s="1"/>
  <c r="F1198" i="8"/>
  <c r="G1198" i="8" s="1"/>
  <c r="F1166" i="8"/>
  <c r="G1166" i="8" s="1"/>
  <c r="F1158" i="8"/>
  <c r="G1158" i="8" s="1"/>
  <c r="F1150" i="8"/>
  <c r="G1150" i="8" s="1"/>
  <c r="F1118" i="8"/>
  <c r="G1118" i="8" s="1"/>
  <c r="F1110" i="8"/>
  <c r="G1110" i="8" s="1"/>
  <c r="F1102" i="8"/>
  <c r="G1102" i="8" s="1"/>
  <c r="F1070" i="8"/>
  <c r="G1070" i="8" s="1"/>
  <c r="F1062" i="8"/>
  <c r="G1062" i="8" s="1"/>
  <c r="F1054" i="8"/>
  <c r="G1054" i="8" s="1"/>
  <c r="S356" i="6"/>
  <c r="F1005" i="8" s="1"/>
  <c r="G1005" i="8" s="1"/>
  <c r="AE322" i="6"/>
  <c r="AE315" i="6"/>
  <c r="AE329" i="6"/>
  <c r="AE335" i="6"/>
  <c r="AE340" i="6"/>
  <c r="AE379" i="6"/>
  <c r="AE346" i="6"/>
  <c r="AE306" i="6"/>
  <c r="AE21" i="6"/>
  <c r="AE53" i="6"/>
  <c r="AE255" i="6"/>
  <c r="AE297" i="6"/>
  <c r="AE390" i="6"/>
  <c r="AE432" i="6"/>
  <c r="AE194" i="6"/>
  <c r="AE126" i="6"/>
  <c r="AE168" i="6"/>
  <c r="AE212" i="6"/>
  <c r="AE233" i="6"/>
  <c r="AE244" i="6"/>
  <c r="AE265" i="6"/>
  <c r="AE276" i="6"/>
  <c r="AE287" i="6"/>
  <c r="AE299" i="6"/>
  <c r="AE309" i="6"/>
  <c r="AE310" i="6"/>
  <c r="AE321" i="6"/>
  <c r="AE323" i="6"/>
  <c r="AE333" i="6"/>
  <c r="AE336" i="6"/>
  <c r="AE347" i="6"/>
  <c r="AE357" i="6"/>
  <c r="AE358" i="6"/>
  <c r="AE367" i="6"/>
  <c r="AE369" i="6"/>
  <c r="AE378" i="6"/>
  <c r="AE380" i="6"/>
  <c r="AE391" i="6"/>
  <c r="AE400" i="6"/>
  <c r="AE402" i="6"/>
  <c r="AE411" i="6"/>
  <c r="AE412" i="6"/>
  <c r="AE422" i="6"/>
  <c r="AE423" i="6"/>
  <c r="AE85" i="6"/>
  <c r="AE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6" i="6"/>
  <c r="AE87" i="6"/>
  <c r="AE88" i="6"/>
  <c r="AE89" i="6"/>
  <c r="AE90" i="6"/>
  <c r="AE91" i="6"/>
  <c r="AE92" i="6"/>
  <c r="AE93" i="6"/>
  <c r="AE94" i="6"/>
  <c r="AE95" i="6"/>
  <c r="AE96" i="6"/>
  <c r="AE104" i="6"/>
  <c r="AE115" i="6"/>
  <c r="AE136" i="6"/>
  <c r="AE147" i="6"/>
  <c r="AE158" i="6"/>
  <c r="AE179" i="6"/>
  <c r="AE190" i="6"/>
  <c r="AE201" i="6"/>
  <c r="AE223" i="6"/>
  <c r="AE97" i="6"/>
  <c r="AE98" i="6"/>
  <c r="AE99" i="6"/>
  <c r="AE100" i="6"/>
  <c r="AE101" i="6"/>
  <c r="AE102" i="6"/>
  <c r="AE103" i="6"/>
  <c r="AE105" i="6"/>
  <c r="AE106" i="6"/>
  <c r="AE107" i="6"/>
  <c r="AE108" i="6"/>
  <c r="AE109" i="6"/>
  <c r="AE110" i="6"/>
  <c r="AE111" i="6"/>
  <c r="AE112" i="6"/>
  <c r="AE113" i="6"/>
  <c r="AE114" i="6"/>
  <c r="AE116" i="6"/>
  <c r="AE117" i="6"/>
  <c r="AE118" i="6"/>
  <c r="AE119" i="6"/>
  <c r="AE120" i="6"/>
  <c r="AE121" i="6"/>
  <c r="AE122" i="6"/>
  <c r="AE123" i="6"/>
  <c r="AE124" i="6"/>
  <c r="AE125" i="6"/>
  <c r="AE127" i="6"/>
  <c r="AE128" i="6"/>
  <c r="AE129" i="6"/>
  <c r="AE130" i="6"/>
  <c r="AE131" i="6"/>
  <c r="AE132" i="6"/>
  <c r="AE133" i="6"/>
  <c r="AE134" i="6"/>
  <c r="AE135" i="6"/>
  <c r="AE137" i="6"/>
  <c r="AE138" i="6"/>
  <c r="AE139" i="6"/>
  <c r="AE140" i="6"/>
  <c r="AE141" i="6"/>
  <c r="AE142" i="6"/>
  <c r="AE143" i="6"/>
  <c r="AE144" i="6"/>
  <c r="AE145" i="6"/>
  <c r="AE146" i="6"/>
  <c r="AE148" i="6"/>
  <c r="AE149" i="6"/>
  <c r="AE150" i="6"/>
  <c r="AE151" i="6"/>
  <c r="AE152" i="6"/>
  <c r="AE153" i="6"/>
  <c r="AE154" i="6"/>
  <c r="AE155" i="6"/>
  <c r="AE156" i="6"/>
  <c r="AE157" i="6"/>
  <c r="AE159" i="6"/>
  <c r="AE160" i="6"/>
  <c r="AE161" i="6"/>
  <c r="AE162" i="6"/>
  <c r="AE163" i="6"/>
  <c r="AE164" i="6"/>
  <c r="AE165" i="6"/>
  <c r="AE166" i="6"/>
  <c r="AE167" i="6"/>
  <c r="AE169" i="6"/>
  <c r="AE170" i="6"/>
  <c r="AE171" i="6"/>
  <c r="AE172" i="6"/>
  <c r="AE173" i="6"/>
  <c r="AE174" i="6"/>
  <c r="AE175" i="6"/>
  <c r="AE176" i="6"/>
  <c r="AE177" i="6"/>
  <c r="AE178" i="6"/>
  <c r="AE180" i="6"/>
  <c r="AE181" i="6"/>
  <c r="AE182" i="6"/>
  <c r="AE183" i="6"/>
  <c r="AE184" i="6"/>
  <c r="AE185" i="6"/>
  <c r="AE186" i="6"/>
  <c r="AE187" i="6"/>
  <c r="AE188" i="6"/>
  <c r="AE189" i="6"/>
  <c r="AE191" i="6"/>
  <c r="AE192" i="6"/>
  <c r="AE193" i="6"/>
  <c r="AE195" i="6"/>
  <c r="AE196" i="6"/>
  <c r="AE197" i="6"/>
  <c r="AE198" i="6"/>
  <c r="AE199" i="6"/>
  <c r="AE200" i="6"/>
  <c r="AE202" i="6"/>
  <c r="AE203" i="6"/>
  <c r="AE204" i="6"/>
  <c r="AE205" i="6"/>
  <c r="AE206" i="6"/>
  <c r="AE207" i="6"/>
  <c r="AE208" i="6"/>
  <c r="AE209" i="6"/>
  <c r="AE210" i="6"/>
  <c r="AE211" i="6"/>
  <c r="AE213" i="6"/>
  <c r="AE214" i="6"/>
  <c r="AE215" i="6"/>
  <c r="AE216" i="6"/>
  <c r="AE217" i="6"/>
  <c r="AE218" i="6"/>
  <c r="AE219" i="6"/>
  <c r="AE220" i="6"/>
  <c r="AE221" i="6"/>
  <c r="AE222" i="6"/>
  <c r="AE224" i="6"/>
  <c r="AE228" i="6"/>
  <c r="AE229" i="6"/>
  <c r="AE235" i="6"/>
  <c r="AE239" i="6"/>
  <c r="AE240" i="6"/>
  <c r="AE245" i="6"/>
  <c r="AE249" i="6"/>
  <c r="AE251" i="6"/>
  <c r="AE256" i="6"/>
  <c r="AE260" i="6"/>
  <c r="AE261" i="6"/>
  <c r="AE267" i="6"/>
  <c r="AE271" i="6"/>
  <c r="AE272" i="6"/>
  <c r="AE277" i="6"/>
  <c r="AE281" i="6"/>
  <c r="AE283" i="6"/>
  <c r="AE288" i="6"/>
  <c r="AE292" i="6"/>
  <c r="AE293" i="6"/>
  <c r="AE303" i="6"/>
  <c r="AE304" i="6"/>
  <c r="AE314" i="6"/>
  <c r="AE317" i="6"/>
  <c r="AE327" i="6"/>
  <c r="AE328" i="6"/>
  <c r="AE341" i="6"/>
  <c r="AE342" i="6"/>
  <c r="AE351" i="6"/>
  <c r="AE353" i="6"/>
  <c r="AE362" i="6"/>
  <c r="AE363" i="6"/>
  <c r="AE373" i="6"/>
  <c r="AE374" i="6"/>
  <c r="AE384" i="6"/>
  <c r="AE386" i="6"/>
  <c r="AE395" i="6"/>
  <c r="AE396" i="6"/>
  <c r="AE406" i="6"/>
  <c r="AE407" i="6"/>
  <c r="AE416" i="6"/>
  <c r="AE418" i="6"/>
  <c r="AE427" i="6"/>
  <c r="AE428" i="6"/>
  <c r="AE225" i="6"/>
  <c r="AE226" i="6"/>
  <c r="AE227" i="6"/>
  <c r="AE230" i="6"/>
  <c r="AE231" i="6"/>
  <c r="AE232" i="6"/>
  <c r="AE234" i="6"/>
  <c r="AE236" i="6"/>
  <c r="AE237" i="6"/>
  <c r="AE238" i="6"/>
  <c r="AE241" i="6"/>
  <c r="AE242" i="6"/>
  <c r="AE243" i="6"/>
  <c r="AE246" i="6"/>
  <c r="AE247" i="6"/>
  <c r="AE248" i="6"/>
  <c r="AE250" i="6"/>
  <c r="AE252" i="6"/>
  <c r="AE253" i="6"/>
  <c r="AE254" i="6"/>
  <c r="AE257" i="6"/>
  <c r="AE258" i="6"/>
  <c r="AE259" i="6"/>
  <c r="AE262" i="6"/>
  <c r="AE263" i="6"/>
  <c r="AE264" i="6"/>
  <c r="AE266" i="6"/>
  <c r="AE268" i="6"/>
  <c r="AE269" i="6"/>
  <c r="AE270" i="6"/>
  <c r="AE273" i="6"/>
  <c r="AE274" i="6"/>
  <c r="AE275" i="6"/>
  <c r="AE278" i="6"/>
  <c r="AE279" i="6"/>
  <c r="AE280" i="6"/>
  <c r="AE282" i="6"/>
  <c r="AE284" i="6"/>
  <c r="AE285" i="6"/>
  <c r="AE286" i="6"/>
  <c r="AE289" i="6"/>
  <c r="AE290" i="6"/>
  <c r="AE291" i="6"/>
  <c r="AE294" i="6"/>
  <c r="AE295" i="6"/>
  <c r="AE296" i="6"/>
  <c r="AE298" i="6"/>
  <c r="AE300" i="6"/>
  <c r="AE301" i="6"/>
  <c r="AE302" i="6"/>
  <c r="AE305" i="6"/>
  <c r="AE307" i="6"/>
  <c r="AE308" i="6"/>
  <c r="AE311" i="6"/>
  <c r="AE312" i="6"/>
  <c r="AE313" i="6"/>
  <c r="AE316" i="6"/>
  <c r="AE318" i="6"/>
  <c r="AE319" i="6"/>
  <c r="AE320" i="6"/>
  <c r="AE324" i="6"/>
  <c r="AE325" i="6"/>
  <c r="AE326" i="6"/>
  <c r="AE330" i="6"/>
  <c r="AE331" i="6"/>
  <c r="AE332" i="6"/>
  <c r="AE334" i="6"/>
  <c r="AE337" i="6"/>
  <c r="AE338" i="6"/>
  <c r="AE339" i="6"/>
  <c r="AE343" i="6"/>
  <c r="AE344" i="6"/>
  <c r="AE345" i="6"/>
  <c r="AE348" i="6"/>
  <c r="AE349" i="6"/>
  <c r="AE350" i="6"/>
  <c r="AE352" i="6"/>
  <c r="AE354" i="6"/>
  <c r="AE355" i="6"/>
  <c r="AE356" i="6"/>
  <c r="AE359" i="6"/>
  <c r="AE360" i="6"/>
  <c r="AE361" i="6"/>
  <c r="AE364" i="6"/>
  <c r="AE365" i="6"/>
  <c r="AE366" i="6"/>
  <c r="AE368" i="6"/>
  <c r="AE370" i="6"/>
  <c r="AE371" i="6"/>
  <c r="AE372" i="6"/>
  <c r="AE375" i="6"/>
  <c r="AE376" i="6"/>
  <c r="AE377" i="6"/>
  <c r="AE381" i="6"/>
  <c r="AE382" i="6"/>
  <c r="AE383" i="6"/>
  <c r="AE385" i="6"/>
  <c r="AE387" i="6"/>
  <c r="AE388" i="6"/>
  <c r="AE389" i="6"/>
  <c r="AE392" i="6"/>
  <c r="AE393" i="6"/>
  <c r="AE394" i="6"/>
  <c r="AE397" i="6"/>
  <c r="AE398" i="6"/>
  <c r="AE399" i="6"/>
  <c r="AE401" i="6"/>
  <c r="AE403" i="6"/>
  <c r="AE404" i="6"/>
  <c r="AE405" i="6"/>
  <c r="AE408" i="6"/>
  <c r="AE409" i="6"/>
  <c r="AE410" i="6"/>
  <c r="AE413" i="6"/>
  <c r="AE414" i="6"/>
  <c r="AE415" i="6"/>
  <c r="AE417" i="6"/>
  <c r="AE419" i="6"/>
  <c r="AE420" i="6"/>
  <c r="AE421" i="6"/>
  <c r="AE424" i="6"/>
  <c r="AE425" i="6"/>
  <c r="AE426" i="6"/>
  <c r="AE429" i="6"/>
  <c r="AE430" i="6"/>
  <c r="AE431" i="6"/>
  <c r="AE433" i="6"/>
</calcChain>
</file>

<file path=xl/sharedStrings.xml><?xml version="1.0" encoding="utf-8"?>
<sst xmlns="http://schemas.openxmlformats.org/spreadsheetml/2006/main" count="5664" uniqueCount="1930">
  <si>
    <t>銅貨</t>
  </si>
  <si>
    <t>銀貨</t>
  </si>
  <si>
    <t>ポーション</t>
  </si>
  <si>
    <t>財宝</t>
  </si>
  <si>
    <t>勝利点</t>
  </si>
  <si>
    <t>どうか</t>
  </si>
  <si>
    <t>Copper</t>
  </si>
  <si>
    <t>基本</t>
  </si>
  <si>
    <t>-</t>
  </si>
  <si>
    <t>ぎんか</t>
  </si>
  <si>
    <t>Silver</t>
  </si>
  <si>
    <t>金貨</t>
  </si>
  <si>
    <t>きんか</t>
  </si>
  <si>
    <t>Gold</t>
  </si>
  <si>
    <t>屋敷</t>
  </si>
  <si>
    <t>やしき</t>
  </si>
  <si>
    <t>Estate</t>
  </si>
  <si>
    <t>公領</t>
  </si>
  <si>
    <t>こうりょう</t>
  </si>
  <si>
    <t>Duchy</t>
  </si>
  <si>
    <t>属州</t>
  </si>
  <si>
    <t>ぞくしゅう</t>
  </si>
  <si>
    <t>Province</t>
  </si>
  <si>
    <t>呪い</t>
  </si>
  <si>
    <t>のろい</t>
  </si>
  <si>
    <t>Curse</t>
  </si>
  <si>
    <t>市場</t>
  </si>
  <si>
    <t>いちば</t>
  </si>
  <si>
    <t>Market</t>
  </si>
  <si>
    <t>王国</t>
  </si>
  <si>
    <t>アクション</t>
  </si>
  <si>
    <t>改築</t>
  </si>
  <si>
    <t>かいちく</t>
  </si>
  <si>
    <t>Remodel</t>
  </si>
  <si>
    <t>鍛冶屋</t>
  </si>
  <si>
    <t>かじや</t>
  </si>
  <si>
    <t>Smithy</t>
  </si>
  <si>
    <t>金貸し</t>
  </si>
  <si>
    <t>かねかし</t>
  </si>
  <si>
    <t>Moneylender</t>
  </si>
  <si>
    <t>木こり</t>
  </si>
  <si>
    <t>きこり</t>
  </si>
  <si>
    <t>Woodcutter</t>
  </si>
  <si>
    <t>議事堂</t>
  </si>
  <si>
    <t>ぎじどう</t>
  </si>
  <si>
    <t>Council Room</t>
  </si>
  <si>
    <t>玉座の間</t>
  </si>
  <si>
    <t>ぎょくざのま</t>
  </si>
  <si>
    <t>Throne Room</t>
  </si>
  <si>
    <t>研究所</t>
  </si>
  <si>
    <t>けんきゅうじょ</t>
  </si>
  <si>
    <t>Laboratory</t>
  </si>
  <si>
    <t>鉱山</t>
  </si>
  <si>
    <t>こうざん</t>
  </si>
  <si>
    <t>Mine</t>
  </si>
  <si>
    <t>工房</t>
  </si>
  <si>
    <t>こうぼう</t>
  </si>
  <si>
    <t>Workshop</t>
  </si>
  <si>
    <t>宰相</t>
  </si>
  <si>
    <t>さいしょう</t>
  </si>
  <si>
    <t>Chancellor</t>
  </si>
  <si>
    <t>祝宴</t>
  </si>
  <si>
    <t>しゅくえん</t>
  </si>
  <si>
    <t>Feast</t>
  </si>
  <si>
    <t>祝祭</t>
  </si>
  <si>
    <t>しゅくさい</t>
  </si>
  <si>
    <t>Festival</t>
  </si>
  <si>
    <t>書庫</t>
  </si>
  <si>
    <t>しょこ</t>
  </si>
  <si>
    <t>Library</t>
  </si>
  <si>
    <t>地下貯蔵庫</t>
  </si>
  <si>
    <t>ちかちょぞうこ</t>
  </si>
  <si>
    <t>Cellar</t>
  </si>
  <si>
    <t>庭園</t>
  </si>
  <si>
    <t>ていえん</t>
  </si>
  <si>
    <t>Gardens</t>
  </si>
  <si>
    <t>泥棒</t>
  </si>
  <si>
    <t>どろぼう</t>
  </si>
  <si>
    <t>Thief</t>
  </si>
  <si>
    <t>アクション－アタック</t>
  </si>
  <si>
    <t>冒険者</t>
  </si>
  <si>
    <t>ぼうけんしゃ</t>
  </si>
  <si>
    <t>Adventurer</t>
  </si>
  <si>
    <t>堀</t>
  </si>
  <si>
    <t>ほり</t>
  </si>
  <si>
    <t>Moat</t>
  </si>
  <si>
    <t>アクション－リアクション</t>
  </si>
  <si>
    <t>魔女</t>
  </si>
  <si>
    <t>まじょ</t>
  </si>
  <si>
    <t>Witch</t>
  </si>
  <si>
    <t>密偵</t>
  </si>
  <si>
    <t>みってい</t>
  </si>
  <si>
    <t>Spy</t>
  </si>
  <si>
    <t>民兵</t>
  </si>
  <si>
    <t>みんぺい</t>
  </si>
  <si>
    <t>Militia</t>
  </si>
  <si>
    <t>村</t>
  </si>
  <si>
    <t>むら</t>
  </si>
  <si>
    <t>Village</t>
  </si>
  <si>
    <t>役人</t>
  </si>
  <si>
    <t>やくにん</t>
  </si>
  <si>
    <t>Bureaucrat</t>
  </si>
  <si>
    <t>礼拝堂</t>
  </si>
  <si>
    <t>れいはいどう</t>
  </si>
  <si>
    <t>Chapel</t>
  </si>
  <si>
    <t>大広間</t>
  </si>
  <si>
    <t>おおひろま</t>
  </si>
  <si>
    <t>Great Hall</t>
  </si>
  <si>
    <t>陰謀</t>
  </si>
  <si>
    <t>アクション－勝利点</t>
  </si>
  <si>
    <t>改良</t>
  </si>
  <si>
    <t>かいりょう</t>
  </si>
  <si>
    <t>Upgrade</t>
  </si>
  <si>
    <t>仮面舞踏会</t>
  </si>
  <si>
    <t>かめんぶとうかい</t>
  </si>
  <si>
    <t>Masquerade</t>
  </si>
  <si>
    <t>貴族</t>
  </si>
  <si>
    <t>きぞく</t>
  </si>
  <si>
    <t>Nobles</t>
  </si>
  <si>
    <t>共謀者</t>
  </si>
  <si>
    <t>きょうぼうしゃ</t>
  </si>
  <si>
    <t>Conspirator</t>
  </si>
  <si>
    <t>交易場</t>
  </si>
  <si>
    <t>こうえきじょう</t>
  </si>
  <si>
    <t>Trading Post</t>
  </si>
  <si>
    <t>鉱山の村</t>
  </si>
  <si>
    <t>こうざんのむら</t>
  </si>
  <si>
    <t>Mining Village</t>
  </si>
  <si>
    <t>公爵</t>
  </si>
  <si>
    <t>こうしゃく</t>
  </si>
  <si>
    <t>Duke</t>
  </si>
  <si>
    <t>拷問人</t>
  </si>
  <si>
    <t>ごうもんにん</t>
  </si>
  <si>
    <t>Torturer</t>
  </si>
  <si>
    <t>詐欺師</t>
  </si>
  <si>
    <t>さぎし</t>
  </si>
  <si>
    <t>Swindler</t>
  </si>
  <si>
    <t>執事</t>
  </si>
  <si>
    <t>しつじ</t>
  </si>
  <si>
    <t>Steward</t>
  </si>
  <si>
    <t>男爵</t>
  </si>
  <si>
    <t>だんしゃく</t>
  </si>
  <si>
    <t>Baron</t>
  </si>
  <si>
    <t>寵臣</t>
  </si>
  <si>
    <t>ちょうしん</t>
  </si>
  <si>
    <t>Minion</t>
  </si>
  <si>
    <t>偵察員</t>
  </si>
  <si>
    <t>ていさついん</t>
  </si>
  <si>
    <t>Scout</t>
  </si>
  <si>
    <t>手先</t>
  </si>
  <si>
    <t>てさき</t>
  </si>
  <si>
    <t>Pawn</t>
  </si>
  <si>
    <t>鉄工所</t>
  </si>
  <si>
    <t>てっこうじょ</t>
  </si>
  <si>
    <t>Ironworks</t>
  </si>
  <si>
    <t>銅細工師</t>
  </si>
  <si>
    <t>どうざいくし</t>
  </si>
  <si>
    <t>Coppersmith</t>
  </si>
  <si>
    <t>中庭</t>
  </si>
  <si>
    <t>なかにわ</t>
  </si>
  <si>
    <t>Courtyard</t>
  </si>
  <si>
    <t>願いの井戸</t>
  </si>
  <si>
    <t>ねがいのいど</t>
  </si>
  <si>
    <t>Wishing Well</t>
  </si>
  <si>
    <t>ハーレム</t>
  </si>
  <si>
    <t>はーれむ</t>
  </si>
  <si>
    <t>Harem</t>
  </si>
  <si>
    <t>財宝－勝利点</t>
  </si>
  <si>
    <t>破壊工作員</t>
  </si>
  <si>
    <t>はかいこうさくいん</t>
  </si>
  <si>
    <t>Saboteur</t>
  </si>
  <si>
    <t>橋</t>
  </si>
  <si>
    <t>はし</t>
  </si>
  <si>
    <t>Bridge</t>
  </si>
  <si>
    <t>秘密の部屋</t>
  </si>
  <si>
    <t>ひみつのへや</t>
  </si>
  <si>
    <t>Secret Chamber</t>
  </si>
  <si>
    <t>貧民街</t>
  </si>
  <si>
    <t>ひんみんがい</t>
  </si>
  <si>
    <t>Shanty Town</t>
  </si>
  <si>
    <t>貢物</t>
  </si>
  <si>
    <t>みつぎもの</t>
  </si>
  <si>
    <t>Tribute</t>
  </si>
  <si>
    <t>海の妖婆</t>
  </si>
  <si>
    <t>うみのようば</t>
  </si>
  <si>
    <t>Sea Hag</t>
  </si>
  <si>
    <t>海辺</t>
  </si>
  <si>
    <t>海賊船</t>
  </si>
  <si>
    <t>かいぞくせん</t>
  </si>
  <si>
    <t>Pirate Ship</t>
  </si>
  <si>
    <t>漁村</t>
  </si>
  <si>
    <t>ぎょそん</t>
  </si>
  <si>
    <t>Fishing Village</t>
  </si>
  <si>
    <t>アクション－持続</t>
  </si>
  <si>
    <t>巾着切り</t>
  </si>
  <si>
    <t>きんちゃくきり</t>
  </si>
  <si>
    <t>Cutpurse</t>
  </si>
  <si>
    <t>原住民の村</t>
  </si>
  <si>
    <t>げんじゅうみんのむら</t>
  </si>
  <si>
    <t>Native Village</t>
  </si>
  <si>
    <t>航海士</t>
  </si>
  <si>
    <t>こうかいし</t>
  </si>
  <si>
    <t>Navigator</t>
  </si>
  <si>
    <t>策士</t>
  </si>
  <si>
    <t>さくし</t>
  </si>
  <si>
    <t>Tactician</t>
  </si>
  <si>
    <t>島</t>
  </si>
  <si>
    <t>しま</t>
  </si>
  <si>
    <t>Island</t>
  </si>
  <si>
    <t>商船</t>
  </si>
  <si>
    <t>しょうせん</t>
  </si>
  <si>
    <t>Merchant Ship</t>
  </si>
  <si>
    <t>真珠採り</t>
  </si>
  <si>
    <t>しんじゅとり</t>
  </si>
  <si>
    <t>Pearl Diver</t>
  </si>
  <si>
    <t>前哨地</t>
  </si>
  <si>
    <t>ぜんしょうち</t>
  </si>
  <si>
    <t>Outpost</t>
  </si>
  <si>
    <t>倉庫</t>
  </si>
  <si>
    <t>そうこ</t>
  </si>
  <si>
    <t>Warehouse</t>
  </si>
  <si>
    <t>大使</t>
  </si>
  <si>
    <t>たいし</t>
  </si>
  <si>
    <t>Ambassador</t>
  </si>
  <si>
    <t>隊商</t>
  </si>
  <si>
    <t>たいしょう</t>
  </si>
  <si>
    <t>Caravan</t>
  </si>
  <si>
    <t>宝の地図</t>
  </si>
  <si>
    <t>たからのちず</t>
  </si>
  <si>
    <t>Treasure Map</t>
  </si>
  <si>
    <t>探検家</t>
  </si>
  <si>
    <t>たんけんか</t>
  </si>
  <si>
    <t>Explorer</t>
  </si>
  <si>
    <t>停泊所</t>
  </si>
  <si>
    <t>ていはくじょ</t>
  </si>
  <si>
    <t>Haven</t>
  </si>
  <si>
    <t>灯台</t>
  </si>
  <si>
    <t>とうだい</t>
  </si>
  <si>
    <t>Lighthouse</t>
  </si>
  <si>
    <t>バザー</t>
  </si>
  <si>
    <t>ばざー</t>
  </si>
  <si>
    <t>Bazaar</t>
  </si>
  <si>
    <t>引揚水夫</t>
  </si>
  <si>
    <t>ひきあげすいふ</t>
  </si>
  <si>
    <t>Salvager</t>
  </si>
  <si>
    <t>船着場</t>
  </si>
  <si>
    <t>ふなつきば</t>
  </si>
  <si>
    <t>Wharf</t>
  </si>
  <si>
    <t>宝物庫</t>
  </si>
  <si>
    <t>ほうもつこ</t>
  </si>
  <si>
    <t>Treasury</t>
  </si>
  <si>
    <t>密輸人</t>
  </si>
  <si>
    <t>みつゆにん</t>
  </si>
  <si>
    <t>Smugglers</t>
  </si>
  <si>
    <t>見張り</t>
  </si>
  <si>
    <t>みはり</t>
  </si>
  <si>
    <t>Lookout</t>
  </si>
  <si>
    <t>幽霊船</t>
  </si>
  <si>
    <t>ゆうれいせん</t>
  </si>
  <si>
    <t>Ghost Ship</t>
  </si>
  <si>
    <t>抑留</t>
  </si>
  <si>
    <t>よくりゅう</t>
  </si>
  <si>
    <t>Embargo</t>
  </si>
  <si>
    <t>闇市場</t>
  </si>
  <si>
    <t>やみいちば</t>
  </si>
  <si>
    <t>プロモ</t>
  </si>
  <si>
    <t>公使</t>
  </si>
  <si>
    <t>こうし</t>
  </si>
  <si>
    <t>Envoy</t>
  </si>
  <si>
    <t>へそくり</t>
  </si>
  <si>
    <t>Stash</t>
  </si>
  <si>
    <t>薬師</t>
  </si>
  <si>
    <t>くすし</t>
  </si>
  <si>
    <t>Apothecary</t>
  </si>
  <si>
    <t>錬金術</t>
  </si>
  <si>
    <t>賢者の石</t>
  </si>
  <si>
    <t>けんじゃのいし</t>
  </si>
  <si>
    <t>Philosopher's Stone</t>
  </si>
  <si>
    <t>ゴーレム</t>
  </si>
  <si>
    <t>ごーれむ</t>
  </si>
  <si>
    <t>Golem</t>
  </si>
  <si>
    <t>支配</t>
  </si>
  <si>
    <t>しはい</t>
  </si>
  <si>
    <t>Possession</t>
  </si>
  <si>
    <t>大学</t>
  </si>
  <si>
    <t>だいがく</t>
  </si>
  <si>
    <t>University</t>
  </si>
  <si>
    <t>使い魔</t>
  </si>
  <si>
    <t>つかいま</t>
  </si>
  <si>
    <t>Familiar</t>
  </si>
  <si>
    <t>弟子</t>
  </si>
  <si>
    <t>でし</t>
  </si>
  <si>
    <t>Apprentice</t>
  </si>
  <si>
    <t>念視の泉</t>
  </si>
  <si>
    <t>ねんしのいずみ</t>
  </si>
  <si>
    <t>Scrying Pool</t>
  </si>
  <si>
    <t>ブドウ園</t>
  </si>
  <si>
    <t>ぶどうえん</t>
  </si>
  <si>
    <t>Vineyard</t>
  </si>
  <si>
    <t>変成</t>
  </si>
  <si>
    <t>へんせい</t>
  </si>
  <si>
    <t>Transmute</t>
  </si>
  <si>
    <t>ぽーしょん</t>
  </si>
  <si>
    <t>Potion</t>
  </si>
  <si>
    <t>薬草商</t>
  </si>
  <si>
    <t>やくそうしょう</t>
  </si>
  <si>
    <t>Herbalist</t>
  </si>
  <si>
    <t>錬金術師</t>
  </si>
  <si>
    <t>れんきんじゅつし</t>
  </si>
  <si>
    <t>Alchemist</t>
  </si>
  <si>
    <t>石切場</t>
  </si>
  <si>
    <t>いしきりば</t>
  </si>
  <si>
    <t>Quarry</t>
  </si>
  <si>
    <t>繁栄</t>
  </si>
  <si>
    <t>大市場</t>
  </si>
  <si>
    <t>おおいちば</t>
  </si>
  <si>
    <t>Grand Market</t>
  </si>
  <si>
    <t>会計所</t>
  </si>
  <si>
    <t>かいけいしょ</t>
  </si>
  <si>
    <t>Counting House</t>
  </si>
  <si>
    <t>隠し財産</t>
  </si>
  <si>
    <t>かくしざいさん</t>
  </si>
  <si>
    <t>Hoard</t>
  </si>
  <si>
    <t>拡張</t>
  </si>
  <si>
    <t>かくちょう</t>
  </si>
  <si>
    <t>Expand</t>
  </si>
  <si>
    <t>記念碑</t>
  </si>
  <si>
    <t>きねんひ</t>
  </si>
  <si>
    <t>Monument</t>
  </si>
  <si>
    <t>宮廷</t>
  </si>
  <si>
    <t>きゅうてい</t>
  </si>
  <si>
    <t>King's Court</t>
  </si>
  <si>
    <t>行商人</t>
  </si>
  <si>
    <t>ぎょうしょうにん</t>
  </si>
  <si>
    <t>Peddler</t>
  </si>
  <si>
    <t>8*</t>
  </si>
  <si>
    <t>玉璽</t>
  </si>
  <si>
    <t>ぎょくじ</t>
  </si>
  <si>
    <t>Royal Seal</t>
  </si>
  <si>
    <t>銀行</t>
  </si>
  <si>
    <t>ぎんこう</t>
  </si>
  <si>
    <t>Bank</t>
  </si>
  <si>
    <t>禁制品</t>
  </si>
  <si>
    <t>きんせいひん</t>
  </si>
  <si>
    <t>Contraband</t>
  </si>
  <si>
    <t>交易路</t>
  </si>
  <si>
    <t>こうえきろ</t>
  </si>
  <si>
    <t>Trade Route</t>
  </si>
  <si>
    <t>護符</t>
  </si>
  <si>
    <t>ごふ</t>
  </si>
  <si>
    <t>Talisman</t>
  </si>
  <si>
    <t>司教</t>
  </si>
  <si>
    <t>しきょう</t>
  </si>
  <si>
    <t>Bishop</t>
  </si>
  <si>
    <t>借金</t>
  </si>
  <si>
    <t>しゃっきん</t>
  </si>
  <si>
    <t>Loan</t>
  </si>
  <si>
    <t>植民地</t>
  </si>
  <si>
    <t>しょくみんち</t>
  </si>
  <si>
    <t>Colony</t>
  </si>
  <si>
    <t>造幣所</t>
  </si>
  <si>
    <t>ぞうへいしょ</t>
  </si>
  <si>
    <t>Mint</t>
  </si>
  <si>
    <t>大衆</t>
  </si>
  <si>
    <t>たいしゅう</t>
  </si>
  <si>
    <t>Rabble</t>
  </si>
  <si>
    <t>鍛造</t>
  </si>
  <si>
    <t>たんぞう</t>
  </si>
  <si>
    <t>Forge</t>
  </si>
  <si>
    <t>投機</t>
  </si>
  <si>
    <t>とうき</t>
  </si>
  <si>
    <t>Venture</t>
  </si>
  <si>
    <t>都市</t>
  </si>
  <si>
    <t>とし</t>
  </si>
  <si>
    <t>City</t>
  </si>
  <si>
    <t>ならず者</t>
  </si>
  <si>
    <t>ならずもの</t>
  </si>
  <si>
    <t>Goons</t>
  </si>
  <si>
    <t>白金貨</t>
  </si>
  <si>
    <t>はくきんか</t>
  </si>
  <si>
    <t>Platinum</t>
  </si>
  <si>
    <t>望楼</t>
  </si>
  <si>
    <t>ぼうろう</t>
  </si>
  <si>
    <t>Watchtower</t>
  </si>
  <si>
    <t>保管庫</t>
  </si>
  <si>
    <t>ほかんこ</t>
  </si>
  <si>
    <t>Vault</t>
  </si>
  <si>
    <t>香具師</t>
  </si>
  <si>
    <t>やし</t>
  </si>
  <si>
    <t>Mountebank</t>
  </si>
  <si>
    <t>労働者の村</t>
  </si>
  <si>
    <t>ろうどうしゃのむら</t>
  </si>
  <si>
    <t>Worker's Village</t>
  </si>
  <si>
    <t>移動動物園</t>
  </si>
  <si>
    <t>いどうどうぶつえん</t>
  </si>
  <si>
    <t>Menagerie</t>
  </si>
  <si>
    <t>収穫祭</t>
  </si>
  <si>
    <t>馬商人</t>
  </si>
  <si>
    <t>うましょうにん</t>
  </si>
  <si>
    <t>Horse Traders</t>
  </si>
  <si>
    <t>占い師</t>
  </si>
  <si>
    <t>うらないし</t>
  </si>
  <si>
    <t>Fortune Teller</t>
  </si>
  <si>
    <t>王冠</t>
  </si>
  <si>
    <t>おうかん</t>
  </si>
  <si>
    <t>Diadem</t>
  </si>
  <si>
    <t>0*</t>
  </si>
  <si>
    <t>褒賞</t>
  </si>
  <si>
    <t>財宝－褒賞</t>
  </si>
  <si>
    <t>王女</t>
  </si>
  <si>
    <t>おうじょ</t>
  </si>
  <si>
    <t>Princess</t>
  </si>
  <si>
    <t>アクション－褒賞</t>
  </si>
  <si>
    <t>金貨袋</t>
  </si>
  <si>
    <t>きんかぶくろ</t>
  </si>
  <si>
    <t>Bag of Gold</t>
  </si>
  <si>
    <t>再建</t>
  </si>
  <si>
    <t>さいけん</t>
  </si>
  <si>
    <t>Remake</t>
  </si>
  <si>
    <t>収穫</t>
  </si>
  <si>
    <t>しゅうかく</t>
  </si>
  <si>
    <t>Harvest</t>
  </si>
  <si>
    <t>狩猟団</t>
  </si>
  <si>
    <t>しゅりょうだん</t>
  </si>
  <si>
    <t>Hunting Party</t>
  </si>
  <si>
    <t>村落</t>
  </si>
  <si>
    <t>そんらく</t>
  </si>
  <si>
    <t>Hamlet</t>
  </si>
  <si>
    <t>道化師</t>
  </si>
  <si>
    <t>どうけし</t>
  </si>
  <si>
    <t>Jester</t>
  </si>
  <si>
    <t>農村</t>
  </si>
  <si>
    <t>のうそん</t>
  </si>
  <si>
    <t>Farming Village</t>
  </si>
  <si>
    <t>馬上槍試合</t>
  </si>
  <si>
    <t>ばじょうやりじあい</t>
  </si>
  <si>
    <t>Tournament</t>
  </si>
  <si>
    <t>品評会</t>
  </si>
  <si>
    <t>ひんぴょうかい</t>
  </si>
  <si>
    <t>Fairgrounds</t>
  </si>
  <si>
    <t>豊穣の角笛</t>
  </si>
  <si>
    <t>ほうじょうのつのぶえ</t>
  </si>
  <si>
    <t>Horn of Plenty</t>
  </si>
  <si>
    <t>魔女娘</t>
  </si>
  <si>
    <t>まじょむすめ</t>
  </si>
  <si>
    <t>Young Witch</t>
  </si>
  <si>
    <t>名馬</t>
  </si>
  <si>
    <t>めいば</t>
  </si>
  <si>
    <t>Trusty Steed</t>
  </si>
  <si>
    <t>郎党</t>
  </si>
  <si>
    <t>ろうとう</t>
  </si>
  <si>
    <t>Followers</t>
  </si>
  <si>
    <t>アクション－アタック－褒賞</t>
  </si>
  <si>
    <t>オアシス</t>
  </si>
  <si>
    <t>おあしす</t>
  </si>
  <si>
    <t>Oasis</t>
  </si>
  <si>
    <t>異郷</t>
  </si>
  <si>
    <t>街道</t>
  </si>
  <si>
    <t>かいどう</t>
  </si>
  <si>
    <t>Highway</t>
  </si>
  <si>
    <t>開発</t>
  </si>
  <si>
    <t>かいはつ</t>
  </si>
  <si>
    <t>Develop</t>
  </si>
  <si>
    <t>画策</t>
  </si>
  <si>
    <t>かくさく</t>
  </si>
  <si>
    <t>Scheme</t>
  </si>
  <si>
    <t>官吏</t>
  </si>
  <si>
    <t>かんり</t>
  </si>
  <si>
    <t>Mandarin</t>
  </si>
  <si>
    <t>義賊</t>
  </si>
  <si>
    <t>ぎぞく</t>
  </si>
  <si>
    <t>Noble Brigand</t>
  </si>
  <si>
    <t>厩舎</t>
  </si>
  <si>
    <t>きゅうしゃ</t>
  </si>
  <si>
    <t>Stables</t>
  </si>
  <si>
    <t>岐路</t>
  </si>
  <si>
    <t>きろ</t>
  </si>
  <si>
    <t>Crossroads</t>
  </si>
  <si>
    <t>愚者の黄金</t>
  </si>
  <si>
    <t>ぐしゃのおうごん</t>
  </si>
  <si>
    <t>Fool's Gold</t>
  </si>
  <si>
    <t>財宝－リアクション</t>
  </si>
  <si>
    <t>交易人</t>
  </si>
  <si>
    <t>こうえきにん</t>
  </si>
  <si>
    <t>Trader</t>
  </si>
  <si>
    <t>公爵夫人</t>
  </si>
  <si>
    <t>こうしゃくふじん</t>
  </si>
  <si>
    <t>Duchess</t>
  </si>
  <si>
    <t>香辛料商人</t>
  </si>
  <si>
    <t>こうしんりょうしょうにん</t>
  </si>
  <si>
    <t>Spice Merchant</t>
  </si>
  <si>
    <t>坑道</t>
  </si>
  <si>
    <t>こうどう</t>
  </si>
  <si>
    <t>Tunnel</t>
  </si>
  <si>
    <t>勝利点－リアクション</t>
  </si>
  <si>
    <t>国境の村</t>
  </si>
  <si>
    <t>こっきょうのむら</t>
  </si>
  <si>
    <t>Border Village</t>
  </si>
  <si>
    <t>シルクロード</t>
  </si>
  <si>
    <t>しるくろーど</t>
  </si>
  <si>
    <t>Silk Road</t>
  </si>
  <si>
    <t>神託</t>
  </si>
  <si>
    <t>しんたく</t>
  </si>
  <si>
    <t>Oracle</t>
  </si>
  <si>
    <t>大使館</t>
  </si>
  <si>
    <t>たいしかん</t>
  </si>
  <si>
    <t>Embassy</t>
  </si>
  <si>
    <t>地図職人</t>
  </si>
  <si>
    <t>ちずしょくにん</t>
  </si>
  <si>
    <t>Cartographer</t>
  </si>
  <si>
    <t>値切り屋</t>
  </si>
  <si>
    <t>ねぎりや</t>
  </si>
  <si>
    <t>Haggler</t>
  </si>
  <si>
    <t>農地</t>
  </si>
  <si>
    <t>のうち</t>
  </si>
  <si>
    <t>Farmland</t>
  </si>
  <si>
    <t>不正利得</t>
  </si>
  <si>
    <t>ふせいりとく</t>
  </si>
  <si>
    <t>Ill-Gotten Gains</t>
  </si>
  <si>
    <t>辺境伯</t>
  </si>
  <si>
    <t>へんきょうはく</t>
  </si>
  <si>
    <t>Margrave</t>
  </si>
  <si>
    <t>埋蔵金</t>
  </si>
  <si>
    <t>まいぞうきん</t>
  </si>
  <si>
    <t>Cache</t>
  </si>
  <si>
    <t>宿屋</t>
  </si>
  <si>
    <t>やどや</t>
  </si>
  <si>
    <t>Inn</t>
  </si>
  <si>
    <t>遊牧民の野営地</t>
  </si>
  <si>
    <t>ゆうぼくみんのやえいち</t>
  </si>
  <si>
    <t>Nomad Camp</t>
  </si>
  <si>
    <t>よろずや</t>
  </si>
  <si>
    <t>Jack of All Trades</t>
  </si>
  <si>
    <t>囲郭村</t>
  </si>
  <si>
    <t>いかくそん</t>
  </si>
  <si>
    <t>Walled Village</t>
  </si>
  <si>
    <t>総督</t>
  </si>
  <si>
    <t>そうとく</t>
  </si>
  <si>
    <t>Governor</t>
  </si>
  <si>
    <t>青空市場</t>
  </si>
  <si>
    <t>あおぞらいちば</t>
  </si>
  <si>
    <t>Market Square</t>
  </si>
  <si>
    <t>暗黒時代</t>
  </si>
  <si>
    <t>市場跡地</t>
  </si>
  <si>
    <t>いちばあとち</t>
  </si>
  <si>
    <t>Ruined Market</t>
  </si>
  <si>
    <t>廃墟</t>
  </si>
  <si>
    <t>アクション－廃墟</t>
  </si>
  <si>
    <t>隠遁者</t>
  </si>
  <si>
    <t>いんとんしゃ</t>
  </si>
  <si>
    <t>Hermit</t>
  </si>
  <si>
    <t>金物商</t>
  </si>
  <si>
    <t>かなものしょう</t>
  </si>
  <si>
    <t>Ironmonger</t>
  </si>
  <si>
    <t>狩場</t>
  </si>
  <si>
    <t>かりば</t>
  </si>
  <si>
    <t>Hunting Grounds</t>
  </si>
  <si>
    <t>アクション－アタック－騎士</t>
  </si>
  <si>
    <t>サー・ヴァンデル</t>
  </si>
  <si>
    <t>さー・う゛ぁんでる</t>
  </si>
  <si>
    <t>Sir Vander</t>
  </si>
  <si>
    <t>サー・デストリー</t>
  </si>
  <si>
    <t>さー・ですとりー</t>
  </si>
  <si>
    <t>Sir Destry</t>
  </si>
  <si>
    <t>サー・ベイリー</t>
  </si>
  <si>
    <t>さー・べいりー</t>
  </si>
  <si>
    <t>Sir Bailey</t>
  </si>
  <si>
    <t>サー・マーチン</t>
  </si>
  <si>
    <t>さー・まーちん</t>
  </si>
  <si>
    <t>Sir Martin</t>
  </si>
  <si>
    <t>サー・マイケル</t>
  </si>
  <si>
    <t>さー・まいける</t>
  </si>
  <si>
    <t>Sir Michael</t>
  </si>
  <si>
    <t>デイム・アンナ</t>
  </si>
  <si>
    <t>でいむ・あんな</t>
  </si>
  <si>
    <t>Dame Anna</t>
  </si>
  <si>
    <t>デイム・ジョセフィーヌ</t>
  </si>
  <si>
    <t>でいむ・じょせふぃーぬ</t>
  </si>
  <si>
    <t>Dame Josephine</t>
  </si>
  <si>
    <t>アクション－アタック－騎士－勝利点</t>
  </si>
  <si>
    <t>デイム・シルビア</t>
  </si>
  <si>
    <t>でいむ・しるびあ</t>
  </si>
  <si>
    <t>Dame Sylvia</t>
  </si>
  <si>
    <t>デイム・ナタリー</t>
  </si>
  <si>
    <t>でいむ・なたりー</t>
  </si>
  <si>
    <t>Dame Natalie</t>
  </si>
  <si>
    <t>デイム・モリー</t>
  </si>
  <si>
    <t>でいむ・もりー</t>
  </si>
  <si>
    <t>Dame Molly</t>
  </si>
  <si>
    <t>偽造通貨</t>
  </si>
  <si>
    <t>ぎぞうつうか</t>
  </si>
  <si>
    <t>Counterfeit</t>
  </si>
  <si>
    <t>救貧院</t>
  </si>
  <si>
    <t>きゅうひんいん</t>
  </si>
  <si>
    <t>Poor House</t>
  </si>
  <si>
    <t>狂人</t>
  </si>
  <si>
    <t>きょうじん</t>
  </si>
  <si>
    <t>Madman</t>
  </si>
  <si>
    <t>その他</t>
  </si>
  <si>
    <t>狂信者</t>
  </si>
  <si>
    <t>きょうしんしゃ</t>
  </si>
  <si>
    <t>Cultist</t>
  </si>
  <si>
    <t>アクション－アタック－略奪者</t>
  </si>
  <si>
    <t>共同墓地</t>
  </si>
  <si>
    <t>きょうどうぼち</t>
  </si>
  <si>
    <t>Necropolis</t>
  </si>
  <si>
    <t>避難所</t>
  </si>
  <si>
    <t>アクション－避難所</t>
  </si>
  <si>
    <t>吟遊詩人</t>
  </si>
  <si>
    <t>ぎんゆうしじん</t>
  </si>
  <si>
    <t>Wandering Minstrel</t>
  </si>
  <si>
    <t>草茂る屋敷</t>
  </si>
  <si>
    <t>くさしげるやしき</t>
  </si>
  <si>
    <t>Overgrown Estate</t>
  </si>
  <si>
    <t>勝利点－避難所</t>
  </si>
  <si>
    <t>屑屋</t>
  </si>
  <si>
    <t>くずや</t>
  </si>
  <si>
    <t>Junk Dealer</t>
  </si>
  <si>
    <t>賢者</t>
  </si>
  <si>
    <t>けんじゃ</t>
  </si>
  <si>
    <t>Sage</t>
  </si>
  <si>
    <t>行進</t>
  </si>
  <si>
    <t>こうしん</t>
  </si>
  <si>
    <t>Procession</t>
  </si>
  <si>
    <t>ゴミあさり</t>
  </si>
  <si>
    <t>ごみあさり</t>
  </si>
  <si>
    <t>Scavenger</t>
  </si>
  <si>
    <t>採集者</t>
  </si>
  <si>
    <t>さいしゅうしゃ</t>
  </si>
  <si>
    <t>Forager</t>
  </si>
  <si>
    <t>祭壇</t>
  </si>
  <si>
    <t>さいだん</t>
  </si>
  <si>
    <t>Altar</t>
  </si>
  <si>
    <t>山賊の宿営地</t>
  </si>
  <si>
    <t>さんぞくのしゅくえいち</t>
  </si>
  <si>
    <t>Bandit Camp</t>
  </si>
  <si>
    <t>死の荷車</t>
  </si>
  <si>
    <t>しのにぐるま</t>
  </si>
  <si>
    <t>Death Cart</t>
  </si>
  <si>
    <t>アクション－略奪者</t>
  </si>
  <si>
    <t>襲撃者</t>
  </si>
  <si>
    <t>しゅうげきしゃ</t>
  </si>
  <si>
    <t>Marauder</t>
  </si>
  <si>
    <t>従者</t>
  </si>
  <si>
    <t>じゅうしゃ</t>
  </si>
  <si>
    <t>Squire</t>
  </si>
  <si>
    <t>城塞</t>
  </si>
  <si>
    <t>じょうさい</t>
  </si>
  <si>
    <t>Fortress</t>
  </si>
  <si>
    <t>生存者</t>
  </si>
  <si>
    <t>せいぞんしゃ</t>
  </si>
  <si>
    <t>Survivors</t>
  </si>
  <si>
    <t>建て直し</t>
  </si>
  <si>
    <t>たてなおし</t>
  </si>
  <si>
    <t>Rebuild</t>
  </si>
  <si>
    <t>地下墓所</t>
  </si>
  <si>
    <t>ちかぼしょ</t>
  </si>
  <si>
    <t>Catacombs</t>
  </si>
  <si>
    <t>盗賊</t>
  </si>
  <si>
    <t>とうぞく</t>
  </si>
  <si>
    <t>Rogue</t>
  </si>
  <si>
    <t>図書館跡地</t>
  </si>
  <si>
    <t>としょかんあとち</t>
  </si>
  <si>
    <t>Ruined Library</t>
  </si>
  <si>
    <t>納屋</t>
  </si>
  <si>
    <t>なや</t>
  </si>
  <si>
    <t>Hovel</t>
  </si>
  <si>
    <t>リアクション－避難所</t>
  </si>
  <si>
    <t>ネズミ</t>
  </si>
  <si>
    <t>ねずみ</t>
  </si>
  <si>
    <t>Rats</t>
  </si>
  <si>
    <t>廃坑</t>
  </si>
  <si>
    <t>はいこう</t>
  </si>
  <si>
    <t>Abandoned Mine</t>
  </si>
  <si>
    <t>廃村</t>
  </si>
  <si>
    <t>はいそん</t>
  </si>
  <si>
    <t>墓暴き</t>
  </si>
  <si>
    <t>はかあばき</t>
  </si>
  <si>
    <t>Graverobber</t>
  </si>
  <si>
    <t>伯爵</t>
  </si>
  <si>
    <t>はくしゃく</t>
  </si>
  <si>
    <t>Count</t>
  </si>
  <si>
    <t>はみだし者</t>
  </si>
  <si>
    <t>はみだしもの</t>
  </si>
  <si>
    <t>Band of Misfits</t>
  </si>
  <si>
    <t>秘術師</t>
  </si>
  <si>
    <t>ひじゅつし</t>
  </si>
  <si>
    <t>Mystic</t>
  </si>
  <si>
    <t>武器庫</t>
  </si>
  <si>
    <t>ぶきこ</t>
  </si>
  <si>
    <t>Armory</t>
  </si>
  <si>
    <t>浮浪児</t>
  </si>
  <si>
    <t>ふろうじ</t>
  </si>
  <si>
    <t>Urchin</t>
  </si>
  <si>
    <t>浮浪者</t>
  </si>
  <si>
    <t>ふろうしゃ</t>
  </si>
  <si>
    <t>Vagrant</t>
  </si>
  <si>
    <t>封土</t>
  </si>
  <si>
    <t>ほうど</t>
  </si>
  <si>
    <t>Feodum</t>
  </si>
  <si>
    <t>物置</t>
  </si>
  <si>
    <t>ものおき</t>
  </si>
  <si>
    <t>Storeroom</t>
  </si>
  <si>
    <t>物乞い</t>
  </si>
  <si>
    <t>ものごい</t>
  </si>
  <si>
    <t>Beggar</t>
  </si>
  <si>
    <t>傭兵</t>
  </si>
  <si>
    <t>ようへい</t>
  </si>
  <si>
    <t>Mercenary</t>
  </si>
  <si>
    <t>略奪</t>
  </si>
  <si>
    <t>りゃくだつ</t>
  </si>
  <si>
    <t>Pillage</t>
  </si>
  <si>
    <t>略奪品</t>
  </si>
  <si>
    <t>りゃくだつひん</t>
  </si>
  <si>
    <t>石工</t>
  </si>
  <si>
    <t>いしく</t>
  </si>
  <si>
    <t>Stonemason</t>
  </si>
  <si>
    <t>ギルド</t>
  </si>
  <si>
    <t>2+</t>
  </si>
  <si>
    <t>医者</t>
  </si>
  <si>
    <t>いしゃ</t>
  </si>
  <si>
    <t>Doctor</t>
  </si>
  <si>
    <t>3+</t>
  </si>
  <si>
    <t>収税吏</t>
  </si>
  <si>
    <t>しゅうぜいり</t>
  </si>
  <si>
    <t>Taxman</t>
  </si>
  <si>
    <t>熟練工</t>
  </si>
  <si>
    <t>じゅくれんこう</t>
  </si>
  <si>
    <t>Journeyman</t>
  </si>
  <si>
    <t>商人ギルド</t>
  </si>
  <si>
    <t>しょうにんぎるど</t>
  </si>
  <si>
    <t>Merchant Guild</t>
  </si>
  <si>
    <t>助言者</t>
  </si>
  <si>
    <t>じょげんしゃ</t>
  </si>
  <si>
    <t>Advisor</t>
  </si>
  <si>
    <t>伝令官</t>
  </si>
  <si>
    <t>でんれいかん</t>
  </si>
  <si>
    <t>Herald</t>
  </si>
  <si>
    <t>4+</t>
  </si>
  <si>
    <t>肉屋</t>
  </si>
  <si>
    <t>にくや</t>
  </si>
  <si>
    <t>Butcher</t>
  </si>
  <si>
    <t>パン屋</t>
  </si>
  <si>
    <t>ぱんや</t>
  </si>
  <si>
    <t>Baker</t>
  </si>
  <si>
    <t>広場</t>
  </si>
  <si>
    <t>ひろば</t>
  </si>
  <si>
    <t>Plaza</t>
  </si>
  <si>
    <t>名品</t>
  </si>
  <si>
    <t>めいひん</t>
  </si>
  <si>
    <t>Masterpiece</t>
  </si>
  <si>
    <t>予言者</t>
  </si>
  <si>
    <t>よげんしゃ</t>
  </si>
  <si>
    <t>Soothsayer</t>
  </si>
  <si>
    <t>蝋燭職人</t>
  </si>
  <si>
    <t>ろうそくしょくにん</t>
  </si>
  <si>
    <t>Candlestick Maker</t>
  </si>
  <si>
    <t>王子</t>
  </si>
  <si>
    <t>おうじ</t>
  </si>
  <si>
    <t>Prince</t>
  </si>
  <si>
    <t>案内人</t>
  </si>
  <si>
    <t>あんないにん</t>
  </si>
  <si>
    <t>Guide</t>
  </si>
  <si>
    <t>冒険</t>
  </si>
  <si>
    <t>アクション－リザーブ</t>
  </si>
  <si>
    <t>遺物</t>
  </si>
  <si>
    <t>いぶつ</t>
  </si>
  <si>
    <t>Relic</t>
  </si>
  <si>
    <t>財宝－アタック</t>
  </si>
  <si>
    <t>失われし都市</t>
  </si>
  <si>
    <t>うしなわれしとし</t>
  </si>
  <si>
    <t>Lost City</t>
  </si>
  <si>
    <t>遠隔地</t>
  </si>
  <si>
    <t>えんかくち</t>
  </si>
  <si>
    <t>Distant Lands</t>
  </si>
  <si>
    <t>アクション－リザーブ－勝利点</t>
  </si>
  <si>
    <t>語り部</t>
  </si>
  <si>
    <t>かたりべ</t>
  </si>
  <si>
    <t>Storyteller</t>
  </si>
  <si>
    <t>カササギ</t>
  </si>
  <si>
    <t>かささぎ</t>
  </si>
  <si>
    <t>Magpie</t>
  </si>
  <si>
    <t>騎士見習い</t>
  </si>
  <si>
    <t>きしみならい</t>
  </si>
  <si>
    <t>Page</t>
  </si>
  <si>
    <t>アクション－トラベラー</t>
  </si>
  <si>
    <t>巨人</t>
  </si>
  <si>
    <t>きょじん</t>
  </si>
  <si>
    <t>Giant</t>
  </si>
  <si>
    <t>工匠</t>
  </si>
  <si>
    <t>こうしょう</t>
  </si>
  <si>
    <t>Artificer</t>
  </si>
  <si>
    <t>御料車</t>
  </si>
  <si>
    <t>ごりょうしゃ</t>
  </si>
  <si>
    <t>Royal Carriage</t>
  </si>
  <si>
    <t>使者</t>
  </si>
  <si>
    <t>ししゃ</t>
  </si>
  <si>
    <t>Messenger</t>
  </si>
  <si>
    <t>守銭奴</t>
  </si>
  <si>
    <t>しゅせんど</t>
  </si>
  <si>
    <t>Miser</t>
  </si>
  <si>
    <t>隊商の護衛</t>
  </si>
  <si>
    <t>たいしょうのごえい</t>
  </si>
  <si>
    <t>Caravan Guard</t>
  </si>
  <si>
    <t>アクション－持続－リアクション</t>
  </si>
  <si>
    <t>道具</t>
  </si>
  <si>
    <t>どうぐ</t>
  </si>
  <si>
    <t>Gear</t>
  </si>
  <si>
    <t>地下牢</t>
  </si>
  <si>
    <t>ちかろう</t>
  </si>
  <si>
    <t>Dungeon</t>
  </si>
  <si>
    <t>倒壊</t>
  </si>
  <si>
    <t>とうかい</t>
  </si>
  <si>
    <t>Raze</t>
  </si>
  <si>
    <t>沼の妖婆</t>
  </si>
  <si>
    <t>ぬまのようば</t>
  </si>
  <si>
    <t>Swamp Hag</t>
  </si>
  <si>
    <t>アクション－アタック－持続</t>
  </si>
  <si>
    <t>鼠取り</t>
  </si>
  <si>
    <t>ねずみとり</t>
  </si>
  <si>
    <t>Ratcatcher</t>
  </si>
  <si>
    <t>農民</t>
  </si>
  <si>
    <t>のうみん</t>
  </si>
  <si>
    <t>Peasant</t>
  </si>
  <si>
    <t>呪いの森</t>
  </si>
  <si>
    <t>のろいのもり</t>
  </si>
  <si>
    <t>Haunted Woods</t>
  </si>
  <si>
    <t>橋の下のトロル</t>
  </si>
  <si>
    <t>はしのしたのとろる</t>
  </si>
  <si>
    <t>Bridge Troll</t>
  </si>
  <si>
    <t>複製</t>
  </si>
  <si>
    <t>ふくせい</t>
  </si>
  <si>
    <t>Duplicate</t>
  </si>
  <si>
    <t>変容</t>
  </si>
  <si>
    <t>へんよう</t>
  </si>
  <si>
    <t>Transmogrify</t>
  </si>
  <si>
    <t>法貨</t>
  </si>
  <si>
    <t>ほうか</t>
  </si>
  <si>
    <t>Coin of the Realm</t>
  </si>
  <si>
    <t>財宝－リザーブ</t>
  </si>
  <si>
    <t>掘出物</t>
  </si>
  <si>
    <t>ほりだしもの</t>
  </si>
  <si>
    <t>Treasure Trove</t>
  </si>
  <si>
    <t>魔除け</t>
  </si>
  <si>
    <t>まよけ</t>
  </si>
  <si>
    <t>Amulet</t>
  </si>
  <si>
    <t>港町</t>
  </si>
  <si>
    <t>みなとまち</t>
  </si>
  <si>
    <t>Port</t>
  </si>
  <si>
    <t>雇人</t>
  </si>
  <si>
    <t>やといにん</t>
  </si>
  <si>
    <t>Hireling</t>
  </si>
  <si>
    <t>山守</t>
  </si>
  <si>
    <t>やまもり</t>
  </si>
  <si>
    <t>Ranger</t>
  </si>
  <si>
    <t>ワイン商</t>
  </si>
  <si>
    <t>わいんしょう</t>
  </si>
  <si>
    <t>Wine Merchant</t>
  </si>
  <si>
    <t>移動遊園地</t>
  </si>
  <si>
    <t>いどうゆうえんち</t>
  </si>
  <si>
    <t>Travelling Fair</t>
  </si>
  <si>
    <t>イベント</t>
  </si>
  <si>
    <t>失われた技術</t>
  </si>
  <si>
    <t>うしなわれたぎじゅつ</t>
  </si>
  <si>
    <t>Lost Arts</t>
  </si>
  <si>
    <t>海路</t>
  </si>
  <si>
    <t>かいろ</t>
  </si>
  <si>
    <t>Seaway</t>
  </si>
  <si>
    <t>奇襲</t>
  </si>
  <si>
    <t>きしゅう</t>
  </si>
  <si>
    <t>Raid</t>
  </si>
  <si>
    <t>交易</t>
  </si>
  <si>
    <t>こうえき</t>
  </si>
  <si>
    <t>Trade</t>
  </si>
  <si>
    <t>使節団</t>
  </si>
  <si>
    <t>しせつだん</t>
  </si>
  <si>
    <t>Mission</t>
  </si>
  <si>
    <t>借入</t>
  </si>
  <si>
    <t>しゃくにゅう</t>
  </si>
  <si>
    <t>Borrow</t>
  </si>
  <si>
    <t>巡礼</t>
  </si>
  <si>
    <t>じゅんれい</t>
  </si>
  <si>
    <t>Pilgrimage</t>
  </si>
  <si>
    <t>相続</t>
  </si>
  <si>
    <t>そうぞく</t>
  </si>
  <si>
    <t>Inheritance</t>
  </si>
  <si>
    <t>焚火</t>
  </si>
  <si>
    <t>たきび</t>
  </si>
  <si>
    <t>Bonfire</t>
  </si>
  <si>
    <t>探検</t>
  </si>
  <si>
    <t>たんけん</t>
  </si>
  <si>
    <t>Expedition</t>
  </si>
  <si>
    <t>探索</t>
  </si>
  <si>
    <t>たんさく</t>
  </si>
  <si>
    <t>Quest</t>
  </si>
  <si>
    <t>鍛錬</t>
  </si>
  <si>
    <t>たんれん</t>
  </si>
  <si>
    <t>Training</t>
  </si>
  <si>
    <t>偵察隊</t>
  </si>
  <si>
    <t>ていさつたい</t>
  </si>
  <si>
    <t>Scouting Party</t>
  </si>
  <si>
    <t>舞踏会</t>
  </si>
  <si>
    <t>ぶとうかい</t>
  </si>
  <si>
    <t>Ball</t>
  </si>
  <si>
    <t>保存</t>
  </si>
  <si>
    <t>ほぞん</t>
  </si>
  <si>
    <t>Save</t>
  </si>
  <si>
    <t>施し</t>
  </si>
  <si>
    <t>ほどこし</t>
  </si>
  <si>
    <t>Alms</t>
  </si>
  <si>
    <t>誘導</t>
  </si>
  <si>
    <t>ゆうどう</t>
  </si>
  <si>
    <t>Pathfinding</t>
  </si>
  <si>
    <t>立案</t>
  </si>
  <si>
    <t>りつあん</t>
  </si>
  <si>
    <t>Plan</t>
  </si>
  <si>
    <t>渡し船</t>
  </si>
  <si>
    <t>わたしぶね</t>
  </si>
  <si>
    <t>Ferry</t>
  </si>
  <si>
    <t>ウォリアー</t>
  </si>
  <si>
    <t>うぉりあー</t>
  </si>
  <si>
    <t>Warrior</t>
  </si>
  <si>
    <t>4*</t>
  </si>
  <si>
    <t>出世</t>
  </si>
  <si>
    <t>アクション－アタック－トラベラー</t>
  </si>
  <si>
    <t>教師</t>
  </si>
  <si>
    <t>きょうし</t>
  </si>
  <si>
    <t>Teacher</t>
  </si>
  <si>
    <t>6*</t>
  </si>
  <si>
    <t>脱走兵</t>
  </si>
  <si>
    <t>だっそうへい</t>
  </si>
  <si>
    <t>Fugitive</t>
  </si>
  <si>
    <t>チャンピオン</t>
  </si>
  <si>
    <t>ちゃんぴおん</t>
  </si>
  <si>
    <t>Champion</t>
  </si>
  <si>
    <t>トレジャーハンター</t>
  </si>
  <si>
    <t>とれじゃーはんたー</t>
  </si>
  <si>
    <t>Treasure Hunter</t>
  </si>
  <si>
    <t>3*</t>
  </si>
  <si>
    <t>ヒーロー</t>
  </si>
  <si>
    <t>ひーろー</t>
  </si>
  <si>
    <t>Hero</t>
  </si>
  <si>
    <t>5*</t>
  </si>
  <si>
    <t>兵士</t>
  </si>
  <si>
    <t>へいし</t>
  </si>
  <si>
    <t>Soldier</t>
  </si>
  <si>
    <t>門下生</t>
  </si>
  <si>
    <t>もんかせい</t>
  </si>
  <si>
    <t>Disciple</t>
  </si>
  <si>
    <t>召喚</t>
  </si>
  <si>
    <t>しょうかん</t>
  </si>
  <si>
    <t>Summon</t>
  </si>
  <si>
    <t>ランドマーク</t>
    <phoneticPr fontId="1"/>
  </si>
  <si>
    <t>分割</t>
    <rPh sb="0" eb="2">
      <t>ブンカツ</t>
    </rPh>
    <phoneticPr fontId="1"/>
  </si>
  <si>
    <t>アタック</t>
  </si>
  <si>
    <t>リアクション</t>
  </si>
  <si>
    <t>持続</t>
  </si>
  <si>
    <t>騎士</t>
  </si>
  <si>
    <t>略奪者</t>
  </si>
  <si>
    <t>リザーブ</t>
  </si>
  <si>
    <t>トラベラー</t>
  </si>
  <si>
    <t>資料庫</t>
  </si>
  <si>
    <t>しりょうこ</t>
  </si>
  <si>
    <t>Archive</t>
  </si>
  <si>
    <t>帝国</t>
  </si>
  <si>
    <t>さわがしいむら</t>
  </si>
  <si>
    <t>元手</t>
  </si>
  <si>
    <t>もとで</t>
  </si>
  <si>
    <t>Capital</t>
  </si>
  <si>
    <t>粗末な城</t>
  </si>
  <si>
    <t>そまつなしろ</t>
  </si>
  <si>
    <t>Humble Castle</t>
  </si>
  <si>
    <t>財宝－勝利点－城</t>
  </si>
  <si>
    <t>崩れた城</t>
  </si>
  <si>
    <t>くずれたしろ</t>
  </si>
  <si>
    <t>Crumbling Castle</t>
  </si>
  <si>
    <t>勝利点－城</t>
  </si>
  <si>
    <t>小さい城</t>
  </si>
  <si>
    <t>ちいさいしろ</t>
  </si>
  <si>
    <t>Small Castle</t>
  </si>
  <si>
    <t>アクション－勝利点－城</t>
  </si>
  <si>
    <t>幽霊城</t>
  </si>
  <si>
    <t>ゆうれいじょう</t>
  </si>
  <si>
    <t>Haunted Castle</t>
  </si>
  <si>
    <t>華やかな城</t>
  </si>
  <si>
    <t>はなやかなしろ</t>
  </si>
  <si>
    <t>Opulent Castle</t>
  </si>
  <si>
    <t>広大な城</t>
  </si>
  <si>
    <t>こうだいなしろ</t>
  </si>
  <si>
    <t>Sprawling Castle</t>
  </si>
  <si>
    <t>壮大な城</t>
  </si>
  <si>
    <t>そうだいなしろ</t>
  </si>
  <si>
    <t>Grand Castle</t>
  </si>
  <si>
    <t>王城</t>
  </si>
  <si>
    <t>おうじょう</t>
  </si>
  <si>
    <t>King's Castle</t>
  </si>
  <si>
    <t>とうせきき</t>
  </si>
  <si>
    <t>戦車競走</t>
  </si>
  <si>
    <t>せんしゃきょうそう</t>
  </si>
  <si>
    <t>Chariot Race</t>
  </si>
  <si>
    <t>御守り</t>
  </si>
  <si>
    <t>おまもり</t>
  </si>
  <si>
    <t>Charm</t>
  </si>
  <si>
    <t>市街</t>
  </si>
  <si>
    <t>しがい</t>
  </si>
  <si>
    <t>City Quarter</t>
  </si>
  <si>
    <t>冠</t>
  </si>
  <si>
    <t>かんむり</t>
  </si>
  <si>
    <t>Crown</t>
  </si>
  <si>
    <t>アクション－財宝</t>
  </si>
  <si>
    <t>エンポリウム</t>
  </si>
  <si>
    <t>えんぽりうむ</t>
  </si>
  <si>
    <t>Emporium</t>
  </si>
  <si>
    <t>じんち</t>
  </si>
  <si>
    <t>Encampment</t>
  </si>
  <si>
    <t>女魔術師</t>
  </si>
  <si>
    <t>おんなまじゅつし</t>
  </si>
  <si>
    <t>Enchantress</t>
  </si>
  <si>
    <t>技術者</t>
  </si>
  <si>
    <t>ぎじゅつしゃ</t>
  </si>
  <si>
    <t>Engineer</t>
  </si>
  <si>
    <t>農家の市場</t>
  </si>
  <si>
    <t>のうかのいちば</t>
  </si>
  <si>
    <t>Farmers' Market</t>
  </si>
  <si>
    <t>アクション－集合</t>
  </si>
  <si>
    <t>大金</t>
  </si>
  <si>
    <t>たいきん</t>
  </si>
  <si>
    <t>Fortune</t>
  </si>
  <si>
    <t>公共広場</t>
  </si>
  <si>
    <t>こうきょうひろば</t>
  </si>
  <si>
    <t>Forum</t>
  </si>
  <si>
    <t>けんとうし</t>
  </si>
  <si>
    <t>Gladiator</t>
  </si>
  <si>
    <t>庭師</t>
  </si>
  <si>
    <t>にわし</t>
  </si>
  <si>
    <t>Groundskeeper</t>
  </si>
  <si>
    <t>軍団兵</t>
  </si>
  <si>
    <t>ぐんだんへい</t>
  </si>
  <si>
    <t>Legionary</t>
  </si>
  <si>
    <t>王室の鍛冶屋</t>
  </si>
  <si>
    <t>おうしつのかじや</t>
  </si>
  <si>
    <t>Royal Blacksmith</t>
  </si>
  <si>
    <t>大君主</t>
  </si>
  <si>
    <t>だいくんしゅ</t>
  </si>
  <si>
    <t>Overlord</t>
  </si>
  <si>
    <t>ぱとりき</t>
  </si>
  <si>
    <t>Patrician</t>
  </si>
  <si>
    <t>鹵獲品</t>
  </si>
  <si>
    <t>ろかくひん</t>
  </si>
  <si>
    <t>Plunder</t>
  </si>
  <si>
    <t>石</t>
  </si>
  <si>
    <t>いし</t>
  </si>
  <si>
    <t>Rocks</t>
  </si>
  <si>
    <t>生贄</t>
  </si>
  <si>
    <t>いけにえ</t>
  </si>
  <si>
    <t>Sacrifice</t>
  </si>
  <si>
    <t>かいたくしゃ</t>
  </si>
  <si>
    <t>Settlers</t>
  </si>
  <si>
    <t>神殿</t>
  </si>
  <si>
    <t>しんでん</t>
  </si>
  <si>
    <t>Temple</t>
  </si>
  <si>
    <t>ヴィラ</t>
  </si>
  <si>
    <t>う゛ぃら</t>
  </si>
  <si>
    <t>Villa</t>
  </si>
  <si>
    <t>ワイルドハント</t>
  </si>
  <si>
    <t>わいるどはんと</t>
  </si>
  <si>
    <t>Wild Hunt</t>
  </si>
  <si>
    <t>昇進</t>
  </si>
  <si>
    <t>しょうしん</t>
  </si>
  <si>
    <t>Advance</t>
  </si>
  <si>
    <t>併合</t>
  </si>
  <si>
    <t>へいごう</t>
  </si>
  <si>
    <t>Annex</t>
  </si>
  <si>
    <t>宴会</t>
  </si>
  <si>
    <t>えんかい</t>
  </si>
  <si>
    <t>Banquet</t>
  </si>
  <si>
    <t>征服</t>
  </si>
  <si>
    <t>せいふく</t>
  </si>
  <si>
    <t>Conquest</t>
  </si>
  <si>
    <t>掘進</t>
  </si>
  <si>
    <t>くっしん</t>
  </si>
  <si>
    <t>Delve</t>
  </si>
  <si>
    <t>制圧</t>
  </si>
  <si>
    <t>せいあつ</t>
  </si>
  <si>
    <t>Dominate</t>
  </si>
  <si>
    <t>寄付</t>
  </si>
  <si>
    <t>きふ</t>
  </si>
  <si>
    <t>Donate</t>
  </si>
  <si>
    <t>儀式</t>
  </si>
  <si>
    <t>ぎしき</t>
  </si>
  <si>
    <t>Ritual</t>
  </si>
  <si>
    <t>大地への塩まき</t>
  </si>
  <si>
    <t>だいちへのしおまき</t>
  </si>
  <si>
    <t>Salt the Earth</t>
  </si>
  <si>
    <t>徴税</t>
  </si>
  <si>
    <t>ちょうぜい</t>
  </si>
  <si>
    <t>Tax</t>
  </si>
  <si>
    <t>凱旋</t>
  </si>
  <si>
    <t>がいせん</t>
  </si>
  <si>
    <t>Triumph</t>
  </si>
  <si>
    <t>結婚式</t>
  </si>
  <si>
    <t>けっこんしき</t>
  </si>
  <si>
    <t>Wedding</t>
  </si>
  <si>
    <t>意外な授かり物</t>
  </si>
  <si>
    <t>いがいなさずかりもの</t>
  </si>
  <si>
    <t>Windfall</t>
  </si>
  <si>
    <t>水道橋</t>
  </si>
  <si>
    <t>すいどうきょう</t>
  </si>
  <si>
    <t>Aqueduct</t>
  </si>
  <si>
    <t>ランドマーク</t>
  </si>
  <si>
    <t>闘技場</t>
  </si>
  <si>
    <t>とうぎじょう</t>
  </si>
  <si>
    <t>Arena</t>
  </si>
  <si>
    <t>山賊の砦</t>
  </si>
  <si>
    <t>さんぞくのとりで</t>
  </si>
  <si>
    <t>Bandit Fort</t>
  </si>
  <si>
    <t>公会堂</t>
  </si>
  <si>
    <t>こうかいどう</t>
  </si>
  <si>
    <t>Basilica</t>
  </si>
  <si>
    <t>浴場</t>
  </si>
  <si>
    <t>よくじょう</t>
  </si>
  <si>
    <t>Baths</t>
  </si>
  <si>
    <t>戦場</t>
  </si>
  <si>
    <t>せんじょう</t>
  </si>
  <si>
    <t>Battlefield</t>
  </si>
  <si>
    <t>列柱</t>
  </si>
  <si>
    <t>れっちゅう</t>
  </si>
  <si>
    <t>Colonnade</t>
  </si>
  <si>
    <t>汚された神殿</t>
  </si>
  <si>
    <t>よごされたしんでん</t>
  </si>
  <si>
    <t>Defiled Shrine</t>
  </si>
  <si>
    <t>噴水</t>
  </si>
  <si>
    <t>ふんすい</t>
  </si>
  <si>
    <t>Fountain</t>
  </si>
  <si>
    <t>砦</t>
  </si>
  <si>
    <t>とりで</t>
  </si>
  <si>
    <t>Keep</t>
  </si>
  <si>
    <t>迷宮</t>
  </si>
  <si>
    <t>めいきゅう</t>
  </si>
  <si>
    <t>Labyrinth</t>
  </si>
  <si>
    <t>峠</t>
  </si>
  <si>
    <t>とうげ</t>
  </si>
  <si>
    <t>Mountain Pass</t>
  </si>
  <si>
    <t>博物館</t>
  </si>
  <si>
    <t>はくぶつかん</t>
  </si>
  <si>
    <t>Museum</t>
  </si>
  <si>
    <t>オベリスク</t>
  </si>
  <si>
    <t>おべりすく</t>
  </si>
  <si>
    <t>果樹園</t>
  </si>
  <si>
    <t>かじゅえん</t>
  </si>
  <si>
    <t>Orchard</t>
  </si>
  <si>
    <t>宮殿</t>
  </si>
  <si>
    <t>きゅうでん</t>
  </si>
  <si>
    <t>Palace</t>
  </si>
  <si>
    <t>墓標</t>
  </si>
  <si>
    <t>ぼひょう</t>
  </si>
  <si>
    <t>Tomb</t>
  </si>
  <si>
    <t>塔</t>
  </si>
  <si>
    <t>とう</t>
  </si>
  <si>
    <t>Tower</t>
  </si>
  <si>
    <t>凱旋門</t>
  </si>
  <si>
    <t>がいせんもん</t>
  </si>
  <si>
    <t>Triumphal Arch</t>
  </si>
  <si>
    <t>壁</t>
  </si>
  <si>
    <t>かべ</t>
  </si>
  <si>
    <t>Wall</t>
  </si>
  <si>
    <t>狼の巣</t>
  </si>
  <si>
    <t>おおかみのす</t>
  </si>
  <si>
    <t>Wolf Den</t>
  </si>
  <si>
    <t>さうな</t>
  </si>
  <si>
    <t>Sauna</t>
  </si>
  <si>
    <t>アヴァント</t>
  </si>
  <si>
    <t>Avanto</t>
  </si>
  <si>
    <t>Artisan</t>
  </si>
  <si>
    <t>Bandit</t>
  </si>
  <si>
    <t>Harbinger</t>
  </si>
  <si>
    <t>Merchant</t>
  </si>
  <si>
    <t>Poacher</t>
  </si>
  <si>
    <t>Sentry</t>
  </si>
  <si>
    <t>Vassal</t>
  </si>
  <si>
    <t>Courtier</t>
  </si>
  <si>
    <t>Diplomat</t>
  </si>
  <si>
    <t>Lurker</t>
  </si>
  <si>
    <t>Mill</t>
  </si>
  <si>
    <t>Patrol</t>
  </si>
  <si>
    <t>Replace</t>
  </si>
  <si>
    <t>Secret Passage</t>
  </si>
  <si>
    <t>集合</t>
  </si>
  <si>
    <t>集合</t>
    <rPh sb="0" eb="2">
      <t>シュウゴウ</t>
    </rPh>
    <phoneticPr fontId="1"/>
  </si>
  <si>
    <t>城</t>
  </si>
  <si>
    <t>城</t>
    <rPh sb="0" eb="1">
      <t>シロ</t>
    </rPh>
    <phoneticPr fontId="1"/>
  </si>
  <si>
    <t>廃墟</t>
    <rPh sb="0" eb="2">
      <t>ハイキョ</t>
    </rPh>
    <phoneticPr fontId="1"/>
  </si>
  <si>
    <t>避難所</t>
    <rPh sb="0" eb="3">
      <t>ヒナンジョ</t>
    </rPh>
    <phoneticPr fontId="1"/>
  </si>
  <si>
    <t>略奪品</t>
    <rPh sb="0" eb="2">
      <t>リャクダツ</t>
    </rPh>
    <rPh sb="2" eb="3">
      <t>ヒン</t>
    </rPh>
    <phoneticPr fontId="1"/>
  </si>
  <si>
    <t>イベント</t>
    <phoneticPr fontId="1"/>
  </si>
  <si>
    <t>出世</t>
    <rPh sb="0" eb="2">
      <t>シュッセ</t>
    </rPh>
    <phoneticPr fontId="1"/>
  </si>
  <si>
    <t>イベント</t>
    <phoneticPr fontId="1"/>
  </si>
  <si>
    <t>CardID</t>
  </si>
  <si>
    <t>Name</t>
    <phoneticPr fontId="1"/>
  </si>
  <si>
    <t>NameKana</t>
  </si>
  <si>
    <t>NameEnglish</t>
  </si>
  <si>
    <t>ExpansionID</t>
  </si>
  <si>
    <t>基本セット</t>
  </si>
  <si>
    <t>基本セット</t>
    <rPh sb="0" eb="2">
      <t>キホン</t>
    </rPh>
    <phoneticPr fontId="1"/>
  </si>
  <si>
    <t>PortionCost</t>
    <phoneticPr fontId="1"/>
  </si>
  <si>
    <t>DebitCost</t>
  </si>
  <si>
    <t>DisplayCost</t>
  </si>
  <si>
    <t>Class</t>
  </si>
  <si>
    <t>Type</t>
  </si>
  <si>
    <t>帝国</t>
    <rPh sb="0" eb="2">
      <t>テイコク</t>
    </rPh>
    <phoneticPr fontId="1"/>
  </si>
  <si>
    <t>基本2nd</t>
    <rPh sb="0" eb="2">
      <t>キホン</t>
    </rPh>
    <phoneticPr fontId="1"/>
  </si>
  <si>
    <t>陰謀2nd</t>
    <phoneticPr fontId="1"/>
  </si>
  <si>
    <t>基本2nd</t>
    <phoneticPr fontId="1"/>
  </si>
  <si>
    <t>陰謀2nd</t>
    <phoneticPr fontId="1"/>
  </si>
  <si>
    <t>RerecordExpansionID</t>
    <phoneticPr fontId="1"/>
  </si>
  <si>
    <t>(P)</t>
    <phoneticPr fontId="1"/>
  </si>
  <si>
    <t>3(P)</t>
    <phoneticPr fontId="1"/>
  </si>
  <si>
    <t>2(P)</t>
    <phoneticPr fontId="1"/>
  </si>
  <si>
    <t>4(P)</t>
    <phoneticPr fontId="1"/>
  </si>
  <si>
    <t>6(P)</t>
    <phoneticPr fontId="1"/>
  </si>
  <si>
    <t>(d8)</t>
    <phoneticPr fontId="1"/>
  </si>
  <si>
    <t>(d4)</t>
    <phoneticPr fontId="1"/>
  </si>
  <si>
    <t>8(d8)</t>
    <phoneticPr fontId="1"/>
  </si>
  <si>
    <t>(d5)</t>
    <phoneticPr fontId="1"/>
  </si>
  <si>
    <t>4(d3)</t>
    <phoneticPr fontId="1"/>
  </si>
  <si>
    <t>略奪品</t>
    <rPh sb="0" eb="2">
      <t>リャクダツ</t>
    </rPh>
    <rPh sb="2" eb="3">
      <t>ヒン</t>
    </rPh>
    <phoneticPr fontId="1"/>
  </si>
  <si>
    <t>セット名</t>
    <rPh sb="3" eb="4">
      <t>メイ</t>
    </rPh>
    <phoneticPr fontId="1"/>
  </si>
  <si>
    <t>種別</t>
    <rPh sb="0" eb="2">
      <t>シュベツ</t>
    </rPh>
    <phoneticPr fontId="1"/>
  </si>
  <si>
    <t>種類</t>
    <rPh sb="0" eb="2">
      <t>シュルイ</t>
    </rPh>
    <phoneticPr fontId="1"/>
  </si>
  <si>
    <t>種類1</t>
    <rPh sb="0" eb="2">
      <t>シュルイ</t>
    </rPh>
    <phoneticPr fontId="1"/>
  </si>
  <si>
    <t>種類2</t>
    <rPh sb="0" eb="2">
      <t>シュルイ</t>
    </rPh>
    <phoneticPr fontId="1"/>
  </si>
  <si>
    <t>種類3</t>
    <rPh sb="0" eb="2">
      <t>シュルイ</t>
    </rPh>
    <phoneticPr fontId="1"/>
  </si>
  <si>
    <t>種類4</t>
    <rPh sb="0" eb="2">
      <t>シュルイ</t>
    </rPh>
    <phoneticPr fontId="1"/>
  </si>
  <si>
    <t>種類CD1</t>
    <rPh sb="0" eb="2">
      <t>シュルイ</t>
    </rPh>
    <phoneticPr fontId="1"/>
  </si>
  <si>
    <t>種類CD2</t>
    <rPh sb="0" eb="2">
      <t>シュルイ</t>
    </rPh>
    <phoneticPr fontId="1"/>
  </si>
  <si>
    <t>種類CD3</t>
    <rPh sb="0" eb="2">
      <t>シュルイ</t>
    </rPh>
    <phoneticPr fontId="1"/>
  </si>
  <si>
    <t>種類CD4</t>
    <rPh sb="0" eb="2">
      <t>シュルイ</t>
    </rPh>
    <phoneticPr fontId="1"/>
  </si>
  <si>
    <t>騎士</t>
    <rPh sb="0" eb="2">
      <t>キシ</t>
    </rPh>
    <phoneticPr fontId="1"/>
  </si>
  <si>
    <t>きし</t>
    <phoneticPr fontId="1"/>
  </si>
  <si>
    <t>Knight</t>
    <phoneticPr fontId="1"/>
  </si>
  <si>
    <t>5*</t>
    <phoneticPr fontId="1"/>
  </si>
  <si>
    <t>アクション－アタック－騎士</t>
    <phoneticPr fontId="1"/>
  </si>
  <si>
    <t>Catapult</t>
    <phoneticPr fontId="1"/>
  </si>
  <si>
    <t>騒がしい村</t>
    <phoneticPr fontId="1"/>
  </si>
  <si>
    <t>しろ</t>
    <phoneticPr fontId="1"/>
  </si>
  <si>
    <t>Castles</t>
    <phoneticPr fontId="1"/>
  </si>
  <si>
    <t>勝利点－城</t>
    <rPh sb="0" eb="2">
      <t>ショウリ</t>
    </rPh>
    <rPh sb="2" eb="3">
      <t>テン</t>
    </rPh>
    <rPh sb="4" eb="5">
      <t>シロ</t>
    </rPh>
    <phoneticPr fontId="1"/>
  </si>
  <si>
    <t>勝利点</t>
    <phoneticPr fontId="1"/>
  </si>
  <si>
    <t>城</t>
    <phoneticPr fontId="1"/>
  </si>
  <si>
    <t>あう゛ぁんと</t>
    <phoneticPr fontId="1"/>
  </si>
  <si>
    <t>さうな/あう゛ぁんと</t>
    <phoneticPr fontId="1"/>
  </si>
  <si>
    <t>Sauna/Avanto</t>
    <phoneticPr fontId="1"/>
  </si>
  <si>
    <t>サウナ</t>
    <phoneticPr fontId="1"/>
  </si>
  <si>
    <t>開拓者</t>
    <phoneticPr fontId="1"/>
  </si>
  <si>
    <t>かいたくしゃ/さわがしいむら</t>
    <phoneticPr fontId="1"/>
  </si>
  <si>
    <t>Bustling Village</t>
    <phoneticPr fontId="1"/>
  </si>
  <si>
    <t>Settlers/Bustling Village</t>
    <phoneticPr fontId="1"/>
  </si>
  <si>
    <t>パトリキ</t>
    <phoneticPr fontId="1"/>
  </si>
  <si>
    <t>ぱとりき/えんぽりうむ</t>
    <phoneticPr fontId="1"/>
  </si>
  <si>
    <t>Patrician/Emporium</t>
    <phoneticPr fontId="1"/>
  </si>
  <si>
    <t>剣闘士</t>
    <phoneticPr fontId="1"/>
  </si>
  <si>
    <t>けんとうし/たいきん</t>
    <phoneticPr fontId="1"/>
  </si>
  <si>
    <t>Gladiator/Fortune</t>
    <phoneticPr fontId="1"/>
  </si>
  <si>
    <t>投石機</t>
    <phoneticPr fontId="1"/>
  </si>
  <si>
    <t>とうせきき/いし</t>
    <phoneticPr fontId="1"/>
  </si>
  <si>
    <t>Catapult/Rocks</t>
    <phoneticPr fontId="1"/>
  </si>
  <si>
    <t>陣地</t>
    <phoneticPr fontId="1"/>
  </si>
  <si>
    <t>じんち/ろかくひん</t>
    <phoneticPr fontId="1"/>
  </si>
  <si>
    <t>Encampment/Plunder</t>
    <phoneticPr fontId="1"/>
  </si>
  <si>
    <t>Obelisk</t>
    <phoneticPr fontId="1"/>
  </si>
  <si>
    <t>Black Market</t>
    <phoneticPr fontId="1"/>
  </si>
  <si>
    <t>IsDarkMarketCard</t>
    <phoneticPr fontId="1"/>
  </si>
  <si>
    <t>*城</t>
    <rPh sb="1" eb="2">
      <t>シロ</t>
    </rPh>
    <phoneticPr fontId="1"/>
  </si>
  <si>
    <t>*投石機／石</t>
    <rPh sb="5" eb="6">
      <t>イシ</t>
    </rPh>
    <phoneticPr fontId="1"/>
  </si>
  <si>
    <t>*陣地／鹵獲品</t>
    <rPh sb="4" eb="6">
      <t>ロカク</t>
    </rPh>
    <rPh sb="6" eb="7">
      <t>ヒン</t>
    </rPh>
    <phoneticPr fontId="1"/>
  </si>
  <si>
    <t>*剣闘士／大金</t>
    <rPh sb="5" eb="7">
      <t>タイキン</t>
    </rPh>
    <phoneticPr fontId="1"/>
  </si>
  <si>
    <t>*パトリキ／エンポリウム</t>
    <phoneticPr fontId="1"/>
  </si>
  <si>
    <t>*開拓者／騒がしい村</t>
    <rPh sb="5" eb="6">
      <t>サワ</t>
    </rPh>
    <rPh sb="9" eb="10">
      <t>ムラ</t>
    </rPh>
    <phoneticPr fontId="1"/>
  </si>
  <si>
    <t>*サウナ／アヴァント</t>
    <phoneticPr fontId="1"/>
  </si>
  <si>
    <t>*騎士</t>
    <rPh sb="1" eb="3">
      <t>キシ</t>
    </rPh>
    <phoneticPr fontId="1"/>
  </si>
  <si>
    <t>TreasureCost</t>
    <phoneticPr fontId="1"/>
  </si>
  <si>
    <t>Spoils</t>
    <phoneticPr fontId="1"/>
  </si>
  <si>
    <t>Ruined Village</t>
    <phoneticPr fontId="1"/>
  </si>
  <si>
    <t>使う道具</t>
    <rPh sb="0" eb="1">
      <t>ツカ</t>
    </rPh>
    <rPh sb="2" eb="4">
      <t>ドウグ</t>
    </rPh>
    <phoneticPr fontId="1"/>
  </si>
  <si>
    <t>廃墟</t>
    <rPh sb="0" eb="2">
      <t>ハイキョ</t>
    </rPh>
    <phoneticPr fontId="1"/>
  </si>
  <si>
    <t>ポーション</t>
    <phoneticPr fontId="1"/>
  </si>
  <si>
    <t>略奪品</t>
    <rPh sb="0" eb="2">
      <t>リャクダツ</t>
    </rPh>
    <rPh sb="2" eb="3">
      <t>ヒン</t>
    </rPh>
    <phoneticPr fontId="1"/>
  </si>
  <si>
    <t>抑留トークン</t>
    <rPh sb="0" eb="2">
      <t>ヨクリュウ</t>
    </rPh>
    <phoneticPr fontId="1"/>
  </si>
  <si>
    <t>コイントークン</t>
    <phoneticPr fontId="1"/>
  </si>
  <si>
    <t>勝利点トークン</t>
    <rPh sb="0" eb="2">
      <t>ショウリ</t>
    </rPh>
    <rPh sb="2" eb="3">
      <t>テン</t>
    </rPh>
    <phoneticPr fontId="1"/>
  </si>
  <si>
    <t>冒険トークン</t>
    <rPh sb="0" eb="2">
      <t>ボウケン</t>
    </rPh>
    <phoneticPr fontId="1"/>
  </si>
  <si>
    <t>略奪品</t>
    <rPh sb="0" eb="3">
      <t>リャクダツヒン</t>
    </rPh>
    <phoneticPr fontId="1"/>
  </si>
  <si>
    <t>負債トークン</t>
    <phoneticPr fontId="1"/>
  </si>
  <si>
    <t>負債トークン</t>
    <phoneticPr fontId="1"/>
  </si>
  <si>
    <t>負債トークン</t>
    <rPh sb="0" eb="2">
      <t>フサイ</t>
    </rPh>
    <phoneticPr fontId="1"/>
  </si>
  <si>
    <t>UseItem</t>
    <phoneticPr fontId="1"/>
  </si>
  <si>
    <t>BaseExpansionID</t>
    <phoneticPr fontId="1"/>
  </si>
  <si>
    <t>基本</t>
    <rPh sb="0" eb="2">
      <t>キホン</t>
    </rPh>
    <phoneticPr fontId="1"/>
  </si>
  <si>
    <t>最初のゲーム</t>
    <rPh sb="0" eb="2">
      <t>サイショ</t>
    </rPh>
    <phoneticPr fontId="1"/>
  </si>
  <si>
    <t>ビックマネー</t>
    <phoneticPr fontId="1"/>
  </si>
  <si>
    <t>相互作用</t>
    <rPh sb="0" eb="2">
      <t>ソウゴ</t>
    </rPh>
    <rPh sb="2" eb="4">
      <t>サヨウ</t>
    </rPh>
    <phoneticPr fontId="1"/>
  </si>
  <si>
    <t>サイズ変形</t>
    <rPh sb="3" eb="5">
      <t>ヘンケイ</t>
    </rPh>
    <phoneticPr fontId="1"/>
  </si>
  <si>
    <t>村の広場</t>
    <rPh sb="0" eb="1">
      <t>ムラ</t>
    </rPh>
    <rPh sb="2" eb="4">
      <t>ヒロバ</t>
    </rPh>
    <phoneticPr fontId="1"/>
  </si>
  <si>
    <t>SubExpansionID</t>
    <phoneticPr fontId="1"/>
  </si>
  <si>
    <t>陰謀</t>
    <rPh sb="0" eb="2">
      <t>インボウ</t>
    </rPh>
    <phoneticPr fontId="1"/>
  </si>
  <si>
    <t>勝利の舞</t>
    <rPh sb="0" eb="2">
      <t>ショウリ</t>
    </rPh>
    <rPh sb="3" eb="4">
      <t>マイ</t>
    </rPh>
    <phoneticPr fontId="1"/>
  </si>
  <si>
    <t>秘密計画</t>
    <rPh sb="0" eb="2">
      <t>ヒミツ</t>
    </rPh>
    <rPh sb="2" eb="4">
      <t>ケイカク</t>
    </rPh>
    <phoneticPr fontId="1"/>
  </si>
  <si>
    <t>願い</t>
    <rPh sb="0" eb="1">
      <t>ネガ</t>
    </rPh>
    <phoneticPr fontId="1"/>
  </si>
  <si>
    <t>脱構築</t>
    <rPh sb="0" eb="3">
      <t>ダツコウチク</t>
    </rPh>
    <phoneticPr fontId="1"/>
  </si>
  <si>
    <t>手札発狂</t>
    <rPh sb="0" eb="2">
      <t>テフダ</t>
    </rPh>
    <rPh sb="2" eb="4">
      <t>ハッキョウ</t>
    </rPh>
    <phoneticPr fontId="1"/>
  </si>
  <si>
    <t>下役たち</t>
    <rPh sb="0" eb="1">
      <t>シモ</t>
    </rPh>
    <rPh sb="1" eb="2">
      <t>ヤク</t>
    </rPh>
    <phoneticPr fontId="1"/>
  </si>
  <si>
    <t>CardID</t>
    <phoneticPr fontId="1"/>
  </si>
  <si>
    <t>Remark</t>
    <phoneticPr fontId="1"/>
  </si>
  <si>
    <t>カード名</t>
    <rPh sb="3" eb="4">
      <t>メイ</t>
    </rPh>
    <phoneticPr fontId="1"/>
  </si>
  <si>
    <t>堀</t>
    <rPh sb="0" eb="1">
      <t>ホリ</t>
    </rPh>
    <phoneticPr fontId="1"/>
  </si>
  <si>
    <t>民兵</t>
    <rPh sb="0" eb="2">
      <t>ミンペイ</t>
    </rPh>
    <phoneticPr fontId="1"/>
  </si>
  <si>
    <t>鍛冶屋</t>
    <rPh sb="0" eb="3">
      <t>カジヤ</t>
    </rPh>
    <phoneticPr fontId="1"/>
  </si>
  <si>
    <t>鉱山</t>
    <rPh sb="0" eb="2">
      <t>コウザン</t>
    </rPh>
    <phoneticPr fontId="1"/>
  </si>
  <si>
    <t>初心者向け</t>
    <rPh sb="0" eb="4">
      <t>ショシンシャム</t>
    </rPh>
    <phoneticPr fontId="1"/>
  </si>
  <si>
    <t>地下貯蔵庫</t>
    <phoneticPr fontId="1"/>
  </si>
  <si>
    <t>*パトリキ／エンポリウム</t>
  </si>
  <si>
    <t>ヴィラ</t>
    <phoneticPr fontId="1"/>
  </si>
  <si>
    <t>技術者</t>
    <rPh sb="0" eb="3">
      <t>ギジュツシャ</t>
    </rPh>
    <phoneticPr fontId="1"/>
  </si>
  <si>
    <t>公共広場</t>
    <rPh sb="0" eb="2">
      <t>コウキョウ</t>
    </rPh>
    <rPh sb="2" eb="4">
      <t>ヒロバ</t>
    </rPh>
    <phoneticPr fontId="1"/>
  </si>
  <si>
    <t>軍団兵</t>
    <rPh sb="0" eb="2">
      <t>グンダン</t>
    </rPh>
    <rPh sb="2" eb="3">
      <t>ヘイ</t>
    </rPh>
    <phoneticPr fontId="1"/>
  </si>
  <si>
    <t>市街</t>
    <rPh sb="0" eb="2">
      <t>シガイ</t>
    </rPh>
    <phoneticPr fontId="1"/>
  </si>
  <si>
    <t>村</t>
    <phoneticPr fontId="1"/>
  </si>
  <si>
    <t>結婚式</t>
    <rPh sb="0" eb="3">
      <t>ケッコンシキ</t>
    </rPh>
    <phoneticPr fontId="1"/>
  </si>
  <si>
    <t>塔</t>
    <rPh sb="0" eb="1">
      <t>トウ</t>
    </rPh>
    <phoneticPr fontId="1"/>
  </si>
  <si>
    <t>*開拓者／騒がしい村</t>
    <rPh sb="1" eb="4">
      <t>カイタクシャ</t>
    </rPh>
    <rPh sb="5" eb="6">
      <t>サワ</t>
    </rPh>
    <rPh sb="9" eb="10">
      <t>ムラ</t>
    </rPh>
    <phoneticPr fontId="1"/>
  </si>
  <si>
    <t>元手</t>
    <rPh sb="0" eb="2">
      <t>モトデ</t>
    </rPh>
    <phoneticPr fontId="1"/>
  </si>
  <si>
    <t>*投石機／石</t>
    <rPh sb="1" eb="3">
      <t>トウセキ</t>
    </rPh>
    <rPh sb="3" eb="4">
      <t>キ</t>
    </rPh>
    <rPh sb="5" eb="6">
      <t>イシ</t>
    </rPh>
    <phoneticPr fontId="1"/>
  </si>
  <si>
    <t>*剣闘士／大金</t>
    <rPh sb="1" eb="4">
      <t>ケントウシ</t>
    </rPh>
    <rPh sb="5" eb="7">
      <t>タイキン</t>
    </rPh>
    <phoneticPr fontId="1"/>
  </si>
  <si>
    <t>女魔術師</t>
    <rPh sb="0" eb="1">
      <t>オンナ</t>
    </rPh>
    <rPh sb="1" eb="4">
      <t>マジュツシ</t>
    </rPh>
    <phoneticPr fontId="1"/>
  </si>
  <si>
    <t>神殿</t>
    <rPh sb="0" eb="2">
      <t>シンデン</t>
    </rPh>
    <phoneticPr fontId="1"/>
  </si>
  <si>
    <t>資料庫</t>
    <rPh sb="0" eb="2">
      <t>シリョウ</t>
    </rPh>
    <rPh sb="2" eb="3">
      <t>コ</t>
    </rPh>
    <phoneticPr fontId="1"/>
  </si>
  <si>
    <t>冠</t>
    <rPh sb="0" eb="1">
      <t>カンムリ</t>
    </rPh>
    <phoneticPr fontId="1"/>
  </si>
  <si>
    <t>庭師</t>
    <rPh sb="0" eb="2">
      <t>ニワシ</t>
    </rPh>
    <phoneticPr fontId="1"/>
  </si>
  <si>
    <t>王室の鍛冶屋</t>
    <rPh sb="0" eb="2">
      <t>オウシツ</t>
    </rPh>
    <rPh sb="3" eb="6">
      <t>カジヤ</t>
    </rPh>
    <phoneticPr fontId="1"/>
  </si>
  <si>
    <t>闘技場</t>
    <rPh sb="0" eb="3">
      <t>トウギジョウ</t>
    </rPh>
    <phoneticPr fontId="1"/>
  </si>
  <si>
    <t>凱旋門</t>
    <rPh sb="0" eb="3">
      <t>ガイセンモン</t>
    </rPh>
    <phoneticPr fontId="1"/>
  </si>
  <si>
    <t>工房</t>
    <phoneticPr fontId="1"/>
  </si>
  <si>
    <t>改築</t>
    <phoneticPr fontId="1"/>
  </si>
  <si>
    <t>書庫</t>
    <rPh sb="0" eb="2">
      <t>ショコ</t>
    </rPh>
    <phoneticPr fontId="1"/>
  </si>
  <si>
    <t>大君主</t>
    <rPh sb="0" eb="3">
      <t>ダイクンシュ</t>
    </rPh>
    <phoneticPr fontId="1"/>
  </si>
  <si>
    <t>意外な授かり物</t>
    <rPh sb="0" eb="2">
      <t>イガイ</t>
    </rPh>
    <rPh sb="3" eb="4">
      <t>サズ</t>
    </rPh>
    <rPh sb="6" eb="7">
      <t>モノ</t>
    </rPh>
    <phoneticPr fontId="1"/>
  </si>
  <si>
    <t>果樹園</t>
    <rPh sb="0" eb="3">
      <t>カジュエン</t>
    </rPh>
    <phoneticPr fontId="1"/>
  </si>
  <si>
    <t>農家の市場</t>
    <phoneticPr fontId="1"/>
  </si>
  <si>
    <t>役人</t>
    <rPh sb="0" eb="2">
      <t>ヤクニン</t>
    </rPh>
    <phoneticPr fontId="1"/>
  </si>
  <si>
    <t>庭園</t>
    <rPh sb="0" eb="2">
      <t>テイエン</t>
    </rPh>
    <phoneticPr fontId="1"/>
  </si>
  <si>
    <t>金貸し</t>
    <rPh sb="0" eb="2">
      <t>カネカ</t>
    </rPh>
    <phoneticPr fontId="1"/>
  </si>
  <si>
    <t>御守り</t>
    <rPh sb="0" eb="2">
      <t>オマモ</t>
    </rPh>
    <phoneticPr fontId="1"/>
  </si>
  <si>
    <t>研究所</t>
    <rPh sb="0" eb="3">
      <t>ケンキュウジョ</t>
    </rPh>
    <phoneticPr fontId="1"/>
  </si>
  <si>
    <t>市場</t>
    <phoneticPr fontId="1"/>
  </si>
  <si>
    <t>征服</t>
    <rPh sb="0" eb="2">
      <t>セイフク</t>
    </rPh>
    <phoneticPr fontId="1"/>
  </si>
  <si>
    <t>水道橋</t>
    <rPh sb="0" eb="2">
      <t>スイドウ</t>
    </rPh>
    <rPh sb="2" eb="3">
      <t>キョウ</t>
    </rPh>
    <phoneticPr fontId="1"/>
  </si>
  <si>
    <t>上級者向け</t>
    <rPh sb="0" eb="4">
      <t>ジョウキュウシャム</t>
    </rPh>
    <phoneticPr fontId="1"/>
  </si>
  <si>
    <t>何事も程々に</t>
    <rPh sb="0" eb="2">
      <t>ナニゴト</t>
    </rPh>
    <rPh sb="3" eb="5">
      <t>ホドホド</t>
    </rPh>
    <phoneticPr fontId="1"/>
  </si>
  <si>
    <t>礼拝堂</t>
    <rPh sb="0" eb="3">
      <t>レイハイドウ</t>
    </rPh>
    <phoneticPr fontId="1"/>
  </si>
  <si>
    <t>宰相</t>
    <rPh sb="0" eb="1">
      <t>サイ</t>
    </rPh>
    <rPh sb="1" eb="2">
      <t>ソウ</t>
    </rPh>
    <phoneticPr fontId="1"/>
  </si>
  <si>
    <t>祝宴</t>
    <rPh sb="0" eb="2">
      <t>シュクエン</t>
    </rPh>
    <phoneticPr fontId="1"/>
  </si>
  <si>
    <t>玉座の間</t>
    <rPh sb="0" eb="2">
      <t>ギョクザ</t>
    </rPh>
    <rPh sb="3" eb="4">
      <t>マ</t>
    </rPh>
    <phoneticPr fontId="1"/>
  </si>
  <si>
    <t>鉱山</t>
    <phoneticPr fontId="1"/>
  </si>
  <si>
    <t>冒険者</t>
    <rPh sb="0" eb="3">
      <t>ボウケンシャ</t>
    </rPh>
    <phoneticPr fontId="1"/>
  </si>
  <si>
    <t>堀</t>
    <phoneticPr fontId="1"/>
  </si>
  <si>
    <t>村</t>
    <phoneticPr fontId="1"/>
  </si>
  <si>
    <t>民兵</t>
    <phoneticPr fontId="1"/>
  </si>
  <si>
    <t>密偵</t>
    <rPh sb="0" eb="2">
      <t>ミッテイ</t>
    </rPh>
    <phoneticPr fontId="1"/>
  </si>
  <si>
    <t>泥棒</t>
    <rPh sb="0" eb="2">
      <t>ドロボウ</t>
    </rPh>
    <phoneticPr fontId="1"/>
  </si>
  <si>
    <t>議事堂</t>
    <rPh sb="0" eb="3">
      <t>ギジドウ</t>
    </rPh>
    <phoneticPr fontId="1"/>
  </si>
  <si>
    <t>祝祭</t>
    <rPh sb="0" eb="2">
      <t>シュクサイ</t>
    </rPh>
    <phoneticPr fontId="1"/>
  </si>
  <si>
    <t>木こり</t>
    <phoneticPr fontId="1"/>
  </si>
  <si>
    <t>工房</t>
    <phoneticPr fontId="1"/>
  </si>
  <si>
    <t>魔女</t>
    <rPh sb="0" eb="2">
      <t>マジョ</t>
    </rPh>
    <phoneticPr fontId="1"/>
  </si>
  <si>
    <t>手先</t>
    <rPh sb="0" eb="2">
      <t>テサキ</t>
    </rPh>
    <phoneticPr fontId="1"/>
  </si>
  <si>
    <t>大広間</t>
    <rPh sb="0" eb="3">
      <t>オオヒロマ</t>
    </rPh>
    <phoneticPr fontId="1"/>
  </si>
  <si>
    <t>仮面舞踏会</t>
    <rPh sb="0" eb="5">
      <t>カメンブトウカイ</t>
    </rPh>
    <phoneticPr fontId="1"/>
  </si>
  <si>
    <t>橋</t>
    <rPh sb="0" eb="1">
      <t>ハシ</t>
    </rPh>
    <phoneticPr fontId="1"/>
  </si>
  <si>
    <t>鉄工所</t>
    <rPh sb="0" eb="3">
      <t>テッコウジョ</t>
    </rPh>
    <phoneticPr fontId="1"/>
  </si>
  <si>
    <t>偵察員</t>
    <rPh sb="0" eb="3">
      <t>テイサツイン</t>
    </rPh>
    <phoneticPr fontId="1"/>
  </si>
  <si>
    <t>公爵</t>
    <rPh sb="0" eb="2">
      <t>コウシャク</t>
    </rPh>
    <phoneticPr fontId="1"/>
  </si>
  <si>
    <t>改良</t>
    <rPh sb="0" eb="2">
      <t>カイリョウ</t>
    </rPh>
    <phoneticPr fontId="1"/>
  </si>
  <si>
    <t>ハーレム</t>
    <phoneticPr fontId="1"/>
  </si>
  <si>
    <t>貴族</t>
    <rPh sb="0" eb="2">
      <t>キゾク</t>
    </rPh>
    <phoneticPr fontId="1"/>
  </si>
  <si>
    <t>詐欺師</t>
    <rPh sb="0" eb="3">
      <t>サギシ</t>
    </rPh>
    <phoneticPr fontId="1"/>
  </si>
  <si>
    <t>貧民街</t>
    <rPh sb="0" eb="2">
      <t>ヒンミン</t>
    </rPh>
    <rPh sb="2" eb="3">
      <t>ガイ</t>
    </rPh>
    <phoneticPr fontId="1"/>
  </si>
  <si>
    <t>執事</t>
    <rPh sb="0" eb="2">
      <t>シツジ</t>
    </rPh>
    <phoneticPr fontId="1"/>
  </si>
  <si>
    <t>共謀者</t>
    <rPh sb="0" eb="3">
      <t>キョウボウシャ</t>
    </rPh>
    <phoneticPr fontId="1"/>
  </si>
  <si>
    <t>破壊工作員</t>
    <rPh sb="0" eb="2">
      <t>ハカイ</t>
    </rPh>
    <rPh sb="2" eb="5">
      <t>コウサクイン</t>
    </rPh>
    <phoneticPr fontId="1"/>
  </si>
  <si>
    <t>交易場</t>
    <rPh sb="0" eb="3">
      <t>コウエキバ</t>
    </rPh>
    <phoneticPr fontId="1"/>
  </si>
  <si>
    <t>貢物</t>
    <rPh sb="0" eb="2">
      <t>ミツギモノ</t>
    </rPh>
    <phoneticPr fontId="1"/>
  </si>
  <si>
    <t>中庭</t>
    <rPh sb="0" eb="2">
      <t>ナカニワ</t>
    </rPh>
    <phoneticPr fontId="1"/>
  </si>
  <si>
    <t>願いの井戸</t>
    <rPh sb="0" eb="1">
      <t>ネガ</t>
    </rPh>
    <rPh sb="3" eb="5">
      <t>イド</t>
    </rPh>
    <phoneticPr fontId="1"/>
  </si>
  <si>
    <t>銅細工師</t>
    <rPh sb="0" eb="1">
      <t>ドウ</t>
    </rPh>
    <rPh sb="1" eb="3">
      <t>サイク</t>
    </rPh>
    <rPh sb="3" eb="4">
      <t>シ</t>
    </rPh>
    <phoneticPr fontId="1"/>
  </si>
  <si>
    <t>拷問人</t>
    <rPh sb="0" eb="2">
      <t>ゴウモン</t>
    </rPh>
    <rPh sb="2" eb="3">
      <t>ニン</t>
    </rPh>
    <phoneticPr fontId="1"/>
  </si>
  <si>
    <t>秘密の部屋</t>
    <rPh sb="0" eb="2">
      <t>ヒミツ</t>
    </rPh>
    <rPh sb="3" eb="5">
      <t>ヘヤ</t>
    </rPh>
    <phoneticPr fontId="1"/>
  </si>
  <si>
    <t>鉱山の村</t>
    <rPh sb="0" eb="2">
      <t>コウザン</t>
    </rPh>
    <rPh sb="3" eb="4">
      <t>ムラ</t>
    </rPh>
    <phoneticPr fontId="1"/>
  </si>
  <si>
    <t>寵臣</t>
    <rPh sb="0" eb="2">
      <t>チョウシン</t>
    </rPh>
    <phoneticPr fontId="1"/>
  </si>
  <si>
    <t>抑留</t>
    <rPh sb="0" eb="2">
      <t>ヨクリュウ</t>
    </rPh>
    <phoneticPr fontId="1"/>
  </si>
  <si>
    <t>停泊所</t>
    <rPh sb="0" eb="2">
      <t>テイハク</t>
    </rPh>
    <rPh sb="2" eb="3">
      <t>ジョ</t>
    </rPh>
    <phoneticPr fontId="1"/>
  </si>
  <si>
    <t>見張り</t>
    <rPh sb="0" eb="2">
      <t>ミハ</t>
    </rPh>
    <phoneticPr fontId="1"/>
  </si>
  <si>
    <t>隊商</t>
    <rPh sb="0" eb="2">
      <t>タイショウ</t>
    </rPh>
    <phoneticPr fontId="1"/>
  </si>
  <si>
    <t>島</t>
    <rPh sb="0" eb="1">
      <t>シマ</t>
    </rPh>
    <phoneticPr fontId="1"/>
  </si>
  <si>
    <t>海賊船</t>
    <rPh sb="0" eb="2">
      <t>カイゾク</t>
    </rPh>
    <rPh sb="2" eb="3">
      <t>セン</t>
    </rPh>
    <phoneticPr fontId="1"/>
  </si>
  <si>
    <t>密輸人</t>
    <rPh sb="0" eb="2">
      <t>ミツユ</t>
    </rPh>
    <rPh sb="2" eb="3">
      <t>ニン</t>
    </rPh>
    <phoneticPr fontId="1"/>
  </si>
  <si>
    <t>バザー</t>
    <phoneticPr fontId="1"/>
  </si>
  <si>
    <t>探検家</t>
    <rPh sb="0" eb="3">
      <t>タンケンカ</t>
    </rPh>
    <phoneticPr fontId="1"/>
  </si>
  <si>
    <t>船着場</t>
    <rPh sb="0" eb="2">
      <t>フナツ</t>
    </rPh>
    <rPh sb="2" eb="3">
      <t>バ</t>
    </rPh>
    <phoneticPr fontId="1"/>
  </si>
  <si>
    <t>灯台</t>
    <rPh sb="0" eb="2">
      <t>トウダイ</t>
    </rPh>
    <phoneticPr fontId="1"/>
  </si>
  <si>
    <t>真珠採り</t>
    <rPh sb="0" eb="2">
      <t>シンジュ</t>
    </rPh>
    <rPh sb="2" eb="3">
      <t>ト</t>
    </rPh>
    <phoneticPr fontId="1"/>
  </si>
  <si>
    <t>大使</t>
    <rPh sb="0" eb="2">
      <t>タイシ</t>
    </rPh>
    <phoneticPr fontId="1"/>
  </si>
  <si>
    <t>漁村</t>
    <rPh sb="0" eb="2">
      <t>ギョソン</t>
    </rPh>
    <phoneticPr fontId="1"/>
  </si>
  <si>
    <t>倉庫</t>
    <rPh sb="0" eb="2">
      <t>ソウコ</t>
    </rPh>
    <phoneticPr fontId="1"/>
  </si>
  <si>
    <t>巾着切り</t>
    <rPh sb="0" eb="2">
      <t>キンチャク</t>
    </rPh>
    <rPh sb="2" eb="3">
      <t>ギ</t>
    </rPh>
    <phoneticPr fontId="1"/>
  </si>
  <si>
    <t>宝の地図</t>
    <rPh sb="0" eb="1">
      <t>タカラ</t>
    </rPh>
    <rPh sb="2" eb="4">
      <t>チズ</t>
    </rPh>
    <phoneticPr fontId="1"/>
  </si>
  <si>
    <t>前哨地</t>
    <rPh sb="0" eb="2">
      <t>ゼンショウ</t>
    </rPh>
    <rPh sb="2" eb="3">
      <t>チ</t>
    </rPh>
    <phoneticPr fontId="1"/>
  </si>
  <si>
    <t>策士</t>
    <rPh sb="0" eb="2">
      <t>サクシ</t>
    </rPh>
    <phoneticPr fontId="1"/>
  </si>
  <si>
    <t>原住民の村</t>
    <rPh sb="0" eb="3">
      <t>ゲンジュウミン</t>
    </rPh>
    <rPh sb="4" eb="5">
      <t>ムラ</t>
    </rPh>
    <phoneticPr fontId="1"/>
  </si>
  <si>
    <t>拡張</t>
    <rPh sb="0" eb="2">
      <t>カクチョウ</t>
    </rPh>
    <phoneticPr fontId="1"/>
  </si>
  <si>
    <t>サブ拡張</t>
    <rPh sb="2" eb="4">
      <t>カクチョウ</t>
    </rPh>
    <phoneticPr fontId="1"/>
  </si>
  <si>
    <t>海辺</t>
    <rPh sb="0" eb="2">
      <t>ウミベ</t>
    </rPh>
    <phoneticPr fontId="1"/>
  </si>
  <si>
    <t>錬金術</t>
    <rPh sb="0" eb="3">
      <t>レンキンジュツ</t>
    </rPh>
    <phoneticPr fontId="1"/>
  </si>
  <si>
    <t>繁栄</t>
    <rPh sb="0" eb="2">
      <t>ハンエイ</t>
    </rPh>
    <phoneticPr fontId="1"/>
  </si>
  <si>
    <t>収穫祭</t>
    <rPh sb="0" eb="3">
      <t>シュウカクサイ</t>
    </rPh>
    <phoneticPr fontId="1"/>
  </si>
  <si>
    <t>異郷</t>
    <rPh sb="0" eb="2">
      <t>イキョウ</t>
    </rPh>
    <phoneticPr fontId="1"/>
  </si>
  <si>
    <t>外洋</t>
    <rPh sb="0" eb="2">
      <t>ガイヨウ</t>
    </rPh>
    <phoneticPr fontId="1"/>
  </si>
  <si>
    <t>埋蔵金</t>
    <rPh sb="0" eb="2">
      <t>マイゾウ</t>
    </rPh>
    <rPh sb="2" eb="3">
      <t>キン</t>
    </rPh>
    <phoneticPr fontId="1"/>
  </si>
  <si>
    <t>難破船</t>
    <rPh sb="0" eb="3">
      <t>ナンパセン</t>
    </rPh>
    <phoneticPr fontId="1"/>
  </si>
  <si>
    <t>明日への架け橋</t>
    <rPh sb="0" eb="2">
      <t>アス</t>
    </rPh>
    <rPh sb="4" eb="5">
      <t>カ</t>
    </rPh>
    <rPh sb="6" eb="7">
      <t>ハシ</t>
    </rPh>
    <phoneticPr fontId="1"/>
  </si>
  <si>
    <t>反復</t>
    <rPh sb="0" eb="2">
      <t>ハンプク</t>
    </rPh>
    <phoneticPr fontId="1"/>
  </si>
  <si>
    <t>ギブ＆テイク</t>
    <phoneticPr fontId="1"/>
  </si>
  <si>
    <t>禁断の芸術</t>
    <rPh sb="0" eb="2">
      <t>キンダン</t>
    </rPh>
    <rPh sb="3" eb="5">
      <t>ゲイジュツ</t>
    </rPh>
    <phoneticPr fontId="1"/>
  </si>
  <si>
    <t>薬剤調合師たち</t>
    <rPh sb="0" eb="2">
      <t>ヤクザイ</t>
    </rPh>
    <rPh sb="2" eb="4">
      <t>チョウゴウ</t>
    </rPh>
    <rPh sb="4" eb="5">
      <t>シ</t>
    </rPh>
    <phoneticPr fontId="1"/>
  </si>
  <si>
    <t>科学実験</t>
    <rPh sb="0" eb="2">
      <t>カガク</t>
    </rPh>
    <rPh sb="2" eb="4">
      <t>ジッケン</t>
    </rPh>
    <phoneticPr fontId="1"/>
  </si>
  <si>
    <t>神のしもべ</t>
    <rPh sb="0" eb="1">
      <t>カミ</t>
    </rPh>
    <phoneticPr fontId="1"/>
  </si>
  <si>
    <t>秘密調査</t>
    <rPh sb="0" eb="2">
      <t>ヒミツ</t>
    </rPh>
    <rPh sb="2" eb="4">
      <t>チョウサ</t>
    </rPh>
    <phoneticPr fontId="1"/>
  </si>
  <si>
    <t>プールとツールとフール</t>
    <phoneticPr fontId="1"/>
  </si>
  <si>
    <t>初心者</t>
    <rPh sb="0" eb="3">
      <t>ショシンシャ</t>
    </rPh>
    <phoneticPr fontId="1"/>
  </si>
  <si>
    <t>好意的な相互作用</t>
    <rPh sb="0" eb="3">
      <t>コウイテキ</t>
    </rPh>
    <rPh sb="4" eb="6">
      <t>ソウゴ</t>
    </rPh>
    <rPh sb="6" eb="8">
      <t>サヨウ</t>
    </rPh>
    <phoneticPr fontId="1"/>
  </si>
  <si>
    <t>ビッグアクション</t>
    <phoneticPr fontId="1"/>
  </si>
  <si>
    <t>巨費</t>
    <rPh sb="0" eb="2">
      <t>キョヒ</t>
    </rPh>
    <phoneticPr fontId="1"/>
  </si>
  <si>
    <t>王の軍隊</t>
    <rPh sb="0" eb="1">
      <t>オウ</t>
    </rPh>
    <rPh sb="2" eb="4">
      <t>グンタイ</t>
    </rPh>
    <phoneticPr fontId="1"/>
  </si>
  <si>
    <t>良き人生</t>
    <rPh sb="0" eb="1">
      <t>ヨ</t>
    </rPh>
    <rPh sb="2" eb="4">
      <t>ジンセイ</t>
    </rPh>
    <phoneticPr fontId="1"/>
  </si>
  <si>
    <t>勝利への道</t>
    <rPh sb="0" eb="2">
      <t>ショウリ</t>
    </rPh>
    <rPh sb="4" eb="5">
      <t>ミチ</t>
    </rPh>
    <phoneticPr fontId="1"/>
  </si>
  <si>
    <t>見張りの塔からずっと</t>
    <rPh sb="0" eb="2">
      <t>ミハ</t>
    </rPh>
    <rPh sb="4" eb="5">
      <t>トウ</t>
    </rPh>
    <phoneticPr fontId="1"/>
  </si>
  <si>
    <t>ラッキーセブン</t>
    <phoneticPr fontId="1"/>
  </si>
  <si>
    <t>賞金稼ぎ</t>
    <rPh sb="0" eb="2">
      <t>ショウキン</t>
    </rPh>
    <rPh sb="2" eb="3">
      <t>カセ</t>
    </rPh>
    <phoneticPr fontId="1"/>
  </si>
  <si>
    <t>凶兆</t>
    <rPh sb="0" eb="2">
      <t>キョウチョウ</t>
    </rPh>
    <phoneticPr fontId="1"/>
  </si>
  <si>
    <t>道化師の仕事場</t>
    <rPh sb="0" eb="3">
      <t>ドウケシ</t>
    </rPh>
    <rPh sb="4" eb="6">
      <t>シゴト</t>
    </rPh>
    <rPh sb="6" eb="7">
      <t>バ</t>
    </rPh>
    <phoneticPr fontId="1"/>
  </si>
  <si>
    <t>最後に笑う者</t>
    <rPh sb="0" eb="2">
      <t>サイゴ</t>
    </rPh>
    <rPh sb="3" eb="4">
      <t>ワラ</t>
    </rPh>
    <rPh sb="5" eb="6">
      <t>モノ</t>
    </rPh>
    <phoneticPr fontId="1"/>
  </si>
  <si>
    <t>刺激的人生</t>
    <rPh sb="0" eb="3">
      <t>シゲキテキ</t>
    </rPh>
    <rPh sb="3" eb="5">
      <t>ジンセイ</t>
    </rPh>
    <phoneticPr fontId="1"/>
  </si>
  <si>
    <t>小さな勝利</t>
    <rPh sb="0" eb="1">
      <t>チイ</t>
    </rPh>
    <rPh sb="3" eb="5">
      <t>ショウリ</t>
    </rPh>
    <phoneticPr fontId="1"/>
  </si>
  <si>
    <t>入門</t>
    <rPh sb="0" eb="2">
      <t>ニュウモン</t>
    </rPh>
    <phoneticPr fontId="1"/>
  </si>
  <si>
    <t>公平な取引</t>
    <rPh sb="0" eb="2">
      <t>コウヘイ</t>
    </rPh>
    <rPh sb="3" eb="5">
      <t>トリヒキ</t>
    </rPh>
    <phoneticPr fontId="1"/>
  </si>
  <si>
    <t>バーゲン</t>
    <phoneticPr fontId="1"/>
  </si>
  <si>
    <t>初めの一手</t>
    <rPh sb="0" eb="1">
      <t>ハジ</t>
    </rPh>
    <rPh sb="3" eb="5">
      <t>イッテ</t>
    </rPh>
    <phoneticPr fontId="1"/>
  </si>
  <si>
    <t>辻強盗</t>
    <rPh sb="0" eb="1">
      <t>ツジ</t>
    </rPh>
    <rPh sb="1" eb="3">
      <t>ゴウトウ</t>
    </rPh>
    <phoneticPr fontId="1"/>
  </si>
  <si>
    <t>異郷への冒険</t>
    <rPh sb="0" eb="2">
      <t>イキョウ</t>
    </rPh>
    <rPh sb="4" eb="6">
      <t>ボウケン</t>
    </rPh>
    <phoneticPr fontId="1"/>
  </si>
  <si>
    <t>無駄金</t>
    <rPh sb="0" eb="2">
      <t>ムダ</t>
    </rPh>
    <rPh sb="2" eb="3">
      <t>ガネ</t>
    </rPh>
    <phoneticPr fontId="1"/>
  </si>
  <si>
    <t>公爵の舞踏会</t>
    <rPh sb="0" eb="2">
      <t>コウシャク</t>
    </rPh>
    <rPh sb="3" eb="6">
      <t>ブトウカイ</t>
    </rPh>
    <phoneticPr fontId="1"/>
  </si>
  <si>
    <t>旅行者たち</t>
    <rPh sb="0" eb="3">
      <t>リョコウシャ</t>
    </rPh>
    <phoneticPr fontId="1"/>
  </si>
  <si>
    <t>外交</t>
    <rPh sb="0" eb="2">
      <t>ガイコウ</t>
    </rPh>
    <phoneticPr fontId="1"/>
  </si>
  <si>
    <t>画策と夢</t>
    <rPh sb="0" eb="2">
      <t>カクサク</t>
    </rPh>
    <rPh sb="3" eb="4">
      <t>ユメ</t>
    </rPh>
    <phoneticPr fontId="1"/>
  </si>
  <si>
    <t>ワインカントリー</t>
    <phoneticPr fontId="1"/>
  </si>
  <si>
    <t>その他の満足</t>
    <rPh sb="2" eb="3">
      <t>タ</t>
    </rPh>
    <rPh sb="4" eb="6">
      <t>マンゾク</t>
    </rPh>
    <phoneticPr fontId="1"/>
  </si>
  <si>
    <t>貴重な発見</t>
    <rPh sb="0" eb="2">
      <t>キチョウ</t>
    </rPh>
    <rPh sb="3" eb="5">
      <t>ハッケン</t>
    </rPh>
    <phoneticPr fontId="1"/>
  </si>
  <si>
    <t>青田刈り</t>
    <rPh sb="0" eb="2">
      <t>アオタ</t>
    </rPh>
    <rPh sb="2" eb="3">
      <t>ガ</t>
    </rPh>
    <phoneticPr fontId="1"/>
  </si>
  <si>
    <t>旅一座</t>
    <rPh sb="0" eb="1">
      <t>タビ</t>
    </rPh>
    <rPh sb="1" eb="3">
      <t>イチザ</t>
    </rPh>
    <phoneticPr fontId="1"/>
  </si>
  <si>
    <t>暗黒時代</t>
    <rPh sb="0" eb="2">
      <t>アンコク</t>
    </rPh>
    <rPh sb="2" eb="4">
      <t>ジダイ</t>
    </rPh>
    <phoneticPr fontId="1"/>
  </si>
  <si>
    <t>地下貯蔵庫</t>
    <phoneticPr fontId="1"/>
  </si>
  <si>
    <t>男爵</t>
    <rPh sb="0" eb="2">
      <t>ダンシャク</t>
    </rPh>
    <phoneticPr fontId="1"/>
  </si>
  <si>
    <t>航海士</t>
    <rPh sb="0" eb="3">
      <t>コウカイシ</t>
    </rPh>
    <phoneticPr fontId="1"/>
  </si>
  <si>
    <t>引揚水夫</t>
    <rPh sb="0" eb="2">
      <t>ヒキアゲ</t>
    </rPh>
    <rPh sb="2" eb="4">
      <t>スイフ</t>
    </rPh>
    <phoneticPr fontId="1"/>
  </si>
  <si>
    <t>海の妖婆</t>
    <rPh sb="0" eb="1">
      <t>ウミ</t>
    </rPh>
    <rPh sb="2" eb="3">
      <t>ヨウ</t>
    </rPh>
    <rPh sb="3" eb="4">
      <t>バ</t>
    </rPh>
    <phoneticPr fontId="1"/>
  </si>
  <si>
    <t>幽霊船</t>
    <rPh sb="0" eb="3">
      <t>ユウレイセン</t>
    </rPh>
    <phoneticPr fontId="1"/>
  </si>
  <si>
    <t>商船</t>
    <rPh sb="0" eb="2">
      <t>ショウセン</t>
    </rPh>
    <phoneticPr fontId="1"/>
  </si>
  <si>
    <t>宝物庫</t>
    <rPh sb="0" eb="2">
      <t>タカラモノ</t>
    </rPh>
    <rPh sb="2" eb="3">
      <t>コ</t>
    </rPh>
    <phoneticPr fontId="1"/>
  </si>
  <si>
    <t>大学</t>
    <rPh sb="0" eb="2">
      <t>ダイガク</t>
    </rPh>
    <phoneticPr fontId="1"/>
  </si>
  <si>
    <t>使い魔</t>
    <rPh sb="0" eb="1">
      <t>ツカ</t>
    </rPh>
    <rPh sb="2" eb="3">
      <t>マ</t>
    </rPh>
    <phoneticPr fontId="1"/>
  </si>
  <si>
    <t>弟子</t>
    <rPh sb="0" eb="2">
      <t>デシ</t>
    </rPh>
    <phoneticPr fontId="1"/>
  </si>
  <si>
    <t>支配</t>
    <rPh sb="0" eb="2">
      <t>シハイ</t>
    </rPh>
    <phoneticPr fontId="1"/>
  </si>
  <si>
    <t>薬師</t>
    <rPh sb="0" eb="2">
      <t>クスシ</t>
    </rPh>
    <phoneticPr fontId="1"/>
  </si>
  <si>
    <t>薬草商</t>
    <rPh sb="0" eb="2">
      <t>ヤクソウ</t>
    </rPh>
    <rPh sb="2" eb="3">
      <t>ショウ</t>
    </rPh>
    <phoneticPr fontId="1"/>
  </si>
  <si>
    <t>錬金術師</t>
    <rPh sb="0" eb="4">
      <t>レンキンジュツシ</t>
    </rPh>
    <phoneticPr fontId="1"/>
  </si>
  <si>
    <t>ゴーレム</t>
    <phoneticPr fontId="1"/>
  </si>
  <si>
    <t>変成</t>
    <rPh sb="0" eb="2">
      <t>ヘンセイ</t>
    </rPh>
    <phoneticPr fontId="1"/>
  </si>
  <si>
    <t>賢者の石</t>
    <rPh sb="0" eb="2">
      <t>ケンジャ</t>
    </rPh>
    <rPh sb="3" eb="4">
      <t>イシ</t>
    </rPh>
    <phoneticPr fontId="1"/>
  </si>
  <si>
    <t>改築</t>
    <phoneticPr fontId="1"/>
  </si>
  <si>
    <t>念視の泉</t>
    <rPh sb="0" eb="1">
      <t>ネン</t>
    </rPh>
    <rPh sb="1" eb="2">
      <t>シ</t>
    </rPh>
    <rPh sb="3" eb="4">
      <t>イズミ</t>
    </rPh>
    <phoneticPr fontId="1"/>
  </si>
  <si>
    <t>ゴーレム</t>
    <phoneticPr fontId="1"/>
  </si>
  <si>
    <t>ブドウ園</t>
    <rPh sb="3" eb="4">
      <t>エン</t>
    </rPh>
    <phoneticPr fontId="1"/>
  </si>
  <si>
    <t>記念碑</t>
    <rPh sb="0" eb="3">
      <t>キネンヒ</t>
    </rPh>
    <phoneticPr fontId="1"/>
  </si>
  <si>
    <t>望楼</t>
    <rPh sb="0" eb="2">
      <t>ボウロウ</t>
    </rPh>
    <phoneticPr fontId="1"/>
  </si>
  <si>
    <t>労働者の村</t>
    <rPh sb="0" eb="3">
      <t>ロウドウシャ</t>
    </rPh>
    <rPh sb="4" eb="5">
      <t>ムラ</t>
    </rPh>
    <phoneticPr fontId="1"/>
  </si>
  <si>
    <t>会計所</t>
    <rPh sb="0" eb="2">
      <t>カイケイ</t>
    </rPh>
    <rPh sb="2" eb="3">
      <t>ジョ</t>
    </rPh>
    <phoneticPr fontId="1"/>
  </si>
  <si>
    <t>大衆</t>
    <rPh sb="0" eb="2">
      <t>タイシュウ</t>
    </rPh>
    <phoneticPr fontId="1"/>
  </si>
  <si>
    <t>玉璽</t>
    <rPh sb="0" eb="2">
      <t>ギョクジ</t>
    </rPh>
    <phoneticPr fontId="1"/>
  </si>
  <si>
    <t>投機</t>
    <rPh sb="0" eb="2">
      <t>トウキ</t>
    </rPh>
    <phoneticPr fontId="1"/>
  </si>
  <si>
    <t>ならず者</t>
    <rPh sb="3" eb="4">
      <t>モノ</t>
    </rPh>
    <phoneticPr fontId="1"/>
  </si>
  <si>
    <t>銀行</t>
    <rPh sb="0" eb="2">
      <t>ギンコウ</t>
    </rPh>
    <phoneticPr fontId="1"/>
  </si>
  <si>
    <t>交易路</t>
    <rPh sb="0" eb="2">
      <t>コウエキ</t>
    </rPh>
    <rPh sb="2" eb="3">
      <t>ロ</t>
    </rPh>
    <phoneticPr fontId="1"/>
  </si>
  <si>
    <t>司教</t>
    <rPh sb="0" eb="2">
      <t>シキョウ</t>
    </rPh>
    <phoneticPr fontId="1"/>
  </si>
  <si>
    <t>都市</t>
    <rPh sb="0" eb="2">
      <t>トシ</t>
    </rPh>
    <phoneticPr fontId="1"/>
  </si>
  <si>
    <t>禁制品</t>
    <rPh sb="0" eb="3">
      <t>キンセイヒン</t>
    </rPh>
    <phoneticPr fontId="1"/>
  </si>
  <si>
    <t>保管庫</t>
    <rPh sb="0" eb="3">
      <t>ホカンコ</t>
    </rPh>
    <phoneticPr fontId="1"/>
  </si>
  <si>
    <t>隠し財産</t>
    <rPh sb="0" eb="1">
      <t>カク</t>
    </rPh>
    <rPh sb="2" eb="4">
      <t>ザイサン</t>
    </rPh>
    <phoneticPr fontId="1"/>
  </si>
  <si>
    <t>鍛造</t>
    <rPh sb="0" eb="2">
      <t>タンゾウ</t>
    </rPh>
    <phoneticPr fontId="1"/>
  </si>
  <si>
    <t>行商人</t>
    <rPh sb="0" eb="3">
      <t>ギョウショウニン</t>
    </rPh>
    <phoneticPr fontId="1"/>
  </si>
  <si>
    <t>借金</t>
    <rPh sb="0" eb="2">
      <t>シャッキン</t>
    </rPh>
    <phoneticPr fontId="1"/>
  </si>
  <si>
    <t>護符</t>
    <rPh sb="0" eb="2">
      <t>ゴフ</t>
    </rPh>
    <phoneticPr fontId="1"/>
  </si>
  <si>
    <t>石切場</t>
    <rPh sb="0" eb="2">
      <t>イシキ</t>
    </rPh>
    <rPh sb="2" eb="3">
      <t>バ</t>
    </rPh>
    <phoneticPr fontId="1"/>
  </si>
  <si>
    <t>造幣所</t>
    <rPh sb="0" eb="2">
      <t>ゾウヘイ</t>
    </rPh>
    <rPh sb="2" eb="3">
      <t>ショ</t>
    </rPh>
    <phoneticPr fontId="1"/>
  </si>
  <si>
    <t>大市場</t>
    <rPh sb="0" eb="1">
      <t>オオ</t>
    </rPh>
    <rPh sb="1" eb="3">
      <t>イチバ</t>
    </rPh>
    <phoneticPr fontId="1"/>
  </si>
  <si>
    <t>宮廷</t>
    <rPh sb="0" eb="2">
      <t>キュウテイ</t>
    </rPh>
    <phoneticPr fontId="1"/>
  </si>
  <si>
    <t>香具師</t>
    <rPh sb="0" eb="3">
      <t>ヤシ</t>
    </rPh>
    <phoneticPr fontId="1"/>
  </si>
  <si>
    <t>移動動物園</t>
    <rPh sb="0" eb="5">
      <t>イドウドウブツエン</t>
    </rPh>
    <phoneticPr fontId="1"/>
  </si>
  <si>
    <t>馬上槍試合</t>
    <rPh sb="0" eb="2">
      <t>バジョウ</t>
    </rPh>
    <rPh sb="2" eb="3">
      <t>ヤリ</t>
    </rPh>
    <rPh sb="3" eb="5">
      <t>シアイ</t>
    </rPh>
    <phoneticPr fontId="1"/>
  </si>
  <si>
    <t>収穫</t>
    <rPh sb="0" eb="2">
      <t>シュウカク</t>
    </rPh>
    <phoneticPr fontId="1"/>
  </si>
  <si>
    <t>豊穣の角笛</t>
    <rPh sb="0" eb="2">
      <t>ホウジョウ</t>
    </rPh>
    <rPh sb="3" eb="5">
      <t>ツノブエ</t>
    </rPh>
    <phoneticPr fontId="1"/>
  </si>
  <si>
    <t>狩猟団</t>
    <rPh sb="0" eb="2">
      <t>シュリョウ</t>
    </rPh>
    <rPh sb="2" eb="3">
      <t>ダン</t>
    </rPh>
    <phoneticPr fontId="1"/>
  </si>
  <si>
    <t>村落</t>
    <rPh sb="0" eb="2">
      <t>ソンラク</t>
    </rPh>
    <phoneticPr fontId="1"/>
  </si>
  <si>
    <t>占い師</t>
    <rPh sb="0" eb="1">
      <t>ウラナ</t>
    </rPh>
    <rPh sb="2" eb="3">
      <t>シ</t>
    </rPh>
    <phoneticPr fontId="1"/>
  </si>
  <si>
    <t>再建</t>
    <rPh sb="0" eb="2">
      <t>サイケン</t>
    </rPh>
    <phoneticPr fontId="1"/>
  </si>
  <si>
    <t>道化師</t>
    <rPh sb="0" eb="3">
      <t>ドウケシ</t>
    </rPh>
    <phoneticPr fontId="1"/>
  </si>
  <si>
    <t>工房</t>
    <phoneticPr fontId="1"/>
  </si>
  <si>
    <t>[災]</t>
    <rPh sb="1" eb="2">
      <t>ワザワ</t>
    </rPh>
    <phoneticPr fontId="1"/>
  </si>
  <si>
    <t>農村</t>
    <rPh sb="0" eb="2">
      <t>ノウソン</t>
    </rPh>
    <phoneticPr fontId="1"/>
  </si>
  <si>
    <t>馬商人</t>
    <rPh sb="0" eb="1">
      <t>ウマ</t>
    </rPh>
    <rPh sb="1" eb="3">
      <t>ショウニン</t>
    </rPh>
    <phoneticPr fontId="1"/>
  </si>
  <si>
    <t>魔女娘</t>
    <rPh sb="0" eb="2">
      <t>マジョ</t>
    </rPh>
    <rPh sb="2" eb="3">
      <t>ムスメ</t>
    </rPh>
    <phoneticPr fontId="1"/>
  </si>
  <si>
    <t>品評会</t>
    <rPh sb="0" eb="3">
      <t>ヒンピョウカイ</t>
    </rPh>
    <phoneticPr fontId="1"/>
  </si>
  <si>
    <t>岐路</t>
    <rPh sb="0" eb="2">
      <t>キロ</t>
    </rPh>
    <phoneticPr fontId="1"/>
  </si>
  <si>
    <t>開発</t>
    <rPh sb="0" eb="2">
      <t>カイハツ</t>
    </rPh>
    <phoneticPr fontId="1"/>
  </si>
  <si>
    <t>オアシス</t>
    <phoneticPr fontId="1"/>
  </si>
  <si>
    <t>よろずや</t>
    <phoneticPr fontId="1"/>
  </si>
  <si>
    <t>遊牧民の野営地</t>
    <rPh sb="0" eb="3">
      <t>ユウボクミン</t>
    </rPh>
    <rPh sb="4" eb="6">
      <t>ヤエイ</t>
    </rPh>
    <rPh sb="6" eb="7">
      <t>チ</t>
    </rPh>
    <phoneticPr fontId="1"/>
  </si>
  <si>
    <t>香辛料商人</t>
    <rPh sb="0" eb="3">
      <t>コウシンリョウ</t>
    </rPh>
    <rPh sb="3" eb="5">
      <t>ショウニン</t>
    </rPh>
    <phoneticPr fontId="1"/>
  </si>
  <si>
    <t>値切り屋</t>
    <rPh sb="0" eb="2">
      <t>ネギ</t>
    </rPh>
    <rPh sb="3" eb="4">
      <t>ヤ</t>
    </rPh>
    <phoneticPr fontId="1"/>
  </si>
  <si>
    <t>辺境伯</t>
    <rPh sb="0" eb="3">
      <t>ヘンキョウハク</t>
    </rPh>
    <phoneticPr fontId="1"/>
  </si>
  <si>
    <t>厩舎</t>
    <rPh sb="0" eb="2">
      <t>キュウシャ</t>
    </rPh>
    <phoneticPr fontId="1"/>
  </si>
  <si>
    <t>公爵夫人</t>
    <rPh sb="0" eb="2">
      <t>コウシャク</t>
    </rPh>
    <rPh sb="2" eb="4">
      <t>フジン</t>
    </rPh>
    <phoneticPr fontId="1"/>
  </si>
  <si>
    <t>義賊</t>
    <rPh sb="0" eb="2">
      <t>ギゾク</t>
    </rPh>
    <phoneticPr fontId="1"/>
  </si>
  <si>
    <t>シルクロード</t>
    <phoneticPr fontId="1"/>
  </si>
  <si>
    <t>交易人</t>
    <rPh sb="0" eb="2">
      <t>コウエキ</t>
    </rPh>
    <rPh sb="2" eb="3">
      <t>ニン</t>
    </rPh>
    <phoneticPr fontId="1"/>
  </si>
  <si>
    <t>地図職人</t>
    <rPh sb="0" eb="2">
      <t>チズ</t>
    </rPh>
    <rPh sb="2" eb="4">
      <t>ショクニン</t>
    </rPh>
    <phoneticPr fontId="1"/>
  </si>
  <si>
    <t>不正利得</t>
    <rPh sb="0" eb="2">
      <t>フセイ</t>
    </rPh>
    <rPh sb="2" eb="4">
      <t>リトク</t>
    </rPh>
    <phoneticPr fontId="1"/>
  </si>
  <si>
    <t>国境の村</t>
    <rPh sb="0" eb="2">
      <t>コッキョウ</t>
    </rPh>
    <rPh sb="3" eb="4">
      <t>ムラ</t>
    </rPh>
    <phoneticPr fontId="1"/>
  </si>
  <si>
    <t>農地</t>
    <rPh sb="0" eb="2">
      <t>ノウチ</t>
    </rPh>
    <phoneticPr fontId="1"/>
  </si>
  <si>
    <t>愚者の黄金</t>
    <rPh sb="0" eb="2">
      <t>グシャ</t>
    </rPh>
    <rPh sb="3" eb="5">
      <t>オウゴン</t>
    </rPh>
    <phoneticPr fontId="1"/>
  </si>
  <si>
    <t>画策</t>
    <rPh sb="0" eb="2">
      <t>カクサク</t>
    </rPh>
    <phoneticPr fontId="1"/>
  </si>
  <si>
    <t>街道</t>
    <rPh sb="0" eb="2">
      <t>カイドウ</t>
    </rPh>
    <phoneticPr fontId="1"/>
  </si>
  <si>
    <t>オアシス</t>
    <phoneticPr fontId="1"/>
  </si>
  <si>
    <t>神託</t>
    <rPh sb="0" eb="2">
      <t>シンタク</t>
    </rPh>
    <phoneticPr fontId="1"/>
  </si>
  <si>
    <t>坑道</t>
    <rPh sb="0" eb="2">
      <t>コウドウ</t>
    </rPh>
    <phoneticPr fontId="1"/>
  </si>
  <si>
    <t>よろずや</t>
    <phoneticPr fontId="1"/>
  </si>
  <si>
    <t>大使館</t>
    <rPh sb="0" eb="3">
      <t>タイシカン</t>
    </rPh>
    <phoneticPr fontId="1"/>
  </si>
  <si>
    <t>宿屋</t>
    <rPh sb="0" eb="2">
      <t>ヤドヤ</t>
    </rPh>
    <phoneticPr fontId="1"/>
  </si>
  <si>
    <t>官吏</t>
    <rPh sb="0" eb="2">
      <t>カンリ</t>
    </rPh>
    <phoneticPr fontId="1"/>
  </si>
  <si>
    <t>地下貯蔵庫</t>
    <phoneticPr fontId="1"/>
  </si>
  <si>
    <t>巾着切り</t>
    <rPh sb="0" eb="2">
      <t>キンチャク</t>
    </rPh>
    <rPh sb="2" eb="3">
      <t>キ</t>
    </rPh>
    <phoneticPr fontId="1"/>
  </si>
  <si>
    <t>よろずや</t>
    <phoneticPr fontId="1"/>
  </si>
  <si>
    <t>オアシス</t>
    <phoneticPr fontId="1"/>
  </si>
  <si>
    <t>暗黒時代</t>
    <rPh sb="0" eb="4">
      <t>アンコクジダイ</t>
    </rPh>
    <phoneticPr fontId="1"/>
  </si>
  <si>
    <t>ギルド</t>
    <phoneticPr fontId="1"/>
  </si>
  <si>
    <t>冒険</t>
    <rPh sb="0" eb="2">
      <t>ボウケン</t>
    </rPh>
    <phoneticPr fontId="1"/>
  </si>
  <si>
    <t>採集者</t>
    <rPh sb="0" eb="2">
      <t>サイシュウ</t>
    </rPh>
    <rPh sb="2" eb="3">
      <t>シャ</t>
    </rPh>
    <phoneticPr fontId="1"/>
  </si>
  <si>
    <t>青空市場</t>
    <rPh sb="0" eb="4">
      <t>アオゾライチバ</t>
    </rPh>
    <phoneticPr fontId="1"/>
  </si>
  <si>
    <t>武器庫</t>
    <rPh sb="0" eb="3">
      <t>ブキコ</t>
    </rPh>
    <phoneticPr fontId="1"/>
  </si>
  <si>
    <t>城塞</t>
    <rPh sb="0" eb="2">
      <t>ジョウサイ</t>
    </rPh>
    <phoneticPr fontId="1"/>
  </si>
  <si>
    <t>行進</t>
    <rPh sb="0" eb="2">
      <t>コウシン</t>
    </rPh>
    <phoneticPr fontId="1"/>
  </si>
  <si>
    <t>はみだし者</t>
    <rPh sb="4" eb="5">
      <t>モノ</t>
    </rPh>
    <phoneticPr fontId="1"/>
  </si>
  <si>
    <t>地下墓所</t>
    <rPh sb="0" eb="2">
      <t>チカ</t>
    </rPh>
    <rPh sb="2" eb="4">
      <t>ボショ</t>
    </rPh>
    <phoneticPr fontId="1"/>
  </si>
  <si>
    <t>狂信者</t>
    <rPh sb="0" eb="3">
      <t>キョウシンシャ</t>
    </rPh>
    <phoneticPr fontId="1"/>
  </si>
  <si>
    <t>狩場</t>
    <rPh sb="0" eb="2">
      <t>カリバ</t>
    </rPh>
    <phoneticPr fontId="1"/>
  </si>
  <si>
    <t>浮浪者</t>
    <rPh sb="0" eb="2">
      <t>フロウ</t>
    </rPh>
    <rPh sb="2" eb="3">
      <t>シャ</t>
    </rPh>
    <phoneticPr fontId="1"/>
  </si>
  <si>
    <t>賢者</t>
    <rPh sb="0" eb="2">
      <t>ケンジャ</t>
    </rPh>
    <phoneticPr fontId="1"/>
  </si>
  <si>
    <t>物置</t>
    <rPh sb="0" eb="2">
      <t>モノオキ</t>
    </rPh>
    <phoneticPr fontId="1"/>
  </si>
  <si>
    <t>ネズミ</t>
    <phoneticPr fontId="1"/>
  </si>
  <si>
    <t>ゴミあさり</t>
    <phoneticPr fontId="1"/>
  </si>
  <si>
    <t>山賊の宿営地</t>
    <rPh sb="0" eb="2">
      <t>サンゾク</t>
    </rPh>
    <rPh sb="3" eb="6">
      <t>シュクエイチ</t>
    </rPh>
    <phoneticPr fontId="1"/>
  </si>
  <si>
    <t>墓暴き</t>
    <rPh sb="0" eb="1">
      <t>ハカ</t>
    </rPh>
    <rPh sb="1" eb="2">
      <t>アバ</t>
    </rPh>
    <phoneticPr fontId="1"/>
  </si>
  <si>
    <t>屑屋</t>
    <rPh sb="0" eb="1">
      <t>クズ</t>
    </rPh>
    <rPh sb="1" eb="2">
      <t>ヤ</t>
    </rPh>
    <phoneticPr fontId="1"/>
  </si>
  <si>
    <t>秘術師</t>
    <rPh sb="0" eb="2">
      <t>ヒジュツ</t>
    </rPh>
    <rPh sb="2" eb="3">
      <t>シ</t>
    </rPh>
    <phoneticPr fontId="1"/>
  </si>
  <si>
    <t>略奪</t>
    <rPh sb="0" eb="2">
      <t>リャクダツ</t>
    </rPh>
    <phoneticPr fontId="1"/>
  </si>
  <si>
    <t>救貧院</t>
    <rPh sb="0" eb="2">
      <t>キュウヒン</t>
    </rPh>
    <rPh sb="2" eb="3">
      <t>イン</t>
    </rPh>
    <phoneticPr fontId="1"/>
  </si>
  <si>
    <t>隠遁者</t>
    <rPh sb="0" eb="2">
      <t>イントン</t>
    </rPh>
    <rPh sb="2" eb="3">
      <t>シャ</t>
    </rPh>
    <phoneticPr fontId="1"/>
  </si>
  <si>
    <t>吟遊詩人</t>
    <rPh sb="0" eb="4">
      <t>ギンユウシジン</t>
    </rPh>
    <phoneticPr fontId="1"/>
  </si>
  <si>
    <t>従者</t>
    <rPh sb="0" eb="2">
      <t>ジュウシャ</t>
    </rPh>
    <phoneticPr fontId="1"/>
  </si>
  <si>
    <t>改築</t>
    <phoneticPr fontId="1"/>
  </si>
  <si>
    <t>祭壇</t>
    <rPh sb="0" eb="2">
      <t>サイダン</t>
    </rPh>
    <phoneticPr fontId="1"/>
  </si>
  <si>
    <t>浮浪児</t>
    <rPh sb="0" eb="2">
      <t>フロウ</t>
    </rPh>
    <rPh sb="2" eb="3">
      <t>ジ</t>
    </rPh>
    <phoneticPr fontId="1"/>
  </si>
  <si>
    <t>金物商</t>
    <rPh sb="0" eb="2">
      <t>カナモノ</t>
    </rPh>
    <rPh sb="2" eb="3">
      <t>ショウ</t>
    </rPh>
    <phoneticPr fontId="1"/>
  </si>
  <si>
    <t>建て直し</t>
    <rPh sb="0" eb="1">
      <t>タ</t>
    </rPh>
    <rPh sb="2" eb="3">
      <t>ナオ</t>
    </rPh>
    <phoneticPr fontId="1"/>
  </si>
  <si>
    <t>物乞い</t>
    <rPh sb="0" eb="2">
      <t>モノゴ</t>
    </rPh>
    <phoneticPr fontId="1"/>
  </si>
  <si>
    <t>伯爵</t>
    <rPh sb="0" eb="2">
      <t>ハクシャク</t>
    </rPh>
    <phoneticPr fontId="1"/>
  </si>
  <si>
    <t>襲撃者</t>
    <rPh sb="0" eb="3">
      <t>シュウゲキシャ</t>
    </rPh>
    <phoneticPr fontId="1"/>
  </si>
  <si>
    <t>盗賊</t>
    <rPh sb="0" eb="2">
      <t>トウゾク</t>
    </rPh>
    <phoneticPr fontId="1"/>
  </si>
  <si>
    <t>引揚水夫</t>
    <rPh sb="0" eb="4">
      <t>ヒキアゲスイフ</t>
    </rPh>
    <phoneticPr fontId="1"/>
  </si>
  <si>
    <t>死の荷車</t>
    <rPh sb="0" eb="1">
      <t>シ</t>
    </rPh>
    <rPh sb="2" eb="4">
      <t>ニグルマ</t>
    </rPh>
    <phoneticPr fontId="1"/>
  </si>
  <si>
    <t>封土</t>
    <rPh sb="0" eb="2">
      <t>ホウド</t>
    </rPh>
    <phoneticPr fontId="1"/>
  </si>
  <si>
    <t>念視の泉</t>
    <rPh sb="0" eb="2">
      <t>ネンシ</t>
    </rPh>
    <rPh sb="3" eb="4">
      <t>イズミ</t>
    </rPh>
    <phoneticPr fontId="1"/>
  </si>
  <si>
    <t>偽造通貨</t>
    <rPh sb="0" eb="2">
      <t>ギゾウ</t>
    </rPh>
    <rPh sb="2" eb="4">
      <t>ツウカ</t>
    </rPh>
    <phoneticPr fontId="1"/>
  </si>
  <si>
    <t>ゴーレム</t>
    <phoneticPr fontId="1"/>
  </si>
  <si>
    <t>死の荷車</t>
    <rPh sb="0" eb="1">
      <t>シ</t>
    </rPh>
    <phoneticPr fontId="1"/>
  </si>
  <si>
    <t>冷酷なパレード</t>
    <rPh sb="0" eb="2">
      <t>レイコク</t>
    </rPh>
    <phoneticPr fontId="1"/>
  </si>
  <si>
    <t>死のチェスゲーム</t>
    <rPh sb="0" eb="1">
      <t>シ</t>
    </rPh>
    <phoneticPr fontId="1"/>
  </si>
  <si>
    <t>天国と地獄</t>
    <rPh sb="0" eb="2">
      <t>テンゴク</t>
    </rPh>
    <rPh sb="3" eb="5">
      <t>ジゴク</t>
    </rPh>
    <phoneticPr fontId="1"/>
  </si>
  <si>
    <t>騎士道とバカ騒ぎ</t>
    <rPh sb="0" eb="3">
      <t>キシドウ</t>
    </rPh>
    <rPh sb="6" eb="7">
      <t>サワ</t>
    </rPh>
    <phoneticPr fontId="1"/>
  </si>
  <si>
    <t>予言</t>
    <rPh sb="0" eb="2">
      <t>ヨゲン</t>
    </rPh>
    <phoneticPr fontId="1"/>
  </si>
  <si>
    <t>侵攻</t>
    <rPh sb="0" eb="2">
      <t>シンコウ</t>
    </rPh>
    <phoneticPr fontId="1"/>
  </si>
  <si>
    <t>海の藻屑</t>
    <rPh sb="0" eb="1">
      <t>ウミ</t>
    </rPh>
    <rPh sb="2" eb="4">
      <t>モクズ</t>
    </rPh>
    <phoneticPr fontId="1"/>
  </si>
  <si>
    <t>農民たち</t>
    <rPh sb="0" eb="2">
      <t>ノウミン</t>
    </rPh>
    <phoneticPr fontId="1"/>
  </si>
  <si>
    <t>蔓延</t>
    <rPh sb="0" eb="2">
      <t>マンエン</t>
    </rPh>
    <phoneticPr fontId="1"/>
  </si>
  <si>
    <t>哀歌</t>
    <rPh sb="0" eb="2">
      <t>アイカ</t>
    </rPh>
    <phoneticPr fontId="1"/>
  </si>
  <si>
    <t>ある人にとってはゴミ</t>
    <rPh sb="2" eb="3">
      <t>ヒト</t>
    </rPh>
    <phoneticPr fontId="1"/>
  </si>
  <si>
    <t>盗賊にも仁義</t>
    <rPh sb="0" eb="2">
      <t>トウゾク</t>
    </rPh>
    <rPh sb="4" eb="6">
      <t>ジンギ</t>
    </rPh>
    <phoneticPr fontId="1"/>
  </si>
  <si>
    <t>暗黒の儀式</t>
    <rPh sb="0" eb="2">
      <t>アンコク</t>
    </rPh>
    <rPh sb="3" eb="5">
      <t>ギシキ</t>
    </rPh>
    <phoneticPr fontId="1"/>
  </si>
  <si>
    <t>勝者への道</t>
    <rPh sb="0" eb="2">
      <t>ショウシャ</t>
    </rPh>
    <rPh sb="4" eb="5">
      <t>ミチ</t>
    </rPh>
    <phoneticPr fontId="1"/>
  </si>
  <si>
    <t>はるか遠く</t>
    <rPh sb="3" eb="4">
      <t>トオ</t>
    </rPh>
    <phoneticPr fontId="1"/>
  </si>
  <si>
    <t>探検隊</t>
    <rPh sb="0" eb="2">
      <t>タンケン</t>
    </rPh>
    <rPh sb="2" eb="3">
      <t>タイ</t>
    </rPh>
    <phoneticPr fontId="1"/>
  </si>
  <si>
    <t>石工</t>
    <rPh sb="0" eb="2">
      <t>イシク</t>
    </rPh>
    <phoneticPr fontId="1"/>
  </si>
  <si>
    <t>助言者</t>
    <rPh sb="0" eb="3">
      <t>ジョゲンシャ</t>
    </rPh>
    <phoneticPr fontId="1"/>
  </si>
  <si>
    <t>パン屋</t>
    <rPh sb="2" eb="3">
      <t>ヤ</t>
    </rPh>
    <phoneticPr fontId="1"/>
  </si>
  <si>
    <t>商人ギルド</t>
    <rPh sb="0" eb="2">
      <t>ショウニン</t>
    </rPh>
    <phoneticPr fontId="1"/>
  </si>
  <si>
    <t>医者</t>
    <rPh sb="0" eb="2">
      <t>イシャ</t>
    </rPh>
    <phoneticPr fontId="1"/>
  </si>
  <si>
    <t>蝋燭職人</t>
    <rPh sb="0" eb="2">
      <t>ロウソク</t>
    </rPh>
    <rPh sb="2" eb="4">
      <t>ショクニン</t>
    </rPh>
    <phoneticPr fontId="1"/>
  </si>
  <si>
    <t>肉屋</t>
    <rPh sb="0" eb="2">
      <t>ニクヤ</t>
    </rPh>
    <phoneticPr fontId="1"/>
  </si>
  <si>
    <t>予言者</t>
    <rPh sb="0" eb="2">
      <t>ヨゲン</t>
    </rPh>
    <rPh sb="2" eb="3">
      <t>シャ</t>
    </rPh>
    <phoneticPr fontId="1"/>
  </si>
  <si>
    <t>名品</t>
    <rPh sb="0" eb="2">
      <t>メイヒン</t>
    </rPh>
    <phoneticPr fontId="1"/>
  </si>
  <si>
    <t>広場</t>
    <rPh sb="0" eb="2">
      <t>ヒロバ</t>
    </rPh>
    <phoneticPr fontId="1"/>
  </si>
  <si>
    <t>収税吏</t>
    <rPh sb="0" eb="2">
      <t>シュウゼイ</t>
    </rPh>
    <rPh sb="2" eb="3">
      <t>リ</t>
    </rPh>
    <phoneticPr fontId="1"/>
  </si>
  <si>
    <t>伝令官</t>
    <rPh sb="0" eb="2">
      <t>デンレイ</t>
    </rPh>
    <rPh sb="2" eb="3">
      <t>カン</t>
    </rPh>
    <phoneticPr fontId="1"/>
  </si>
  <si>
    <t>偵察隊</t>
    <rPh sb="0" eb="2">
      <t>テイサツ</t>
    </rPh>
    <rPh sb="2" eb="3">
      <t>タイ</t>
    </rPh>
    <phoneticPr fontId="1"/>
  </si>
  <si>
    <t>鼠取り</t>
    <rPh sb="0" eb="1">
      <t>ネズミ</t>
    </rPh>
    <rPh sb="1" eb="2">
      <t>ト</t>
    </rPh>
    <phoneticPr fontId="1"/>
  </si>
  <si>
    <t>魔除け</t>
    <rPh sb="0" eb="2">
      <t>マヨ</t>
    </rPh>
    <phoneticPr fontId="1"/>
  </si>
  <si>
    <t>地下牢</t>
    <rPh sb="0" eb="2">
      <t>チカ</t>
    </rPh>
    <rPh sb="2" eb="3">
      <t>ロウ</t>
    </rPh>
    <phoneticPr fontId="1"/>
  </si>
  <si>
    <t>複製</t>
    <rPh sb="0" eb="2">
      <t>フクセイ</t>
    </rPh>
    <phoneticPr fontId="1"/>
  </si>
  <si>
    <t>港町</t>
    <rPh sb="0" eb="2">
      <t>ミナトマチ</t>
    </rPh>
    <phoneticPr fontId="1"/>
  </si>
  <si>
    <t>山守</t>
    <rPh sb="0" eb="2">
      <t>ヤマモリ</t>
    </rPh>
    <phoneticPr fontId="1"/>
  </si>
  <si>
    <t>遠隔地</t>
    <rPh sb="0" eb="3">
      <t>エンカクチ</t>
    </rPh>
    <phoneticPr fontId="1"/>
  </si>
  <si>
    <t>巨人</t>
    <rPh sb="0" eb="2">
      <t>キョジン</t>
    </rPh>
    <phoneticPr fontId="1"/>
  </si>
  <si>
    <t>掘出物</t>
    <rPh sb="0" eb="2">
      <t>ホリダ</t>
    </rPh>
    <rPh sb="2" eb="3">
      <t>モノ</t>
    </rPh>
    <phoneticPr fontId="1"/>
  </si>
  <si>
    <t>雇人</t>
    <rPh sb="0" eb="1">
      <t>ヤトイ</t>
    </rPh>
    <rPh sb="1" eb="2">
      <t>ニン</t>
    </rPh>
    <phoneticPr fontId="1"/>
  </si>
  <si>
    <t>法貨</t>
    <rPh sb="0" eb="2">
      <t>ホウカ</t>
    </rPh>
    <phoneticPr fontId="1"/>
  </si>
  <si>
    <t>農民</t>
    <rPh sb="0" eb="2">
      <t>ノウミン</t>
    </rPh>
    <phoneticPr fontId="1"/>
  </si>
  <si>
    <t>倒壊</t>
    <rPh sb="0" eb="2">
      <t>トウカイ</t>
    </rPh>
    <phoneticPr fontId="1"/>
  </si>
  <si>
    <t>立案</t>
    <rPh sb="0" eb="2">
      <t>リツアン</t>
    </rPh>
    <phoneticPr fontId="1"/>
  </si>
  <si>
    <t>隊商の護衛</t>
    <rPh sb="0" eb="2">
      <t>タイショウ</t>
    </rPh>
    <rPh sb="3" eb="5">
      <t>ゴエイ</t>
    </rPh>
    <phoneticPr fontId="1"/>
  </si>
  <si>
    <t>使節団</t>
    <rPh sb="0" eb="3">
      <t>シセツダン</t>
    </rPh>
    <phoneticPr fontId="1"/>
  </si>
  <si>
    <t>カササギ</t>
    <phoneticPr fontId="1"/>
  </si>
  <si>
    <t>変容</t>
    <rPh sb="0" eb="2">
      <t>ヘンヨウ</t>
    </rPh>
    <phoneticPr fontId="1"/>
  </si>
  <si>
    <t>呪いの森</t>
    <rPh sb="0" eb="1">
      <t>ノロ</t>
    </rPh>
    <rPh sb="3" eb="4">
      <t>モリ</t>
    </rPh>
    <phoneticPr fontId="1"/>
  </si>
  <si>
    <t>失われし都市</t>
    <rPh sb="0" eb="1">
      <t>ウシナ</t>
    </rPh>
    <rPh sb="4" eb="6">
      <t>トシ</t>
    </rPh>
    <phoneticPr fontId="1"/>
  </si>
  <si>
    <t>沼の妖婆</t>
    <rPh sb="0" eb="1">
      <t>ヌマ</t>
    </rPh>
    <rPh sb="2" eb="3">
      <t>ヨウ</t>
    </rPh>
    <rPh sb="3" eb="4">
      <t>バ</t>
    </rPh>
    <phoneticPr fontId="1"/>
  </si>
  <si>
    <t>ワイン商</t>
    <rPh sb="3" eb="4">
      <t>ショウ</t>
    </rPh>
    <phoneticPr fontId="1"/>
  </si>
  <si>
    <t>道具</t>
    <rPh sb="0" eb="2">
      <t>ドウグ</t>
    </rPh>
    <phoneticPr fontId="1"/>
  </si>
  <si>
    <t>案内人</t>
    <rPh sb="0" eb="3">
      <t>アンナイニン</t>
    </rPh>
    <phoneticPr fontId="1"/>
  </si>
  <si>
    <t>守銭奴</t>
    <rPh sb="0" eb="3">
      <t>シュセンド</t>
    </rPh>
    <phoneticPr fontId="1"/>
  </si>
  <si>
    <t>鍛錬</t>
    <rPh sb="0" eb="2">
      <t>タンレン</t>
    </rPh>
    <phoneticPr fontId="1"/>
  </si>
  <si>
    <t>焚火</t>
    <rPh sb="0" eb="2">
      <t>タキビ</t>
    </rPh>
    <phoneticPr fontId="1"/>
  </si>
  <si>
    <t>使者</t>
    <rPh sb="0" eb="2">
      <t>シシャ</t>
    </rPh>
    <phoneticPr fontId="1"/>
  </si>
  <si>
    <t>奇襲</t>
    <rPh sb="0" eb="2">
      <t>キシュウ</t>
    </rPh>
    <phoneticPr fontId="1"/>
  </si>
  <si>
    <t>騎士見習い</t>
    <rPh sb="0" eb="2">
      <t>キシ</t>
    </rPh>
    <rPh sb="2" eb="4">
      <t>ミナラ</t>
    </rPh>
    <phoneticPr fontId="1"/>
  </si>
  <si>
    <t>巡礼</t>
    <rPh sb="0" eb="2">
      <t>ジュンレイ</t>
    </rPh>
    <phoneticPr fontId="1"/>
  </si>
  <si>
    <t>橋の下のトロル</t>
    <rPh sb="0" eb="1">
      <t>ハシ</t>
    </rPh>
    <rPh sb="2" eb="3">
      <t>シタ</t>
    </rPh>
    <phoneticPr fontId="1"/>
  </si>
  <si>
    <t>御料車</t>
    <rPh sb="0" eb="3">
      <t>ゴリョウシャ</t>
    </rPh>
    <phoneticPr fontId="1"/>
  </si>
  <si>
    <t>借入</t>
    <rPh sb="0" eb="2">
      <t>カリイレ</t>
    </rPh>
    <phoneticPr fontId="1"/>
  </si>
  <si>
    <t>舞踏会</t>
    <rPh sb="0" eb="3">
      <t>ブトウカイ</t>
    </rPh>
    <phoneticPr fontId="1"/>
  </si>
  <si>
    <t>工匠</t>
    <rPh sb="0" eb="2">
      <t>コウショウ</t>
    </rPh>
    <phoneticPr fontId="1"/>
  </si>
  <si>
    <t>探索</t>
    <rPh sb="0" eb="2">
      <t>タンサク</t>
    </rPh>
    <phoneticPr fontId="1"/>
  </si>
  <si>
    <t>探検</t>
    <rPh sb="0" eb="2">
      <t>タンケン</t>
    </rPh>
    <phoneticPr fontId="1"/>
  </si>
  <si>
    <t>保存</t>
    <rPh sb="0" eb="2">
      <t>ホゾン</t>
    </rPh>
    <phoneticPr fontId="1"/>
  </si>
  <si>
    <t>交易</t>
    <rPh sb="0" eb="2">
      <t>コウエキ</t>
    </rPh>
    <phoneticPr fontId="1"/>
  </si>
  <si>
    <t>遺物</t>
    <rPh sb="0" eb="2">
      <t>イブツ</t>
    </rPh>
    <phoneticPr fontId="1"/>
  </si>
  <si>
    <t>相続</t>
    <rPh sb="0" eb="2">
      <t>ソウゾク</t>
    </rPh>
    <phoneticPr fontId="1"/>
  </si>
  <si>
    <t>渡し船</t>
    <rPh sb="0" eb="1">
      <t>ワタ</t>
    </rPh>
    <rPh sb="2" eb="3">
      <t>フネ</t>
    </rPh>
    <phoneticPr fontId="1"/>
  </si>
  <si>
    <t>語り部</t>
    <rPh sb="0" eb="1">
      <t>カタ</t>
    </rPh>
    <rPh sb="2" eb="3">
      <t>ベ</t>
    </rPh>
    <phoneticPr fontId="1"/>
  </si>
  <si>
    <t>移動遊園地</t>
    <rPh sb="0" eb="2">
      <t>イドウ</t>
    </rPh>
    <rPh sb="2" eb="5">
      <t>ユウエンチ</t>
    </rPh>
    <phoneticPr fontId="1"/>
  </si>
  <si>
    <t>魔女娘</t>
    <rPh sb="0" eb="3">
      <t>マジョムスメ</t>
    </rPh>
    <phoneticPr fontId="1"/>
  </si>
  <si>
    <t>海路</t>
    <rPh sb="0" eb="2">
      <t>カイロ</t>
    </rPh>
    <phoneticPr fontId="1"/>
  </si>
  <si>
    <t>施し</t>
    <rPh sb="0" eb="1">
      <t>ホドコ</t>
    </rPh>
    <phoneticPr fontId="1"/>
  </si>
  <si>
    <t>ネズミ</t>
    <phoneticPr fontId="1"/>
  </si>
  <si>
    <t>失われた技術</t>
    <rPh sb="0" eb="1">
      <t>ウシナ</t>
    </rPh>
    <rPh sb="4" eb="6">
      <t>ギジュツ</t>
    </rPh>
    <phoneticPr fontId="1"/>
  </si>
  <si>
    <t>誘導</t>
    <rPh sb="0" eb="2">
      <t>ユウドウ</t>
    </rPh>
    <phoneticPr fontId="1"/>
  </si>
  <si>
    <t>熟練工</t>
    <rPh sb="0" eb="3">
      <t>ジュクレンコウ</t>
    </rPh>
    <phoneticPr fontId="1"/>
  </si>
  <si>
    <t>美術と工芸</t>
    <rPh sb="0" eb="2">
      <t>ビジュツ</t>
    </rPh>
    <rPh sb="3" eb="5">
      <t>コウゲイ</t>
    </rPh>
    <phoneticPr fontId="1"/>
  </si>
  <si>
    <t>きれいな暮らし</t>
    <rPh sb="4" eb="5">
      <t>ク</t>
    </rPh>
    <phoneticPr fontId="1"/>
  </si>
  <si>
    <t>蛇足</t>
    <rPh sb="0" eb="2">
      <t>ダソク</t>
    </rPh>
    <phoneticPr fontId="1"/>
  </si>
  <si>
    <t>そのカードを指名</t>
    <rPh sb="6" eb="8">
      <t>シメイ</t>
    </rPh>
    <phoneticPr fontId="1"/>
  </si>
  <si>
    <t>商売の秘訣</t>
    <rPh sb="0" eb="2">
      <t>ショウバイ</t>
    </rPh>
    <rPh sb="3" eb="5">
      <t>ヒケツ</t>
    </rPh>
    <phoneticPr fontId="1"/>
  </si>
  <si>
    <t>判決に次ぐ判決</t>
    <rPh sb="0" eb="2">
      <t>ハンケツ</t>
    </rPh>
    <rPh sb="3" eb="4">
      <t>ツ</t>
    </rPh>
    <rPh sb="5" eb="7">
      <t>ハンケツ</t>
    </rPh>
    <phoneticPr fontId="1"/>
  </si>
  <si>
    <t>レベルアップ</t>
    <phoneticPr fontId="1"/>
  </si>
  <si>
    <t>背格好のおかしな息子</t>
    <rPh sb="0" eb="3">
      <t>セカッコウ</t>
    </rPh>
    <rPh sb="8" eb="10">
      <t>ムスコ</t>
    </rPh>
    <phoneticPr fontId="1"/>
  </si>
  <si>
    <t>王立工場</t>
    <rPh sb="0" eb="2">
      <t>オウリツ</t>
    </rPh>
    <rPh sb="2" eb="4">
      <t>コウジョウ</t>
    </rPh>
    <phoneticPr fontId="1"/>
  </si>
  <si>
    <t>金融の達人</t>
    <rPh sb="0" eb="2">
      <t>キンユウ</t>
    </rPh>
    <rPh sb="3" eb="5">
      <t>タツジン</t>
    </rPh>
    <phoneticPr fontId="1"/>
  </si>
  <si>
    <t>オレンジの王子</t>
    <rPh sb="5" eb="7">
      <t>オウジ</t>
    </rPh>
    <phoneticPr fontId="1"/>
  </si>
  <si>
    <t>ギフトとマゾム</t>
    <phoneticPr fontId="1"/>
  </si>
  <si>
    <t>遺言と記念碑</t>
    <rPh sb="0" eb="2">
      <t>ユイゴン</t>
    </rPh>
    <rPh sb="3" eb="6">
      <t>キネンヒ</t>
    </rPh>
    <phoneticPr fontId="1"/>
  </si>
  <si>
    <t>大きな考え</t>
    <rPh sb="0" eb="1">
      <t>オオ</t>
    </rPh>
    <rPh sb="3" eb="4">
      <t>カンガ</t>
    </rPh>
    <phoneticPr fontId="1"/>
  </si>
  <si>
    <t>英雄の帰還</t>
    <rPh sb="0" eb="2">
      <t>エイユウ</t>
    </rPh>
    <rPh sb="3" eb="5">
      <t>キカン</t>
    </rPh>
    <phoneticPr fontId="1"/>
  </si>
  <si>
    <t>船舶と魔術</t>
    <rPh sb="0" eb="2">
      <t>センパク</t>
    </rPh>
    <rPh sb="3" eb="5">
      <t>マジュツ</t>
    </rPh>
    <phoneticPr fontId="1"/>
  </si>
  <si>
    <t>交易人と襲撃者</t>
    <rPh sb="0" eb="2">
      <t>コウエキ</t>
    </rPh>
    <rPh sb="2" eb="3">
      <t>ニン</t>
    </rPh>
    <rPh sb="4" eb="7">
      <t>シュウゲキシャ</t>
    </rPh>
    <phoneticPr fontId="1"/>
  </si>
  <si>
    <t>旅行</t>
    <rPh sb="0" eb="2">
      <t>リョコウ</t>
    </rPh>
    <phoneticPr fontId="1"/>
  </si>
  <si>
    <t>墓場のポルカ</t>
    <rPh sb="0" eb="2">
      <t>ハカバ</t>
    </rPh>
    <phoneticPr fontId="1"/>
  </si>
  <si>
    <t>素敵な腐敗</t>
    <rPh sb="0" eb="2">
      <t>ステキ</t>
    </rPh>
    <rPh sb="3" eb="5">
      <t>フハイ</t>
    </rPh>
    <phoneticPr fontId="1"/>
  </si>
  <si>
    <t>浪費家</t>
    <rPh sb="0" eb="3">
      <t>ロウヒカ</t>
    </rPh>
    <phoneticPr fontId="1"/>
  </si>
  <si>
    <t>日に焼けた女帝</t>
    <rPh sb="0" eb="1">
      <t>ヒ</t>
    </rPh>
    <rPh sb="2" eb="3">
      <t>ヤ</t>
    </rPh>
    <rPh sb="5" eb="7">
      <t>ジョテイ</t>
    </rPh>
    <phoneticPr fontId="1"/>
  </si>
  <si>
    <t>銀の弾丸</t>
    <rPh sb="0" eb="1">
      <t>ギン</t>
    </rPh>
    <rPh sb="2" eb="4">
      <t>ダンガン</t>
    </rPh>
    <phoneticPr fontId="1"/>
  </si>
  <si>
    <t>美味しい拷問</t>
    <rPh sb="0" eb="2">
      <t>オイ</t>
    </rPh>
    <rPh sb="4" eb="6">
      <t>ゴウモン</t>
    </rPh>
    <phoneticPr fontId="1"/>
  </si>
  <si>
    <t>二人組</t>
    <rPh sb="0" eb="2">
      <t>フタリ</t>
    </rPh>
    <rPh sb="2" eb="3">
      <t>グミ</t>
    </rPh>
    <phoneticPr fontId="1"/>
  </si>
  <si>
    <t>閉じ込められて</t>
    <rPh sb="0" eb="1">
      <t>ト</t>
    </rPh>
    <rPh sb="2" eb="3">
      <t>コ</t>
    </rPh>
    <phoneticPr fontId="1"/>
  </si>
  <si>
    <t>海の王者</t>
    <rPh sb="0" eb="1">
      <t>ウミ</t>
    </rPh>
    <rPh sb="2" eb="4">
      <t>オウジャ</t>
    </rPh>
    <phoneticPr fontId="1"/>
  </si>
  <si>
    <t>収集家たち</t>
    <rPh sb="0" eb="3">
      <t>シュウシュウカ</t>
    </rPh>
    <phoneticPr fontId="1"/>
  </si>
  <si>
    <t>成功者</t>
    <rPh sb="0" eb="3">
      <t>セイコウシャ</t>
    </rPh>
    <phoneticPr fontId="1"/>
  </si>
  <si>
    <t>黄金の門</t>
    <rPh sb="0" eb="2">
      <t>オウゴン</t>
    </rPh>
    <rPh sb="3" eb="4">
      <t>モン</t>
    </rPh>
    <phoneticPr fontId="1"/>
  </si>
  <si>
    <t>動物園の飼育員</t>
    <rPh sb="0" eb="3">
      <t>ドウブツエン</t>
    </rPh>
    <rPh sb="4" eb="7">
      <t>シイクイン</t>
    </rPh>
    <phoneticPr fontId="1"/>
  </si>
  <si>
    <t>簡単な計画</t>
    <rPh sb="0" eb="2">
      <t>カンタン</t>
    </rPh>
    <rPh sb="3" eb="5">
      <t>ケイカク</t>
    </rPh>
    <phoneticPr fontId="1"/>
  </si>
  <si>
    <t>発展</t>
    <rPh sb="0" eb="2">
      <t>ハッテン</t>
    </rPh>
    <phoneticPr fontId="1"/>
  </si>
  <si>
    <t>ネズミと王の墓</t>
    <rPh sb="4" eb="5">
      <t>オウ</t>
    </rPh>
    <rPh sb="6" eb="7">
      <t>ハカ</t>
    </rPh>
    <phoneticPr fontId="1"/>
  </si>
  <si>
    <t>山賊の王の凱旋</t>
    <rPh sb="0" eb="2">
      <t>サンゾク</t>
    </rPh>
    <rPh sb="3" eb="4">
      <t>オウ</t>
    </rPh>
    <rPh sb="5" eb="7">
      <t>ガイセン</t>
    </rPh>
    <phoneticPr fontId="1"/>
  </si>
  <si>
    <t>従者の儀式</t>
    <rPh sb="0" eb="2">
      <t>ジュウシャ</t>
    </rPh>
    <rPh sb="3" eb="5">
      <t>ギシキ</t>
    </rPh>
    <phoneticPr fontId="1"/>
  </si>
  <si>
    <t>キャッシュフロー</t>
    <phoneticPr fontId="1"/>
  </si>
  <si>
    <t>領域の管理</t>
    <rPh sb="0" eb="2">
      <t>リョウイキ</t>
    </rPh>
    <rPh sb="3" eb="5">
      <t>カンリ</t>
    </rPh>
    <phoneticPr fontId="1"/>
  </si>
  <si>
    <t>お金なくして問題なし</t>
    <rPh sb="1" eb="2">
      <t>カネ</t>
    </rPh>
    <rPh sb="6" eb="8">
      <t>モンダイ</t>
    </rPh>
    <phoneticPr fontId="1"/>
  </si>
  <si>
    <t>ハーレム</t>
    <phoneticPr fontId="1"/>
  </si>
  <si>
    <t>開拓者</t>
    <rPh sb="0" eb="3">
      <t>カイタクシャ</t>
    </rPh>
    <phoneticPr fontId="1"/>
  </si>
  <si>
    <t>生贄</t>
    <phoneticPr fontId="1"/>
  </si>
  <si>
    <t>宴会</t>
    <rPh sb="0" eb="2">
      <t>エンカイ</t>
    </rPh>
    <phoneticPr fontId="1"/>
  </si>
  <si>
    <t>大地への塩まき</t>
    <rPh sb="0" eb="2">
      <t>ダイチ</t>
    </rPh>
    <rPh sb="4" eb="5">
      <t>シオ</t>
    </rPh>
    <phoneticPr fontId="1"/>
  </si>
  <si>
    <t>狼の巣</t>
    <rPh sb="0" eb="1">
      <t>オオカミ</t>
    </rPh>
    <rPh sb="2" eb="3">
      <t>ス</t>
    </rPh>
    <phoneticPr fontId="1"/>
  </si>
  <si>
    <t>船着場</t>
    <rPh sb="0" eb="3">
      <t>フナツキバ</t>
    </rPh>
    <phoneticPr fontId="1"/>
  </si>
  <si>
    <t>戦車競走</t>
    <phoneticPr fontId="1"/>
  </si>
  <si>
    <t>*陣地／鹵獲品</t>
    <rPh sb="1" eb="3">
      <t>ジンチ</t>
    </rPh>
    <rPh sb="4" eb="6">
      <t>ロカク</t>
    </rPh>
    <rPh sb="6" eb="7">
      <t>ヒン</t>
    </rPh>
    <phoneticPr fontId="1"/>
  </si>
  <si>
    <t>徴税</t>
    <rPh sb="0" eb="2">
      <t>チョウゼイ</t>
    </rPh>
    <phoneticPr fontId="1"/>
  </si>
  <si>
    <t>壁</t>
    <rPh sb="0" eb="1">
      <t>カベ</t>
    </rPh>
    <phoneticPr fontId="1"/>
  </si>
  <si>
    <t>ワイルドハント</t>
    <phoneticPr fontId="1"/>
  </si>
  <si>
    <t>掘進</t>
    <rPh sb="0" eb="2">
      <t>クッシン</t>
    </rPh>
    <phoneticPr fontId="1"/>
  </si>
  <si>
    <t>噴水</t>
    <rPh sb="0" eb="2">
      <t>フンスイ</t>
    </rPh>
    <phoneticPr fontId="1"/>
  </si>
  <si>
    <t>列柱</t>
    <rPh sb="0" eb="2">
      <t>レッチュウ</t>
    </rPh>
    <phoneticPr fontId="1"/>
  </si>
  <si>
    <t>博物館</t>
    <rPh sb="0" eb="3">
      <t>ハクブツカン</t>
    </rPh>
    <phoneticPr fontId="1"/>
  </si>
  <si>
    <t>ヴィラ</t>
    <phoneticPr fontId="1"/>
  </si>
  <si>
    <t>制圧</t>
    <rPh sb="0" eb="2">
      <t>セイアツ</t>
    </rPh>
    <phoneticPr fontId="1"/>
  </si>
  <si>
    <t>オベリスク</t>
    <phoneticPr fontId="1"/>
  </si>
  <si>
    <t>造幣所</t>
    <rPh sb="0" eb="2">
      <t>ゾウヘイ</t>
    </rPh>
    <rPh sb="2" eb="3">
      <t>ジョ</t>
    </rPh>
    <phoneticPr fontId="1"/>
  </si>
  <si>
    <t>戦車競走</t>
    <phoneticPr fontId="1"/>
  </si>
  <si>
    <t>ワイルドハント</t>
    <phoneticPr fontId="1"/>
  </si>
  <si>
    <t>公会堂</t>
    <rPh sb="0" eb="3">
      <t>コウカイドウ</t>
    </rPh>
    <phoneticPr fontId="1"/>
  </si>
  <si>
    <t>宮殿</t>
    <rPh sb="0" eb="2">
      <t>キュウデン</t>
    </rPh>
    <phoneticPr fontId="1"/>
  </si>
  <si>
    <t>併合</t>
    <rPh sb="0" eb="2">
      <t>ヘイゴウ</t>
    </rPh>
    <phoneticPr fontId="1"/>
  </si>
  <si>
    <t>*パトリキ／エンポリウム</t>
    <phoneticPr fontId="1"/>
  </si>
  <si>
    <t>迷宮</t>
    <rPh sb="0" eb="2">
      <t>メイキュウ</t>
    </rPh>
    <phoneticPr fontId="1"/>
  </si>
  <si>
    <t>戦場</t>
    <rPh sb="0" eb="2">
      <t>センジョウ</t>
    </rPh>
    <phoneticPr fontId="1"/>
  </si>
  <si>
    <t>昇進</t>
    <rPh sb="0" eb="2">
      <t>ショウシン</t>
    </rPh>
    <phoneticPr fontId="1"/>
  </si>
  <si>
    <t>墓標</t>
    <rPh sb="0" eb="2">
      <t>ボヒョウ</t>
    </rPh>
    <phoneticPr fontId="1"/>
  </si>
  <si>
    <t>汚された神殿</t>
    <rPh sb="0" eb="1">
      <t>ケガ</t>
    </rPh>
    <rPh sb="4" eb="6">
      <t>シンデン</t>
    </rPh>
    <phoneticPr fontId="1"/>
  </si>
  <si>
    <t>凱旋</t>
    <rPh sb="0" eb="2">
      <t>ガイセン</t>
    </rPh>
    <phoneticPr fontId="1"/>
  </si>
  <si>
    <t>儀式</t>
    <rPh sb="0" eb="2">
      <t>ギシキ</t>
    </rPh>
    <phoneticPr fontId="1"/>
  </si>
  <si>
    <t>市街</t>
    <rPh sb="0" eb="2">
      <t>シガイ</t>
    </rPh>
    <phoneticPr fontId="1"/>
  </si>
  <si>
    <t>*城</t>
    <rPh sb="1" eb="2">
      <t>シロ</t>
    </rPh>
    <phoneticPr fontId="1"/>
  </si>
  <si>
    <t>浴場</t>
    <rPh sb="0" eb="2">
      <t>ヨクジョウ</t>
    </rPh>
    <phoneticPr fontId="1"/>
  </si>
  <si>
    <t>峠</t>
    <rPh sb="0" eb="1">
      <t>トウゲ</t>
    </rPh>
    <phoneticPr fontId="1"/>
  </si>
  <si>
    <t>法貨</t>
    <rPh sb="0" eb="2">
      <t>ホウカ</t>
    </rPh>
    <phoneticPr fontId="1"/>
  </si>
  <si>
    <t>*投石機／石</t>
    <rPh sb="1" eb="3">
      <t>トウセキ</t>
    </rPh>
    <rPh sb="3" eb="4">
      <t>キ</t>
    </rPh>
    <rPh sb="5" eb="6">
      <t>イシ</t>
    </rPh>
    <phoneticPr fontId="1"/>
  </si>
  <si>
    <t>宴会</t>
    <rPh sb="0" eb="2">
      <t>エンカイ</t>
    </rPh>
    <phoneticPr fontId="1"/>
  </si>
  <si>
    <t>砦</t>
    <rPh sb="0" eb="1">
      <t>トリデ</t>
    </rPh>
    <phoneticPr fontId="1"/>
  </si>
  <si>
    <t>地下牢</t>
    <rPh sb="0" eb="2">
      <t>チカ</t>
    </rPh>
    <rPh sb="2" eb="3">
      <t>ロウ</t>
    </rPh>
    <phoneticPr fontId="1"/>
  </si>
  <si>
    <t>複製</t>
    <rPh sb="0" eb="2">
      <t>フクセイ</t>
    </rPh>
    <phoneticPr fontId="1"/>
  </si>
  <si>
    <t>変容</t>
    <rPh sb="0" eb="2">
      <t>ヘンヨウ</t>
    </rPh>
    <phoneticPr fontId="1"/>
  </si>
  <si>
    <t>農民</t>
    <rPh sb="0" eb="2">
      <t>ノウミン</t>
    </rPh>
    <phoneticPr fontId="1"/>
  </si>
  <si>
    <t>神殿</t>
    <rPh sb="0" eb="2">
      <t>シンデン</t>
    </rPh>
    <phoneticPr fontId="1"/>
  </si>
  <si>
    <t>資料庫</t>
    <rPh sb="0" eb="2">
      <t>シリョウ</t>
    </rPh>
    <rPh sb="2" eb="3">
      <t>コ</t>
    </rPh>
    <phoneticPr fontId="1"/>
  </si>
  <si>
    <t>山賊の砦</t>
    <rPh sb="0" eb="2">
      <t>サンゾク</t>
    </rPh>
    <rPh sb="3" eb="4">
      <t>トリデ</t>
    </rPh>
    <phoneticPr fontId="1"/>
  </si>
  <si>
    <t>Haste Potion</t>
    <phoneticPr fontId="1"/>
  </si>
  <si>
    <t>Cursecatchers</t>
    <phoneticPr fontId="1"/>
  </si>
  <si>
    <t>RecommendSetID</t>
    <phoneticPr fontId="1"/>
  </si>
  <si>
    <t>RecommendSetName</t>
    <phoneticPr fontId="1"/>
  </si>
  <si>
    <t>災い</t>
    <rPh sb="0" eb="1">
      <t>ワザワ</t>
    </rPh>
    <phoneticPr fontId="1"/>
  </si>
  <si>
    <t>種別</t>
    <rPh sb="0" eb="2">
      <t>シュベツ</t>
    </rPh>
    <phoneticPr fontId="1"/>
  </si>
  <si>
    <t>職人</t>
  </si>
  <si>
    <t>山賊</t>
    <rPh sb="0" eb="2">
      <t>サンゾク</t>
    </rPh>
    <phoneticPr fontId="1"/>
  </si>
  <si>
    <t>前駆者</t>
    <rPh sb="0" eb="2">
      <t>ゼンク</t>
    </rPh>
    <rPh sb="2" eb="3">
      <t>シャ</t>
    </rPh>
    <phoneticPr fontId="1"/>
  </si>
  <si>
    <t>密猟者</t>
    <rPh sb="0" eb="3">
      <t>ミツリョウシャ</t>
    </rPh>
    <phoneticPr fontId="1"/>
  </si>
  <si>
    <t>衛兵</t>
    <rPh sb="0" eb="2">
      <t>エイヘイ</t>
    </rPh>
    <phoneticPr fontId="1"/>
  </si>
  <si>
    <t>家臣</t>
    <rPh sb="0" eb="2">
      <t>カシン</t>
    </rPh>
    <phoneticPr fontId="1"/>
  </si>
  <si>
    <t>しょくにん</t>
    <phoneticPr fontId="1"/>
  </si>
  <si>
    <t>さんぞく</t>
    <phoneticPr fontId="1"/>
  </si>
  <si>
    <t>ぜんくしゃ</t>
    <phoneticPr fontId="1"/>
  </si>
  <si>
    <t>商人</t>
    <phoneticPr fontId="1"/>
  </si>
  <si>
    <t>しょうにん</t>
    <phoneticPr fontId="1"/>
  </si>
  <si>
    <t>みつりょうしゃ</t>
    <phoneticPr fontId="1"/>
  </si>
  <si>
    <t>えいへい</t>
    <phoneticPr fontId="1"/>
  </si>
  <si>
    <t>かしん</t>
    <phoneticPr fontId="1"/>
  </si>
  <si>
    <t>Nocturne</t>
    <phoneticPr fontId="1"/>
  </si>
  <si>
    <t>NIGHT</t>
  </si>
  <si>
    <t>NIGHT</t>
    <phoneticPr fontId="1"/>
  </si>
  <si>
    <t>FATE</t>
  </si>
  <si>
    <t>FATE</t>
    <phoneticPr fontId="1"/>
  </si>
  <si>
    <t>DOOM</t>
  </si>
  <si>
    <t>DOOM</t>
    <phoneticPr fontId="1"/>
  </si>
  <si>
    <t>HEIRLOOM</t>
  </si>
  <si>
    <t>HEIRLOOM</t>
    <phoneticPr fontId="1"/>
  </si>
  <si>
    <t>SPILIT</t>
    <phoneticPr fontId="1"/>
  </si>
  <si>
    <t>BOON</t>
  </si>
  <si>
    <t>BOON</t>
    <phoneticPr fontId="1"/>
  </si>
  <si>
    <t>HEX</t>
  </si>
  <si>
    <t>HEX</t>
    <phoneticPr fontId="1"/>
  </si>
  <si>
    <t>STATE</t>
  </si>
  <si>
    <t>STATE</t>
    <phoneticPr fontId="1"/>
  </si>
  <si>
    <t>Druid</t>
    <phoneticPr fontId="1"/>
  </si>
  <si>
    <t>Faithful Hound</t>
    <phoneticPr fontId="1"/>
  </si>
  <si>
    <t>Guardian</t>
    <phoneticPr fontId="1"/>
  </si>
  <si>
    <t>Monastery</t>
    <phoneticPr fontId="1"/>
  </si>
  <si>
    <t>Pixie</t>
    <phoneticPr fontId="1"/>
  </si>
  <si>
    <t>Tracker</t>
  </si>
  <si>
    <t>Changeling</t>
  </si>
  <si>
    <t>Fool</t>
  </si>
  <si>
    <t>Ghost Town</t>
  </si>
  <si>
    <t>Leprechaun</t>
  </si>
  <si>
    <t>Night Watchman</t>
  </si>
  <si>
    <t>Secret Cave</t>
  </si>
  <si>
    <t>Bard</t>
  </si>
  <si>
    <t>Blessed Village</t>
  </si>
  <si>
    <t>Cemetery</t>
  </si>
  <si>
    <t>Conclave</t>
  </si>
  <si>
    <t>Devil's Workshop</t>
  </si>
  <si>
    <t>Exorcist</t>
  </si>
  <si>
    <t>Necromancer</t>
  </si>
  <si>
    <t>Shepherd</t>
  </si>
  <si>
    <t>Skulk</t>
  </si>
  <si>
    <t>Cobbler</t>
  </si>
  <si>
    <t>Crypt</t>
  </si>
  <si>
    <t>Cursed Village</t>
  </si>
  <si>
    <t>Den of Sin</t>
  </si>
  <si>
    <t>Idol</t>
  </si>
  <si>
    <t>Pooka</t>
  </si>
  <si>
    <t>Sacred Grove</t>
  </si>
  <si>
    <t>Tormentor</t>
  </si>
  <si>
    <t>Tragic Hero</t>
  </si>
  <si>
    <t>Vampire</t>
  </si>
  <si>
    <t>Werewolf</t>
  </si>
  <si>
    <t>Raider</t>
  </si>
  <si>
    <t>Haunted Mirror</t>
  </si>
  <si>
    <t>Magic Lamp</t>
  </si>
  <si>
    <t>Goat</t>
  </si>
  <si>
    <t>Pasture</t>
  </si>
  <si>
    <t>Pouch</t>
  </si>
  <si>
    <t>Cursed Gold</t>
  </si>
  <si>
    <t>Lucky Coin</t>
  </si>
  <si>
    <t>Will-o'-Wisp</t>
  </si>
  <si>
    <t>Wish</t>
  </si>
  <si>
    <t>Bat</t>
  </si>
  <si>
    <t>Imp</t>
  </si>
  <si>
    <t>Zombie Apprentice</t>
  </si>
  <si>
    <t>Zombie Mason</t>
  </si>
  <si>
    <t>Zombie Spy</t>
  </si>
  <si>
    <t>The Earth's Gift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</si>
  <si>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</si>
  <si>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</si>
  <si>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</si>
  <si>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</si>
  <si>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</si>
  <si>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</si>
  <si>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</si>
  <si>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</si>
  <si>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</si>
  <si>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</si>
  <si>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</si>
  <si>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Bad 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</si>
  <si>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</si>
  <si>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</si>
  <si>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</si>
  <si>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</si>
  <si>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</si>
  <si>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</si>
  <si>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</si>
  <si>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</si>
  <si>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</si>
  <si>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</si>
  <si>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</si>
  <si>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Lost in the Woods</t>
  </si>
  <si>
    <t>Deluded/Envious</t>
  </si>
  <si>
    <t>Miserable/Twice Miserable</t>
  </si>
  <si>
    <t>Ghost</t>
    <phoneticPr fontId="1"/>
  </si>
  <si>
    <t>4*</t>
    <phoneticPr fontId="1"/>
  </si>
  <si>
    <t>0*</t>
    <phoneticPr fontId="1"/>
  </si>
  <si>
    <t>2*</t>
    <phoneticPr fontId="1"/>
  </si>
  <si>
    <t>Boons</t>
    <phoneticPr fontId="1"/>
  </si>
  <si>
    <t>Hexes</t>
    <phoneticPr fontId="1"/>
  </si>
  <si>
    <t>Heirlooms</t>
  </si>
  <si>
    <t>Dismantle</t>
    <phoneticPr fontId="1"/>
  </si>
  <si>
    <t>プロモ</t>
    <phoneticPr fontId="1"/>
  </si>
  <si>
    <t>ZOMBIE</t>
  </si>
  <si>
    <t>ZOMBIE</t>
    <phoneticPr fontId="1"/>
  </si>
  <si>
    <t>Goat</t>
    <phoneticPr fontId="1"/>
  </si>
  <si>
    <t>Boons</t>
    <phoneticPr fontId="1"/>
  </si>
  <si>
    <t>Pouch</t>
    <phoneticPr fontId="1"/>
  </si>
  <si>
    <t>Hexes</t>
    <phoneticPr fontId="1"/>
  </si>
  <si>
    <t>Heirlooms</t>
    <phoneticPr fontId="1"/>
  </si>
  <si>
    <t>Haunted Mirror</t>
    <phoneticPr fontId="1"/>
  </si>
  <si>
    <t>Pasture</t>
    <phoneticPr fontId="1"/>
  </si>
  <si>
    <t>Cursed Gold</t>
    <phoneticPr fontId="1"/>
  </si>
  <si>
    <t>その他</t>
    <phoneticPr fontId="1"/>
  </si>
  <si>
    <t>Hexes</t>
    <phoneticPr fontId="1"/>
  </si>
  <si>
    <t>王国</t>
    <phoneticPr fontId="1"/>
  </si>
  <si>
    <t>Status</t>
    <phoneticPr fontId="1"/>
  </si>
  <si>
    <t>Status</t>
    <phoneticPr fontId="1"/>
  </si>
  <si>
    <t>アクション－FATE</t>
    <phoneticPr fontId="1"/>
  </si>
  <si>
    <t>アクション－リアクション</t>
    <phoneticPr fontId="1"/>
  </si>
  <si>
    <t>NIGHT－持続</t>
    <rPh sb="6" eb="8">
      <t>ジゾク</t>
    </rPh>
    <phoneticPr fontId="1"/>
  </si>
  <si>
    <t>NIGHT</t>
    <phoneticPr fontId="1"/>
  </si>
  <si>
    <t>アクション－DOOM</t>
    <phoneticPr fontId="1"/>
  </si>
  <si>
    <t>アクション－持続</t>
    <rPh sb="6" eb="8">
      <t>ジゾク</t>
    </rPh>
    <phoneticPr fontId="1"/>
  </si>
  <si>
    <t>アクション－FATE</t>
    <phoneticPr fontId="1"/>
  </si>
  <si>
    <t>勝利点</t>
    <rPh sb="0" eb="2">
      <t>ショウリ</t>
    </rPh>
    <rPh sb="2" eb="3">
      <t>テン</t>
    </rPh>
    <phoneticPr fontId="1"/>
  </si>
  <si>
    <t>アクション</t>
    <phoneticPr fontId="1"/>
  </si>
  <si>
    <t>アクション－アタック－DOOM</t>
    <phoneticPr fontId="1"/>
  </si>
  <si>
    <t>財宝－アタック－FATE</t>
    <rPh sb="0" eb="2">
      <t>ザイホウ</t>
    </rPh>
    <phoneticPr fontId="1"/>
  </si>
  <si>
    <t>アクション</t>
    <phoneticPr fontId="1"/>
  </si>
  <si>
    <t>NIGHT－アタック－DOOM</t>
    <phoneticPr fontId="1"/>
  </si>
  <si>
    <t>アクション－NIGHT－アタック－DOOM</t>
    <phoneticPr fontId="1"/>
  </si>
  <si>
    <t>NIGHT－持続－アタック</t>
    <rPh sb="6" eb="8">
      <t>ジゾク</t>
    </rPh>
    <phoneticPr fontId="1"/>
  </si>
  <si>
    <t>財宝－HEIRLOOM</t>
    <rPh sb="0" eb="2">
      <t>ザイホウ</t>
    </rPh>
    <phoneticPr fontId="1"/>
  </si>
  <si>
    <t>財宝－勝利点－HEIRLOOM</t>
    <rPh sb="0" eb="2">
      <t>ザイホウ</t>
    </rPh>
    <rPh sb="3" eb="5">
      <t>ショウリ</t>
    </rPh>
    <rPh sb="5" eb="6">
      <t>テン</t>
    </rPh>
    <phoneticPr fontId="1"/>
  </si>
  <si>
    <t>アクション－ZOMBIE</t>
    <phoneticPr fontId="1"/>
  </si>
  <si>
    <t>NIGHT－持続－SPILIT</t>
    <rPh sb="6" eb="8">
      <t>ジゾク</t>
    </rPh>
    <phoneticPr fontId="1"/>
  </si>
  <si>
    <t>アクション－SPILIT</t>
    <phoneticPr fontId="1"/>
  </si>
  <si>
    <t>アクション－SPILIT</t>
    <phoneticPr fontId="1"/>
  </si>
  <si>
    <t>STATE</t>
    <phoneticPr fontId="1"/>
  </si>
  <si>
    <t>HeirloomCard</t>
    <phoneticPr fontId="1"/>
  </si>
  <si>
    <t>Lucky coin</t>
    <phoneticPr fontId="1"/>
  </si>
  <si>
    <t>Magic Lamp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</si>
</sst>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9"/>
  <sheetViews>
    <sheetView tabSelected="1" zoomScaleNormal="100" workbookViewId="0">
      <pane xSplit="2" ySplit="1" topLeftCell="H410" activePane="bottomRight" state="frozen"/>
      <selection pane="topRight" activeCell="C1" sqref="C1"/>
      <selection pane="bottomLeft" activeCell="A2" sqref="A2"/>
      <selection pane="bottomRight" activeCell="AF450" sqref="AF450"/>
    </sheetView>
  </sheetViews>
  <sheetFormatPr defaultRowHeight="11.25" x14ac:dyDescent="0.15"/>
  <cols>
    <col min="1" max="1" width="10.5" bestFit="1" customWidth="1"/>
    <col min="2" max="2" width="26.5" bestFit="1" customWidth="1"/>
    <col min="3" max="3" width="27.6640625" bestFit="1" customWidth="1"/>
    <col min="4" max="4" width="25" bestFit="1" customWidth="1"/>
    <col min="5" max="5" width="10.6640625" bestFit="1" customWidth="1"/>
    <col min="6" max="6" width="15.5" bestFit="1" customWidth="1"/>
    <col min="7" max="7" width="24.1640625" bestFit="1" customWidth="1"/>
    <col min="8" max="8" width="16.6640625" bestFit="1" customWidth="1"/>
    <col min="9" max="9" width="14.83203125" bestFit="1" customWidth="1"/>
    <col min="10" max="10" width="13.1640625" bestFit="1" customWidth="1"/>
    <col min="11" max="11" width="15.33203125" bestFit="1" customWidth="1"/>
    <col min="12" max="12" width="21" bestFit="1" customWidth="1"/>
    <col min="13" max="18" width="3" style="1" customWidth="1"/>
    <col min="19" max="19" width="11.6640625" bestFit="1" customWidth="1"/>
    <col min="20" max="20" width="12.33203125" bestFit="1" customWidth="1"/>
    <col min="21" max="21" width="9.5" bestFit="1" customWidth="1"/>
    <col min="22" max="22" width="36" bestFit="1" customWidth="1"/>
    <col min="23" max="26" width="2.6640625" style="1" customWidth="1"/>
    <col min="27" max="30" width="12.33203125" style="1" bestFit="1" customWidth="1"/>
    <col min="31" max="31" width="11" bestFit="1" customWidth="1"/>
    <col min="32" max="32" width="9.33203125" style="4"/>
    <col min="33" max="33" width="9.5" bestFit="1" customWidth="1"/>
  </cols>
  <sheetData>
    <row r="1" spans="1:33" x14ac:dyDescent="0.15">
      <c r="A1" t="s">
        <v>1197</v>
      </c>
      <c r="B1" t="s">
        <v>1198</v>
      </c>
      <c r="C1" t="s">
        <v>1199</v>
      </c>
      <c r="D1" t="s">
        <v>1200</v>
      </c>
      <c r="E1" t="s">
        <v>1226</v>
      </c>
      <c r="F1" t="s">
        <v>1201</v>
      </c>
      <c r="G1" t="s">
        <v>1214</v>
      </c>
      <c r="H1" t="s">
        <v>1280</v>
      </c>
      <c r="I1" t="s">
        <v>1204</v>
      </c>
      <c r="J1" t="s">
        <v>1205</v>
      </c>
      <c r="K1" t="s">
        <v>1206</v>
      </c>
      <c r="L1" t="s">
        <v>1271</v>
      </c>
      <c r="M1" s="1" t="s">
        <v>1283</v>
      </c>
      <c r="N1" s="1" t="s">
        <v>1283</v>
      </c>
      <c r="S1" s="2" t="s">
        <v>1295</v>
      </c>
      <c r="T1" t="s">
        <v>1227</v>
      </c>
      <c r="U1" t="s">
        <v>1207</v>
      </c>
      <c r="V1" t="s">
        <v>1228</v>
      </c>
      <c r="W1" s="1" t="s">
        <v>1229</v>
      </c>
      <c r="X1" s="1" t="s">
        <v>1230</v>
      </c>
      <c r="Y1" s="1" t="s">
        <v>1231</v>
      </c>
      <c r="Z1" s="1" t="s">
        <v>1232</v>
      </c>
      <c r="AA1" s="1" t="s">
        <v>1233</v>
      </c>
      <c r="AB1" s="1" t="s">
        <v>1234</v>
      </c>
      <c r="AC1" s="1" t="s">
        <v>1235</v>
      </c>
      <c r="AD1" s="1" t="s">
        <v>1236</v>
      </c>
      <c r="AE1" t="s">
        <v>1208</v>
      </c>
      <c r="AG1" s="2" t="s">
        <v>1927</v>
      </c>
    </row>
    <row r="2" spans="1:33" x14ac:dyDescent="0.15">
      <c r="A2">
        <f>ROW()-1</f>
        <v>1</v>
      </c>
      <c r="B2" t="s">
        <v>0</v>
      </c>
      <c r="C2" t="s">
        <v>5</v>
      </c>
      <c r="D2" t="s">
        <v>6</v>
      </c>
      <c r="E2" t="s">
        <v>1202</v>
      </c>
      <c r="F2">
        <f>VLOOKUP(E2,Const!$A:$B,2,FALSE)</f>
        <v>0</v>
      </c>
      <c r="G2">
        <v>0</v>
      </c>
      <c r="H2">
        <v>0</v>
      </c>
      <c r="I2">
        <v>0</v>
      </c>
      <c r="J2">
        <v>0</v>
      </c>
      <c r="K2">
        <v>0</v>
      </c>
      <c r="L2" t="b">
        <v>0</v>
      </c>
      <c r="P2" s="1">
        <f>IF(M2="",0,VLOOKUP(M2,Const!$J:$K,2,FALSE))</f>
        <v>0</v>
      </c>
      <c r="Q2" s="1">
        <f>IF(N2="",0,VLOOKUP(N2,Const!$J:$K,2,FALSE))</f>
        <v>0</v>
      </c>
      <c r="R2" s="1">
        <f>IF(O2="",0,VLOOKUP(O2,Const!$J:$K,2,FALSE))</f>
        <v>0</v>
      </c>
      <c r="S2">
        <f>SUM(P2:R2)</f>
        <v>0</v>
      </c>
      <c r="T2" t="s">
        <v>7</v>
      </c>
      <c r="U2">
        <f>VLOOKUP(T2,Const!$D:$E,2,FALSE)</f>
        <v>0</v>
      </c>
      <c r="V2" t="s">
        <v>3</v>
      </c>
      <c r="W2" s="1" t="s">
        <v>3</v>
      </c>
      <c r="AA2" s="1">
        <f>IF(W2="",0,VLOOKUP(W2,Const!$G:$H,2,FALSE))</f>
        <v>1</v>
      </c>
      <c r="AB2" s="1">
        <f>IF(X2="",0,VLOOKUP(X2,Const!$G:$H,2,FALSE))</f>
        <v>0</v>
      </c>
      <c r="AC2" s="1">
        <f>IF(Y2="",0,VLOOKUP(Y2,Const!$G:$H,2,FALSE))</f>
        <v>0</v>
      </c>
      <c r="AD2" s="1">
        <f>IF(Z2="",0,VLOOKUP(Z2,Const!$G:$H,2,FALSE))</f>
        <v>0</v>
      </c>
      <c r="AE2">
        <f>SUM(AA2:AD2)</f>
        <v>1</v>
      </c>
      <c r="AG2" s="2">
        <f>IF(AF2="",0,VLOOKUP(AF2,Const!$M:N,2,FALSE))</f>
        <v>0</v>
      </c>
    </row>
    <row r="3" spans="1:33" x14ac:dyDescent="0.15">
      <c r="A3">
        <f t="shared" ref="A3:A66" si="0">ROW()-1</f>
        <v>2</v>
      </c>
      <c r="B3" t="s">
        <v>1</v>
      </c>
      <c r="C3" t="s">
        <v>9</v>
      </c>
      <c r="D3" t="s">
        <v>10</v>
      </c>
      <c r="E3" t="s">
        <v>1202</v>
      </c>
      <c r="F3">
        <f>VLOOKUP(E3,Const!$A:$B,2,FALSE)</f>
        <v>0</v>
      </c>
      <c r="G3">
        <v>0</v>
      </c>
      <c r="H3">
        <v>3</v>
      </c>
      <c r="I3">
        <v>0</v>
      </c>
      <c r="J3">
        <v>0</v>
      </c>
      <c r="K3">
        <v>3</v>
      </c>
      <c r="L3" t="b">
        <v>0</v>
      </c>
      <c r="P3" s="1">
        <f>IF(M3="",0,VLOOKUP(M3,Const!$J:$K,2,FALSE))</f>
        <v>0</v>
      </c>
      <c r="Q3" s="1">
        <f>IF(N3="",0,VLOOKUP(N3,Const!$J:$K,2,FALSE))</f>
        <v>0</v>
      </c>
      <c r="R3" s="1">
        <f>IF(O3="",0,VLOOKUP(O3,Const!$J:$K,2,FALSE))</f>
        <v>0</v>
      </c>
      <c r="S3">
        <f t="shared" ref="S3:S66" si="1">SUM(P3:R3)</f>
        <v>0</v>
      </c>
      <c r="T3" t="s">
        <v>7</v>
      </c>
      <c r="U3">
        <f>VLOOKUP(T3,Const!$D:$E,2,FALSE)</f>
        <v>0</v>
      </c>
      <c r="V3" t="s">
        <v>3</v>
      </c>
      <c r="W3" s="1" t="s">
        <v>3</v>
      </c>
      <c r="AA3" s="1">
        <f>IF(W3="",0,VLOOKUP(W3,Const!$G:$H,2,FALSE))</f>
        <v>1</v>
      </c>
      <c r="AB3" s="1">
        <f>IF(X3="",0,VLOOKUP(X3,Const!$G:$H,2,FALSE))</f>
        <v>0</v>
      </c>
      <c r="AC3" s="1">
        <f>IF(Y3="",0,VLOOKUP(Y3,Const!$G:$H,2,FALSE))</f>
        <v>0</v>
      </c>
      <c r="AD3" s="1">
        <f>IF(Z3="",0,VLOOKUP(Z3,Const!$G:$H,2,FALSE))</f>
        <v>0</v>
      </c>
      <c r="AE3">
        <f t="shared" ref="AE3:AE66" si="2">SUM(AA3:AD3)</f>
        <v>1</v>
      </c>
      <c r="AG3" s="2">
        <f>IF(AF3="",0,VLOOKUP(AF3,Const!$M:N,2,FALSE))</f>
        <v>0</v>
      </c>
    </row>
    <row r="4" spans="1:33" x14ac:dyDescent="0.15">
      <c r="A4">
        <f t="shared" si="0"/>
        <v>3</v>
      </c>
      <c r="B4" t="s">
        <v>11</v>
      </c>
      <c r="C4" t="s">
        <v>12</v>
      </c>
      <c r="D4" t="s">
        <v>13</v>
      </c>
      <c r="E4" t="s">
        <v>1202</v>
      </c>
      <c r="F4">
        <f>VLOOKUP(E4,Const!$A:$B,2,FALSE)</f>
        <v>0</v>
      </c>
      <c r="G4">
        <v>0</v>
      </c>
      <c r="H4">
        <v>6</v>
      </c>
      <c r="I4">
        <v>0</v>
      </c>
      <c r="J4">
        <v>0</v>
      </c>
      <c r="K4">
        <v>6</v>
      </c>
      <c r="L4" t="b">
        <v>0</v>
      </c>
      <c r="P4" s="1">
        <f>IF(M4="",0,VLOOKUP(M4,Const!$J:$K,2,FALSE))</f>
        <v>0</v>
      </c>
      <c r="Q4" s="1">
        <f>IF(N4="",0,VLOOKUP(N4,Const!$J:$K,2,FALSE))</f>
        <v>0</v>
      </c>
      <c r="R4" s="1">
        <f>IF(O4="",0,VLOOKUP(O4,Const!$J:$K,2,FALSE))</f>
        <v>0</v>
      </c>
      <c r="S4">
        <f t="shared" si="1"/>
        <v>0</v>
      </c>
      <c r="T4" t="s">
        <v>7</v>
      </c>
      <c r="U4">
        <f>VLOOKUP(T4,Const!$D:$E,2,FALSE)</f>
        <v>0</v>
      </c>
      <c r="V4" t="s">
        <v>3</v>
      </c>
      <c r="W4" s="1" t="s">
        <v>3</v>
      </c>
      <c r="AA4" s="1">
        <f>IF(W4="",0,VLOOKUP(W4,Const!$G:$H,2,FALSE))</f>
        <v>1</v>
      </c>
      <c r="AB4" s="1">
        <f>IF(X4="",0,VLOOKUP(X4,Const!$G:$H,2,FALSE))</f>
        <v>0</v>
      </c>
      <c r="AC4" s="1">
        <f>IF(Y4="",0,VLOOKUP(Y4,Const!$G:$H,2,FALSE))</f>
        <v>0</v>
      </c>
      <c r="AD4" s="1">
        <f>IF(Z4="",0,VLOOKUP(Z4,Const!$G:$H,2,FALSE))</f>
        <v>0</v>
      </c>
      <c r="AE4">
        <f t="shared" si="2"/>
        <v>1</v>
      </c>
      <c r="AG4" s="2">
        <f>IF(AF4="",0,VLOOKUP(AF4,Const!$M:N,2,FALSE))</f>
        <v>0</v>
      </c>
    </row>
    <row r="5" spans="1:33" x14ac:dyDescent="0.15">
      <c r="A5">
        <f t="shared" si="0"/>
        <v>4</v>
      </c>
      <c r="B5" t="s">
        <v>14</v>
      </c>
      <c r="C5" t="s">
        <v>15</v>
      </c>
      <c r="D5" t="s">
        <v>16</v>
      </c>
      <c r="E5" t="s">
        <v>1202</v>
      </c>
      <c r="F5">
        <f>VLOOKUP(E5,Const!$A:$B,2,FALSE)</f>
        <v>0</v>
      </c>
      <c r="G5">
        <v>0</v>
      </c>
      <c r="H5">
        <v>2</v>
      </c>
      <c r="I5">
        <v>0</v>
      </c>
      <c r="J5">
        <v>0</v>
      </c>
      <c r="K5">
        <v>2</v>
      </c>
      <c r="L5" t="b">
        <v>0</v>
      </c>
      <c r="P5" s="1">
        <f>IF(M5="",0,VLOOKUP(M5,Const!$J:$K,2,FALSE))</f>
        <v>0</v>
      </c>
      <c r="Q5" s="1">
        <f>IF(N5="",0,VLOOKUP(N5,Const!$J:$K,2,FALSE))</f>
        <v>0</v>
      </c>
      <c r="R5" s="1">
        <f>IF(O5="",0,VLOOKUP(O5,Const!$J:$K,2,FALSE))</f>
        <v>0</v>
      </c>
      <c r="S5">
        <f t="shared" si="1"/>
        <v>0</v>
      </c>
      <c r="T5" t="s">
        <v>7</v>
      </c>
      <c r="U5">
        <f>VLOOKUP(T5,Const!$D:$E,2,FALSE)</f>
        <v>0</v>
      </c>
      <c r="V5" t="s">
        <v>4</v>
      </c>
      <c r="W5" s="1" t="s">
        <v>4</v>
      </c>
      <c r="AA5" s="1">
        <f>IF(W5="",0,VLOOKUP(W5,Const!$G:$H,2,FALSE))</f>
        <v>2</v>
      </c>
      <c r="AB5" s="1">
        <f>IF(X5="",0,VLOOKUP(X5,Const!$G:$H,2,FALSE))</f>
        <v>0</v>
      </c>
      <c r="AC5" s="1">
        <f>IF(Y5="",0,VLOOKUP(Y5,Const!$G:$H,2,FALSE))</f>
        <v>0</v>
      </c>
      <c r="AD5" s="1">
        <f>IF(Z5="",0,VLOOKUP(Z5,Const!$G:$H,2,FALSE))</f>
        <v>0</v>
      </c>
      <c r="AE5">
        <f t="shared" si="2"/>
        <v>2</v>
      </c>
      <c r="AG5" s="2">
        <f>IF(AF5="",0,VLOOKUP(AF5,Const!$M:N,2,FALSE))</f>
        <v>0</v>
      </c>
    </row>
    <row r="6" spans="1:33" x14ac:dyDescent="0.15">
      <c r="A6">
        <f t="shared" si="0"/>
        <v>5</v>
      </c>
      <c r="B6" t="s">
        <v>17</v>
      </c>
      <c r="C6" t="s">
        <v>18</v>
      </c>
      <c r="D6" t="s">
        <v>19</v>
      </c>
      <c r="E6" t="s">
        <v>1202</v>
      </c>
      <c r="F6">
        <f>VLOOKUP(E6,Const!$A:$B,2,FALSE)</f>
        <v>0</v>
      </c>
      <c r="G6">
        <v>0</v>
      </c>
      <c r="H6">
        <v>5</v>
      </c>
      <c r="I6">
        <v>0</v>
      </c>
      <c r="J6">
        <v>0</v>
      </c>
      <c r="K6">
        <v>5</v>
      </c>
      <c r="L6" t="b">
        <v>0</v>
      </c>
      <c r="P6" s="1">
        <f>IF(M6="",0,VLOOKUP(M6,Const!$J:$K,2,FALSE))</f>
        <v>0</v>
      </c>
      <c r="Q6" s="1">
        <f>IF(N6="",0,VLOOKUP(N6,Const!$J:$K,2,FALSE))</f>
        <v>0</v>
      </c>
      <c r="R6" s="1">
        <f>IF(O6="",0,VLOOKUP(O6,Const!$J:$K,2,FALSE))</f>
        <v>0</v>
      </c>
      <c r="S6">
        <f t="shared" si="1"/>
        <v>0</v>
      </c>
      <c r="T6" t="s">
        <v>7</v>
      </c>
      <c r="U6">
        <f>VLOOKUP(T6,Const!$D:$E,2,FALSE)</f>
        <v>0</v>
      </c>
      <c r="V6" t="s">
        <v>4</v>
      </c>
      <c r="W6" s="1" t="s">
        <v>4</v>
      </c>
      <c r="AA6" s="1">
        <f>IF(W6="",0,VLOOKUP(W6,Const!$G:$H,2,FALSE))</f>
        <v>2</v>
      </c>
      <c r="AB6" s="1">
        <f>IF(X6="",0,VLOOKUP(X6,Const!$G:$H,2,FALSE))</f>
        <v>0</v>
      </c>
      <c r="AC6" s="1">
        <f>IF(Y6="",0,VLOOKUP(Y6,Const!$G:$H,2,FALSE))</f>
        <v>0</v>
      </c>
      <c r="AD6" s="1">
        <f>IF(Z6="",0,VLOOKUP(Z6,Const!$G:$H,2,FALSE))</f>
        <v>0</v>
      </c>
      <c r="AE6">
        <f t="shared" si="2"/>
        <v>2</v>
      </c>
      <c r="AG6" s="2">
        <f>IF(AF6="",0,VLOOKUP(AF6,Const!$M:N,2,FALSE))</f>
        <v>0</v>
      </c>
    </row>
    <row r="7" spans="1:33" x14ac:dyDescent="0.15">
      <c r="A7">
        <f t="shared" si="0"/>
        <v>6</v>
      </c>
      <c r="B7" t="s">
        <v>20</v>
      </c>
      <c r="C7" t="s">
        <v>21</v>
      </c>
      <c r="D7" t="s">
        <v>22</v>
      </c>
      <c r="E7" t="s">
        <v>1202</v>
      </c>
      <c r="F7">
        <f>VLOOKUP(E7,Const!$A:$B,2,FALSE)</f>
        <v>0</v>
      </c>
      <c r="G7">
        <v>0</v>
      </c>
      <c r="H7">
        <v>8</v>
      </c>
      <c r="I7">
        <v>0</v>
      </c>
      <c r="J7">
        <v>0</v>
      </c>
      <c r="K7">
        <v>8</v>
      </c>
      <c r="L7" t="b">
        <v>0</v>
      </c>
      <c r="P7" s="1">
        <f>IF(M7="",0,VLOOKUP(M7,Const!$J:$K,2,FALSE))</f>
        <v>0</v>
      </c>
      <c r="Q7" s="1">
        <f>IF(N7="",0,VLOOKUP(N7,Const!$J:$K,2,FALSE))</f>
        <v>0</v>
      </c>
      <c r="R7" s="1">
        <f>IF(O7="",0,VLOOKUP(O7,Const!$J:$K,2,FALSE))</f>
        <v>0</v>
      </c>
      <c r="S7">
        <f t="shared" si="1"/>
        <v>0</v>
      </c>
      <c r="T7" t="s">
        <v>7</v>
      </c>
      <c r="U7">
        <f>VLOOKUP(T7,Const!$D:$E,2,FALSE)</f>
        <v>0</v>
      </c>
      <c r="V7" t="s">
        <v>4</v>
      </c>
      <c r="W7" s="1" t="s">
        <v>4</v>
      </c>
      <c r="AA7" s="1">
        <f>IF(W7="",0,VLOOKUP(W7,Const!$G:$H,2,FALSE))</f>
        <v>2</v>
      </c>
      <c r="AB7" s="1">
        <f>IF(X7="",0,VLOOKUP(X7,Const!$G:$H,2,FALSE))</f>
        <v>0</v>
      </c>
      <c r="AC7" s="1">
        <f>IF(Y7="",0,VLOOKUP(Y7,Const!$G:$H,2,FALSE))</f>
        <v>0</v>
      </c>
      <c r="AD7" s="1">
        <f>IF(Z7="",0,VLOOKUP(Z7,Const!$G:$H,2,FALSE))</f>
        <v>0</v>
      </c>
      <c r="AE7">
        <f t="shared" si="2"/>
        <v>2</v>
      </c>
      <c r="AG7" s="2">
        <f>IF(AF7="",0,VLOOKUP(AF7,Const!$M:N,2,FALSE))</f>
        <v>0</v>
      </c>
    </row>
    <row r="8" spans="1:33" x14ac:dyDescent="0.15">
      <c r="A8">
        <f t="shared" si="0"/>
        <v>7</v>
      </c>
      <c r="B8" t="s">
        <v>23</v>
      </c>
      <c r="C8" t="s">
        <v>24</v>
      </c>
      <c r="D8" t="s">
        <v>25</v>
      </c>
      <c r="E8" t="s">
        <v>1202</v>
      </c>
      <c r="F8">
        <f>VLOOKUP(E8,Const!$A:$B,2,FALSE)</f>
        <v>0</v>
      </c>
      <c r="G8">
        <v>0</v>
      </c>
      <c r="H8">
        <v>0</v>
      </c>
      <c r="I8">
        <v>0</v>
      </c>
      <c r="J8">
        <v>0</v>
      </c>
      <c r="K8">
        <v>0</v>
      </c>
      <c r="L8" t="b">
        <v>0</v>
      </c>
      <c r="P8" s="1">
        <f>IF(M8="",0,VLOOKUP(M8,Const!$J:$K,2,FALSE))</f>
        <v>0</v>
      </c>
      <c r="Q8" s="1">
        <f>IF(N8="",0,VLOOKUP(N8,Const!$J:$K,2,FALSE))</f>
        <v>0</v>
      </c>
      <c r="R8" s="1">
        <f>IF(O8="",0,VLOOKUP(O8,Const!$J:$K,2,FALSE))</f>
        <v>0</v>
      </c>
      <c r="S8">
        <f t="shared" si="1"/>
        <v>0</v>
      </c>
      <c r="T8" t="s">
        <v>7</v>
      </c>
      <c r="U8">
        <f>VLOOKUP(T8,Const!$D:$E,2,FALSE)</f>
        <v>0</v>
      </c>
      <c r="V8" t="s">
        <v>23</v>
      </c>
      <c r="W8" s="1" t="s">
        <v>23</v>
      </c>
      <c r="AA8" s="1">
        <f>IF(W8="",0,VLOOKUP(W8,Const!$G:$H,2,FALSE))</f>
        <v>4</v>
      </c>
      <c r="AB8" s="1">
        <f>IF(X8="",0,VLOOKUP(X8,Const!$G:$H,2,FALSE))</f>
        <v>0</v>
      </c>
      <c r="AC8" s="1">
        <f>IF(Y8="",0,VLOOKUP(Y8,Const!$G:$H,2,FALSE))</f>
        <v>0</v>
      </c>
      <c r="AD8" s="1">
        <f>IF(Z8="",0,VLOOKUP(Z8,Const!$G:$H,2,FALSE))</f>
        <v>0</v>
      </c>
      <c r="AE8">
        <f t="shared" si="2"/>
        <v>4</v>
      </c>
      <c r="AG8" s="2">
        <f>IF(AF8="",0,VLOOKUP(AF8,Const!$M:N,2,FALSE))</f>
        <v>0</v>
      </c>
    </row>
    <row r="9" spans="1:33" x14ac:dyDescent="0.15">
      <c r="A9">
        <f t="shared" si="0"/>
        <v>8</v>
      </c>
      <c r="B9" t="s">
        <v>80</v>
      </c>
      <c r="C9" t="s">
        <v>81</v>
      </c>
      <c r="D9" t="s">
        <v>82</v>
      </c>
      <c r="E9" t="s">
        <v>7</v>
      </c>
      <c r="F9">
        <f>VLOOKUP(E9,Const!$A:$B,2,FALSE)</f>
        <v>1</v>
      </c>
      <c r="G9">
        <v>0</v>
      </c>
      <c r="H9">
        <v>6</v>
      </c>
      <c r="I9">
        <v>0</v>
      </c>
      <c r="J9">
        <v>0</v>
      </c>
      <c r="K9">
        <v>6</v>
      </c>
      <c r="L9" t="b">
        <v>1</v>
      </c>
      <c r="P9" s="1">
        <f>IF(M9="",0,VLOOKUP(M9,Const!$J:$K,2,FALSE))</f>
        <v>0</v>
      </c>
      <c r="Q9" s="1">
        <f>IF(N9="",0,VLOOKUP(N9,Const!$J:$K,2,FALSE))</f>
        <v>0</v>
      </c>
      <c r="R9" s="1">
        <f>IF(O9="",0,VLOOKUP(O9,Const!$J:$K,2,FALSE))</f>
        <v>0</v>
      </c>
      <c r="S9">
        <f t="shared" si="1"/>
        <v>0</v>
      </c>
      <c r="T9" t="s">
        <v>29</v>
      </c>
      <c r="U9">
        <f>VLOOKUP(T9,Const!$D:$E,2,FALSE)</f>
        <v>1</v>
      </c>
      <c r="V9" t="s">
        <v>30</v>
      </c>
      <c r="W9" s="1" t="s">
        <v>30</v>
      </c>
      <c r="AA9" s="1">
        <f>IF(W9="",0,VLOOKUP(W9,Const!$G:$H,2,FALSE))</f>
        <v>8</v>
      </c>
      <c r="AB9" s="1">
        <f>IF(X9="",0,VLOOKUP(X9,Const!$G:$H,2,FALSE))</f>
        <v>0</v>
      </c>
      <c r="AC9" s="1">
        <f>IF(Y9="",0,VLOOKUP(Y9,Const!$G:$H,2,FALSE))</f>
        <v>0</v>
      </c>
      <c r="AD9" s="1">
        <f>IF(Z9="",0,VLOOKUP(Z9,Const!$G:$H,2,FALSE))</f>
        <v>0</v>
      </c>
      <c r="AE9">
        <f t="shared" si="2"/>
        <v>8</v>
      </c>
      <c r="AG9" s="2">
        <f>IF(AF9="",0,VLOOKUP(AF9,Const!$M:N,2,FALSE))</f>
        <v>0</v>
      </c>
    </row>
    <row r="10" spans="1:33" x14ac:dyDescent="0.15">
      <c r="A10">
        <f t="shared" si="0"/>
        <v>9</v>
      </c>
      <c r="B10" t="s">
        <v>99</v>
      </c>
      <c r="C10" t="s">
        <v>100</v>
      </c>
      <c r="D10" t="s">
        <v>101</v>
      </c>
      <c r="E10" t="s">
        <v>7</v>
      </c>
      <c r="F10">
        <f>VLOOKUP(E10,Const!$A:$B,2,FALSE)</f>
        <v>1</v>
      </c>
      <c r="G10">
        <v>0</v>
      </c>
      <c r="H10">
        <v>4</v>
      </c>
      <c r="I10">
        <v>0</v>
      </c>
      <c r="J10">
        <v>0</v>
      </c>
      <c r="K10">
        <v>4</v>
      </c>
      <c r="L10" t="b">
        <v>1</v>
      </c>
      <c r="P10" s="1">
        <f>IF(M10="",0,VLOOKUP(M10,Const!$J:$K,2,FALSE))</f>
        <v>0</v>
      </c>
      <c r="Q10" s="1">
        <f>IF(N10="",0,VLOOKUP(N10,Const!$J:$K,2,FALSE))</f>
        <v>0</v>
      </c>
      <c r="R10" s="1">
        <f>IF(O10="",0,VLOOKUP(O10,Const!$J:$K,2,FALSE))</f>
        <v>0</v>
      </c>
      <c r="S10">
        <f t="shared" si="1"/>
        <v>0</v>
      </c>
      <c r="T10" t="s">
        <v>29</v>
      </c>
      <c r="U10">
        <f>VLOOKUP(T10,Const!$D:$E,2,FALSE)</f>
        <v>1</v>
      </c>
      <c r="V10" t="s">
        <v>79</v>
      </c>
      <c r="W10" s="1" t="s">
        <v>30</v>
      </c>
      <c r="X10" s="1" t="s">
        <v>954</v>
      </c>
      <c r="AA10" s="1">
        <f>IF(W10="",0,VLOOKUP(W10,Const!$G:$H,2,FALSE))</f>
        <v>8</v>
      </c>
      <c r="AB10" s="1">
        <f>IF(X10="",0,VLOOKUP(X10,Const!$G:$H,2,FALSE))</f>
        <v>32</v>
      </c>
      <c r="AC10" s="1">
        <f>IF(Y10="",0,VLOOKUP(Y10,Const!$G:$H,2,FALSE))</f>
        <v>0</v>
      </c>
      <c r="AD10" s="1">
        <f>IF(Z10="",0,VLOOKUP(Z10,Const!$G:$H,2,FALSE))</f>
        <v>0</v>
      </c>
      <c r="AE10">
        <f t="shared" si="2"/>
        <v>40</v>
      </c>
      <c r="AG10" s="2">
        <f>IF(AF10="",0,VLOOKUP(AF10,Const!$M:N,2,FALSE))</f>
        <v>0</v>
      </c>
    </row>
    <row r="11" spans="1:33" x14ac:dyDescent="0.15">
      <c r="A11">
        <f t="shared" si="0"/>
        <v>10</v>
      </c>
      <c r="B11" t="s">
        <v>70</v>
      </c>
      <c r="C11" t="s">
        <v>71</v>
      </c>
      <c r="D11" t="s">
        <v>72</v>
      </c>
      <c r="E11" t="s">
        <v>7</v>
      </c>
      <c r="F11">
        <f>VLOOKUP(E11,Const!$A:$B,2,FALSE)</f>
        <v>1</v>
      </c>
      <c r="G11">
        <v>0</v>
      </c>
      <c r="H11">
        <v>2</v>
      </c>
      <c r="I11">
        <v>0</v>
      </c>
      <c r="J11">
        <v>0</v>
      </c>
      <c r="K11">
        <v>2</v>
      </c>
      <c r="L11" t="b">
        <v>1</v>
      </c>
      <c r="P11" s="1">
        <f>IF(M11="",0,VLOOKUP(M11,Const!$J:$K,2,FALSE))</f>
        <v>0</v>
      </c>
      <c r="Q11" s="1">
        <f>IF(N11="",0,VLOOKUP(N11,Const!$J:$K,2,FALSE))</f>
        <v>0</v>
      </c>
      <c r="R11" s="1">
        <f>IF(O11="",0,VLOOKUP(O11,Const!$J:$K,2,FALSE))</f>
        <v>0</v>
      </c>
      <c r="S11">
        <f t="shared" si="1"/>
        <v>0</v>
      </c>
      <c r="T11" t="s">
        <v>29</v>
      </c>
      <c r="U11">
        <f>VLOOKUP(T11,Const!$D:$E,2,FALSE)</f>
        <v>1</v>
      </c>
      <c r="V11" t="s">
        <v>30</v>
      </c>
      <c r="W11" s="1" t="s">
        <v>30</v>
      </c>
      <c r="AA11" s="1">
        <f>IF(W11="",0,VLOOKUP(W11,Const!$G:$H,2,FALSE))</f>
        <v>8</v>
      </c>
      <c r="AB11" s="1">
        <f>IF(X11="",0,VLOOKUP(X11,Const!$G:$H,2,FALSE))</f>
        <v>0</v>
      </c>
      <c r="AC11" s="1">
        <f>IF(Y11="",0,VLOOKUP(Y11,Const!$G:$H,2,FALSE))</f>
        <v>0</v>
      </c>
      <c r="AD11" s="1">
        <f>IF(Z11="",0,VLOOKUP(Z11,Const!$G:$H,2,FALSE))</f>
        <v>0</v>
      </c>
      <c r="AE11">
        <f t="shared" si="2"/>
        <v>8</v>
      </c>
      <c r="AG11" s="2">
        <f>IF(AF11="",0,VLOOKUP(AF11,Const!$M:N,2,FALSE))</f>
        <v>0</v>
      </c>
    </row>
    <row r="12" spans="1:33" x14ac:dyDescent="0.15">
      <c r="A12">
        <f t="shared" si="0"/>
        <v>11</v>
      </c>
      <c r="B12" t="s">
        <v>58</v>
      </c>
      <c r="C12" t="s">
        <v>59</v>
      </c>
      <c r="D12" t="s">
        <v>60</v>
      </c>
      <c r="E12" t="s">
        <v>7</v>
      </c>
      <c r="F12">
        <f>VLOOKUP(E12,Const!$A:$B,2,FALSE)</f>
        <v>1</v>
      </c>
      <c r="G12">
        <v>0</v>
      </c>
      <c r="H12">
        <v>3</v>
      </c>
      <c r="I12">
        <v>0</v>
      </c>
      <c r="J12">
        <v>0</v>
      </c>
      <c r="K12">
        <v>3</v>
      </c>
      <c r="L12" t="b">
        <v>1</v>
      </c>
      <c r="P12" s="1">
        <f>IF(M12="",0,VLOOKUP(M12,Const!$J:$K,2,FALSE))</f>
        <v>0</v>
      </c>
      <c r="Q12" s="1">
        <f>IF(N12="",0,VLOOKUP(N12,Const!$J:$K,2,FALSE))</f>
        <v>0</v>
      </c>
      <c r="R12" s="1">
        <f>IF(O12="",0,VLOOKUP(O12,Const!$J:$K,2,FALSE))</f>
        <v>0</v>
      </c>
      <c r="S12">
        <f t="shared" si="1"/>
        <v>0</v>
      </c>
      <c r="T12" t="s">
        <v>29</v>
      </c>
      <c r="U12">
        <f>VLOOKUP(T12,Const!$D:$E,2,FALSE)</f>
        <v>1</v>
      </c>
      <c r="V12" t="s">
        <v>30</v>
      </c>
      <c r="W12" s="1" t="s">
        <v>30</v>
      </c>
      <c r="AA12" s="1">
        <f>IF(W12="",0,VLOOKUP(W12,Const!$G:$H,2,FALSE))</f>
        <v>8</v>
      </c>
      <c r="AB12" s="1">
        <f>IF(X12="",0,VLOOKUP(X12,Const!$G:$H,2,FALSE))</f>
        <v>0</v>
      </c>
      <c r="AC12" s="1">
        <f>IF(Y12="",0,VLOOKUP(Y12,Const!$G:$H,2,FALSE))</f>
        <v>0</v>
      </c>
      <c r="AD12" s="1">
        <f>IF(Z12="",0,VLOOKUP(Z12,Const!$G:$H,2,FALSE))</f>
        <v>0</v>
      </c>
      <c r="AE12">
        <f t="shared" si="2"/>
        <v>8</v>
      </c>
      <c r="AG12" s="2">
        <f>IF(AF12="",0,VLOOKUP(AF12,Const!$M:N,2,FALSE))</f>
        <v>0</v>
      </c>
    </row>
    <row r="13" spans="1:33" x14ac:dyDescent="0.15">
      <c r="A13">
        <f t="shared" si="0"/>
        <v>12</v>
      </c>
      <c r="B13" t="s">
        <v>102</v>
      </c>
      <c r="C13" t="s">
        <v>103</v>
      </c>
      <c r="D13" t="s">
        <v>104</v>
      </c>
      <c r="E13" t="s">
        <v>7</v>
      </c>
      <c r="F13">
        <f>VLOOKUP(E13,Const!$A:$B,2,FALSE)</f>
        <v>1</v>
      </c>
      <c r="G13">
        <v>0</v>
      </c>
      <c r="H13">
        <v>2</v>
      </c>
      <c r="I13">
        <v>0</v>
      </c>
      <c r="J13">
        <v>0</v>
      </c>
      <c r="K13">
        <v>2</v>
      </c>
      <c r="L13" t="b">
        <v>1</v>
      </c>
      <c r="P13" s="1">
        <f>IF(M13="",0,VLOOKUP(M13,Const!$J:$K,2,FALSE))</f>
        <v>0</v>
      </c>
      <c r="Q13" s="1">
        <f>IF(N13="",0,VLOOKUP(N13,Const!$J:$K,2,FALSE))</f>
        <v>0</v>
      </c>
      <c r="R13" s="1">
        <f>IF(O13="",0,VLOOKUP(O13,Const!$J:$K,2,FALSE))</f>
        <v>0</v>
      </c>
      <c r="S13">
        <f t="shared" si="1"/>
        <v>0</v>
      </c>
      <c r="T13" t="s">
        <v>29</v>
      </c>
      <c r="U13">
        <f>VLOOKUP(T13,Const!$D:$E,2,FALSE)</f>
        <v>1</v>
      </c>
      <c r="V13" t="s">
        <v>30</v>
      </c>
      <c r="W13" s="1" t="s">
        <v>30</v>
      </c>
      <c r="AA13" s="1">
        <f>IF(W13="",0,VLOOKUP(W13,Const!$G:$H,2,FALSE))</f>
        <v>8</v>
      </c>
      <c r="AB13" s="1">
        <f>IF(X13="",0,VLOOKUP(X13,Const!$G:$H,2,FALSE))</f>
        <v>0</v>
      </c>
      <c r="AC13" s="1">
        <f>IF(Y13="",0,VLOOKUP(Y13,Const!$G:$H,2,FALSE))</f>
        <v>0</v>
      </c>
      <c r="AD13" s="1">
        <f>IF(Z13="",0,VLOOKUP(Z13,Const!$G:$H,2,FALSE))</f>
        <v>0</v>
      </c>
      <c r="AE13">
        <f t="shared" si="2"/>
        <v>8</v>
      </c>
      <c r="AG13" s="2">
        <f>IF(AF13="",0,VLOOKUP(AF13,Const!$M:N,2,FALSE))</f>
        <v>0</v>
      </c>
    </row>
    <row r="14" spans="1:33" x14ac:dyDescent="0.15">
      <c r="A14">
        <f t="shared" si="0"/>
        <v>13</v>
      </c>
      <c r="B14" t="s">
        <v>43</v>
      </c>
      <c r="C14" t="s">
        <v>44</v>
      </c>
      <c r="D14" t="s">
        <v>45</v>
      </c>
      <c r="E14" t="s">
        <v>7</v>
      </c>
      <c r="F14">
        <f>VLOOKUP(E14,Const!$A:$B,2,FALSE)</f>
        <v>1</v>
      </c>
      <c r="G14">
        <v>0</v>
      </c>
      <c r="H14">
        <v>5</v>
      </c>
      <c r="I14">
        <v>0</v>
      </c>
      <c r="J14">
        <v>0</v>
      </c>
      <c r="K14">
        <v>5</v>
      </c>
      <c r="L14" t="b">
        <v>1</v>
      </c>
      <c r="P14" s="1">
        <f>IF(M14="",0,VLOOKUP(M14,Const!$J:$K,2,FALSE))</f>
        <v>0</v>
      </c>
      <c r="Q14" s="1">
        <f>IF(N14="",0,VLOOKUP(N14,Const!$J:$K,2,FALSE))</f>
        <v>0</v>
      </c>
      <c r="R14" s="1">
        <f>IF(O14="",0,VLOOKUP(O14,Const!$J:$K,2,FALSE))</f>
        <v>0</v>
      </c>
      <c r="S14">
        <f t="shared" si="1"/>
        <v>0</v>
      </c>
      <c r="T14" t="s">
        <v>29</v>
      </c>
      <c r="U14">
        <f>VLOOKUP(T14,Const!$D:$E,2,FALSE)</f>
        <v>1</v>
      </c>
      <c r="V14" t="s">
        <v>30</v>
      </c>
      <c r="W14" s="1" t="s">
        <v>30</v>
      </c>
      <c r="AA14" s="1">
        <f>IF(W14="",0,VLOOKUP(W14,Const!$G:$H,2,FALSE))</f>
        <v>8</v>
      </c>
      <c r="AB14" s="1">
        <f>IF(X14="",0,VLOOKUP(X14,Const!$G:$H,2,FALSE))</f>
        <v>0</v>
      </c>
      <c r="AC14" s="1">
        <f>IF(Y14="",0,VLOOKUP(Y14,Const!$G:$H,2,FALSE))</f>
        <v>0</v>
      </c>
      <c r="AD14" s="1">
        <f>IF(Z14="",0,VLOOKUP(Z14,Const!$G:$H,2,FALSE))</f>
        <v>0</v>
      </c>
      <c r="AE14">
        <f t="shared" si="2"/>
        <v>8</v>
      </c>
      <c r="AG14" s="2">
        <f>IF(AF14="",0,VLOOKUP(AF14,Const!$M:N,2,FALSE))</f>
        <v>0</v>
      </c>
    </row>
    <row r="15" spans="1:33" x14ac:dyDescent="0.15">
      <c r="A15">
        <f t="shared" si="0"/>
        <v>14</v>
      </c>
      <c r="B15" t="s">
        <v>61</v>
      </c>
      <c r="C15" t="s">
        <v>62</v>
      </c>
      <c r="D15" t="s">
        <v>63</v>
      </c>
      <c r="E15" t="s">
        <v>7</v>
      </c>
      <c r="F15">
        <f>VLOOKUP(E15,Const!$A:$B,2,FALSE)</f>
        <v>1</v>
      </c>
      <c r="G15">
        <v>0</v>
      </c>
      <c r="H15">
        <v>4</v>
      </c>
      <c r="I15">
        <v>0</v>
      </c>
      <c r="J15">
        <v>0</v>
      </c>
      <c r="K15">
        <v>4</v>
      </c>
      <c r="L15" t="b">
        <v>1</v>
      </c>
      <c r="P15" s="1">
        <f>IF(M15="",0,VLOOKUP(M15,Const!$J:$K,2,FALSE))</f>
        <v>0</v>
      </c>
      <c r="Q15" s="1">
        <f>IF(N15="",0,VLOOKUP(N15,Const!$J:$K,2,FALSE))</f>
        <v>0</v>
      </c>
      <c r="R15" s="1">
        <f>IF(O15="",0,VLOOKUP(O15,Const!$J:$K,2,FALSE))</f>
        <v>0</v>
      </c>
      <c r="S15">
        <f t="shared" si="1"/>
        <v>0</v>
      </c>
      <c r="T15" t="s">
        <v>29</v>
      </c>
      <c r="U15">
        <f>VLOOKUP(T15,Const!$D:$E,2,FALSE)</f>
        <v>1</v>
      </c>
      <c r="V15" t="s">
        <v>30</v>
      </c>
      <c r="W15" s="1" t="s">
        <v>30</v>
      </c>
      <c r="AA15" s="1">
        <f>IF(W15="",0,VLOOKUP(W15,Const!$G:$H,2,FALSE))</f>
        <v>8</v>
      </c>
      <c r="AB15" s="1">
        <f>IF(X15="",0,VLOOKUP(X15,Const!$G:$H,2,FALSE))</f>
        <v>0</v>
      </c>
      <c r="AC15" s="1">
        <f>IF(Y15="",0,VLOOKUP(Y15,Const!$G:$H,2,FALSE))</f>
        <v>0</v>
      </c>
      <c r="AD15" s="1">
        <f>IF(Z15="",0,VLOOKUP(Z15,Const!$G:$H,2,FALSE))</f>
        <v>0</v>
      </c>
      <c r="AE15">
        <f t="shared" si="2"/>
        <v>8</v>
      </c>
      <c r="AG15" s="2">
        <f>IF(AF15="",0,VLOOKUP(AF15,Const!$M:N,2,FALSE))</f>
        <v>0</v>
      </c>
    </row>
    <row r="16" spans="1:33" x14ac:dyDescent="0.15">
      <c r="A16">
        <f t="shared" si="0"/>
        <v>15</v>
      </c>
      <c r="B16" t="s">
        <v>64</v>
      </c>
      <c r="C16" t="s">
        <v>65</v>
      </c>
      <c r="D16" t="s">
        <v>66</v>
      </c>
      <c r="E16" t="s">
        <v>7</v>
      </c>
      <c r="F16">
        <f>VLOOKUP(E16,Const!$A:$B,2,FALSE)</f>
        <v>1</v>
      </c>
      <c r="G16">
        <v>0</v>
      </c>
      <c r="H16">
        <v>5</v>
      </c>
      <c r="I16">
        <v>0</v>
      </c>
      <c r="J16">
        <v>0</v>
      </c>
      <c r="K16">
        <v>5</v>
      </c>
      <c r="L16" t="b">
        <v>1</v>
      </c>
      <c r="P16" s="1">
        <f>IF(M16="",0,VLOOKUP(M16,Const!$J:$K,2,FALSE))</f>
        <v>0</v>
      </c>
      <c r="Q16" s="1">
        <f>IF(N16="",0,VLOOKUP(N16,Const!$J:$K,2,FALSE))</f>
        <v>0</v>
      </c>
      <c r="R16" s="1">
        <f>IF(O16="",0,VLOOKUP(O16,Const!$J:$K,2,FALSE))</f>
        <v>0</v>
      </c>
      <c r="S16">
        <f t="shared" si="1"/>
        <v>0</v>
      </c>
      <c r="T16" t="s">
        <v>29</v>
      </c>
      <c r="U16">
        <f>VLOOKUP(T16,Const!$D:$E,2,FALSE)</f>
        <v>1</v>
      </c>
      <c r="V16" t="s">
        <v>30</v>
      </c>
      <c r="W16" s="1" t="s">
        <v>30</v>
      </c>
      <c r="AA16" s="1">
        <f>IF(W16="",0,VLOOKUP(W16,Const!$G:$H,2,FALSE))</f>
        <v>8</v>
      </c>
      <c r="AB16" s="1">
        <f>IF(X16="",0,VLOOKUP(X16,Const!$G:$H,2,FALSE))</f>
        <v>0</v>
      </c>
      <c r="AC16" s="1">
        <f>IF(Y16="",0,VLOOKUP(Y16,Const!$G:$H,2,FALSE))</f>
        <v>0</v>
      </c>
      <c r="AD16" s="1">
        <f>IF(Z16="",0,VLOOKUP(Z16,Const!$G:$H,2,FALSE))</f>
        <v>0</v>
      </c>
      <c r="AE16">
        <f t="shared" si="2"/>
        <v>8</v>
      </c>
      <c r="AG16" s="2">
        <f>IF(AF16="",0,VLOOKUP(AF16,Const!$M:N,2,FALSE))</f>
        <v>0</v>
      </c>
    </row>
    <row r="17" spans="1:33" x14ac:dyDescent="0.15">
      <c r="A17">
        <f t="shared" si="0"/>
        <v>16</v>
      </c>
      <c r="B17" t="s">
        <v>73</v>
      </c>
      <c r="C17" t="s">
        <v>74</v>
      </c>
      <c r="D17" t="s">
        <v>75</v>
      </c>
      <c r="E17" t="s">
        <v>7</v>
      </c>
      <c r="F17">
        <f>VLOOKUP(E17,Const!$A:$B,2,FALSE)</f>
        <v>1</v>
      </c>
      <c r="G17">
        <v>0</v>
      </c>
      <c r="H17">
        <v>4</v>
      </c>
      <c r="I17">
        <v>0</v>
      </c>
      <c r="J17">
        <v>0</v>
      </c>
      <c r="K17">
        <v>4</v>
      </c>
      <c r="L17" t="b">
        <v>1</v>
      </c>
      <c r="P17" s="1">
        <f>IF(M17="",0,VLOOKUP(M17,Const!$J:$K,2,FALSE))</f>
        <v>0</v>
      </c>
      <c r="Q17" s="1">
        <f>IF(N17="",0,VLOOKUP(N17,Const!$J:$K,2,FALSE))</f>
        <v>0</v>
      </c>
      <c r="R17" s="1">
        <f>IF(O17="",0,VLOOKUP(O17,Const!$J:$K,2,FALSE))</f>
        <v>0</v>
      </c>
      <c r="S17">
        <f t="shared" si="1"/>
        <v>0</v>
      </c>
      <c r="T17" t="s">
        <v>29</v>
      </c>
      <c r="U17">
        <f>VLOOKUP(T17,Const!$D:$E,2,FALSE)</f>
        <v>1</v>
      </c>
      <c r="V17" t="s">
        <v>4</v>
      </c>
      <c r="W17" s="1" t="s">
        <v>4</v>
      </c>
      <c r="AA17" s="1">
        <f>IF(W17="",0,VLOOKUP(W17,Const!$G:$H,2,FALSE))</f>
        <v>2</v>
      </c>
      <c r="AB17" s="1">
        <f>IF(X17="",0,VLOOKUP(X17,Const!$G:$H,2,FALSE))</f>
        <v>0</v>
      </c>
      <c r="AC17" s="1">
        <f>IF(Y17="",0,VLOOKUP(Y17,Const!$G:$H,2,FALSE))</f>
        <v>0</v>
      </c>
      <c r="AD17" s="1">
        <f>IF(Z17="",0,VLOOKUP(Z17,Const!$G:$H,2,FALSE))</f>
        <v>0</v>
      </c>
      <c r="AE17">
        <f t="shared" si="2"/>
        <v>2</v>
      </c>
      <c r="AG17" s="2">
        <f>IF(AF17="",0,VLOOKUP(AF17,Const!$M:N,2,FALSE))</f>
        <v>0</v>
      </c>
    </row>
    <row r="18" spans="1:33" x14ac:dyDescent="0.15">
      <c r="A18">
        <f t="shared" si="0"/>
        <v>17</v>
      </c>
      <c r="B18" t="s">
        <v>49</v>
      </c>
      <c r="C18" t="s">
        <v>50</v>
      </c>
      <c r="D18" t="s">
        <v>51</v>
      </c>
      <c r="E18" t="s">
        <v>7</v>
      </c>
      <c r="F18">
        <f>VLOOKUP(E18,Const!$A:$B,2,FALSE)</f>
        <v>1</v>
      </c>
      <c r="G18">
        <v>0</v>
      </c>
      <c r="H18">
        <v>5</v>
      </c>
      <c r="I18">
        <v>0</v>
      </c>
      <c r="J18">
        <v>0</v>
      </c>
      <c r="K18">
        <v>5</v>
      </c>
      <c r="L18" t="b">
        <v>1</v>
      </c>
      <c r="P18" s="1">
        <f>IF(M18="",0,VLOOKUP(M18,Const!$J:$K,2,FALSE))</f>
        <v>0</v>
      </c>
      <c r="Q18" s="1">
        <f>IF(N18="",0,VLOOKUP(N18,Const!$J:$K,2,FALSE))</f>
        <v>0</v>
      </c>
      <c r="R18" s="1">
        <f>IF(O18="",0,VLOOKUP(O18,Const!$J:$K,2,FALSE))</f>
        <v>0</v>
      </c>
      <c r="S18">
        <f t="shared" si="1"/>
        <v>0</v>
      </c>
      <c r="T18" t="s">
        <v>29</v>
      </c>
      <c r="U18">
        <f>VLOOKUP(T18,Const!$D:$E,2,FALSE)</f>
        <v>1</v>
      </c>
      <c r="V18" t="s">
        <v>30</v>
      </c>
      <c r="W18" s="1" t="s">
        <v>30</v>
      </c>
      <c r="AA18" s="1">
        <f>IF(W18="",0,VLOOKUP(W18,Const!$G:$H,2,FALSE))</f>
        <v>8</v>
      </c>
      <c r="AB18" s="1">
        <f>IF(X18="",0,VLOOKUP(X18,Const!$G:$H,2,FALSE))</f>
        <v>0</v>
      </c>
      <c r="AC18" s="1">
        <f>IF(Y18="",0,VLOOKUP(Y18,Const!$G:$H,2,FALSE))</f>
        <v>0</v>
      </c>
      <c r="AD18" s="1">
        <f>IF(Z18="",0,VLOOKUP(Z18,Const!$G:$H,2,FALSE))</f>
        <v>0</v>
      </c>
      <c r="AE18">
        <f t="shared" si="2"/>
        <v>8</v>
      </c>
      <c r="AG18" s="2">
        <f>IF(AF18="",0,VLOOKUP(AF18,Const!$M:N,2,FALSE))</f>
        <v>0</v>
      </c>
    </row>
    <row r="19" spans="1:33" x14ac:dyDescent="0.15">
      <c r="A19">
        <f t="shared" si="0"/>
        <v>18</v>
      </c>
      <c r="B19" t="s">
        <v>67</v>
      </c>
      <c r="C19" t="s">
        <v>68</v>
      </c>
      <c r="D19" t="s">
        <v>69</v>
      </c>
      <c r="E19" t="s">
        <v>7</v>
      </c>
      <c r="F19">
        <f>VLOOKUP(E19,Const!$A:$B,2,FALSE)</f>
        <v>1</v>
      </c>
      <c r="G19">
        <v>0</v>
      </c>
      <c r="H19">
        <v>5</v>
      </c>
      <c r="I19">
        <v>0</v>
      </c>
      <c r="J19">
        <v>0</v>
      </c>
      <c r="K19">
        <v>5</v>
      </c>
      <c r="L19" t="b">
        <v>1</v>
      </c>
      <c r="P19" s="1">
        <f>IF(M19="",0,VLOOKUP(M19,Const!$J:$K,2,FALSE))</f>
        <v>0</v>
      </c>
      <c r="Q19" s="1">
        <f>IF(N19="",0,VLOOKUP(N19,Const!$J:$K,2,FALSE))</f>
        <v>0</v>
      </c>
      <c r="R19" s="1">
        <f>IF(O19="",0,VLOOKUP(O19,Const!$J:$K,2,FALSE))</f>
        <v>0</v>
      </c>
      <c r="S19">
        <f t="shared" si="1"/>
        <v>0</v>
      </c>
      <c r="T19" t="s">
        <v>29</v>
      </c>
      <c r="U19">
        <f>VLOOKUP(T19,Const!$D:$E,2,FALSE)</f>
        <v>1</v>
      </c>
      <c r="V19" t="s">
        <v>30</v>
      </c>
      <c r="W19" s="1" t="s">
        <v>30</v>
      </c>
      <c r="AA19" s="1">
        <f>IF(W19="",0,VLOOKUP(W19,Const!$G:$H,2,FALSE))</f>
        <v>8</v>
      </c>
      <c r="AB19" s="1">
        <f>IF(X19="",0,VLOOKUP(X19,Const!$G:$H,2,FALSE))</f>
        <v>0</v>
      </c>
      <c r="AC19" s="1">
        <f>IF(Y19="",0,VLOOKUP(Y19,Const!$G:$H,2,FALSE))</f>
        <v>0</v>
      </c>
      <c r="AD19" s="1">
        <f>IF(Z19="",0,VLOOKUP(Z19,Const!$G:$H,2,FALSE))</f>
        <v>0</v>
      </c>
      <c r="AE19">
        <f t="shared" si="2"/>
        <v>8</v>
      </c>
      <c r="AG19" s="2">
        <f>IF(AF19="",0,VLOOKUP(AF19,Const!$M:N,2,FALSE))</f>
        <v>0</v>
      </c>
    </row>
    <row r="20" spans="1:33" x14ac:dyDescent="0.15">
      <c r="A20">
        <f t="shared" si="0"/>
        <v>19</v>
      </c>
      <c r="B20" t="s">
        <v>26</v>
      </c>
      <c r="C20" t="s">
        <v>27</v>
      </c>
      <c r="D20" t="s">
        <v>28</v>
      </c>
      <c r="E20" t="s">
        <v>7</v>
      </c>
      <c r="F20">
        <f>VLOOKUP(E20,Const!$A:$B,2,FALSE)</f>
        <v>1</v>
      </c>
      <c r="G20">
        <v>0</v>
      </c>
      <c r="H20">
        <v>5</v>
      </c>
      <c r="I20">
        <v>0</v>
      </c>
      <c r="J20">
        <v>0</v>
      </c>
      <c r="K20">
        <v>5</v>
      </c>
      <c r="L20" t="b">
        <v>1</v>
      </c>
      <c r="P20" s="1">
        <f>IF(M20="",0,VLOOKUP(M20,Const!$J:$K,2,FALSE))</f>
        <v>0</v>
      </c>
      <c r="Q20" s="1">
        <f>IF(N20="",0,VLOOKUP(N20,Const!$J:$K,2,FALSE))</f>
        <v>0</v>
      </c>
      <c r="R20" s="1">
        <f>IF(O20="",0,VLOOKUP(O20,Const!$J:$K,2,FALSE))</f>
        <v>0</v>
      </c>
      <c r="S20">
        <f t="shared" si="1"/>
        <v>0</v>
      </c>
      <c r="T20" t="s">
        <v>29</v>
      </c>
      <c r="U20">
        <f>VLOOKUP(T20,Const!$D:$E,2,FALSE)</f>
        <v>1</v>
      </c>
      <c r="V20" t="s">
        <v>30</v>
      </c>
      <c r="W20" s="1" t="s">
        <v>30</v>
      </c>
      <c r="AA20" s="1">
        <f>IF(W20="",0,VLOOKUP(W20,Const!$G:$H,2,FALSE))</f>
        <v>8</v>
      </c>
      <c r="AB20" s="1">
        <f>IF(X20="",0,VLOOKUP(X20,Const!$G:$H,2,FALSE))</f>
        <v>0</v>
      </c>
      <c r="AC20" s="1">
        <f>IF(Y20="",0,VLOOKUP(Y20,Const!$G:$H,2,FALSE))</f>
        <v>0</v>
      </c>
      <c r="AD20" s="1">
        <f>IF(Z20="",0,VLOOKUP(Z20,Const!$G:$H,2,FALSE))</f>
        <v>0</v>
      </c>
      <c r="AE20">
        <f t="shared" si="2"/>
        <v>8</v>
      </c>
      <c r="AG20" s="2">
        <f>IF(AF20="",0,VLOOKUP(AF20,Const!$M:N,2,FALSE))</f>
        <v>0</v>
      </c>
    </row>
    <row r="21" spans="1:33" x14ac:dyDescent="0.15">
      <c r="A21">
        <f t="shared" si="0"/>
        <v>20</v>
      </c>
      <c r="B21" t="s">
        <v>93</v>
      </c>
      <c r="C21" t="s">
        <v>94</v>
      </c>
      <c r="D21" t="s">
        <v>95</v>
      </c>
      <c r="E21" t="s">
        <v>7</v>
      </c>
      <c r="F21">
        <f>VLOOKUP(E21,Const!$A:$B,2,FALSE)</f>
        <v>1</v>
      </c>
      <c r="G21">
        <v>0</v>
      </c>
      <c r="H21">
        <v>4</v>
      </c>
      <c r="I21">
        <v>0</v>
      </c>
      <c r="J21">
        <v>0</v>
      </c>
      <c r="K21">
        <v>4</v>
      </c>
      <c r="L21" t="b">
        <v>1</v>
      </c>
      <c r="P21" s="1">
        <f>IF(M21="",0,VLOOKUP(M21,Const!$J:$K,2,FALSE))</f>
        <v>0</v>
      </c>
      <c r="Q21" s="1">
        <f>IF(N21="",0,VLOOKUP(N21,Const!$J:$K,2,FALSE))</f>
        <v>0</v>
      </c>
      <c r="R21" s="1">
        <f>IF(O21="",0,VLOOKUP(O21,Const!$J:$K,2,FALSE))</f>
        <v>0</v>
      </c>
      <c r="S21">
        <f t="shared" si="1"/>
        <v>0</v>
      </c>
      <c r="T21" t="s">
        <v>29</v>
      </c>
      <c r="U21">
        <f>VLOOKUP(T21,Const!$D:$E,2,FALSE)</f>
        <v>1</v>
      </c>
      <c r="V21" t="s">
        <v>79</v>
      </c>
      <c r="W21" s="1" t="s">
        <v>30</v>
      </c>
      <c r="X21" s="1" t="s">
        <v>954</v>
      </c>
      <c r="AA21" s="1">
        <f>IF(W21="",0,VLOOKUP(W21,Const!$G:$H,2,FALSE))</f>
        <v>8</v>
      </c>
      <c r="AB21" s="1">
        <f>IF(X21="",0,VLOOKUP(X21,Const!$G:$H,2,FALSE))</f>
        <v>32</v>
      </c>
      <c r="AC21" s="1">
        <f>IF(Y21="",0,VLOOKUP(Y21,Const!$G:$H,2,FALSE))</f>
        <v>0</v>
      </c>
      <c r="AD21" s="1">
        <f>IF(Z21="",0,VLOOKUP(Z21,Const!$G:$H,2,FALSE))</f>
        <v>0</v>
      </c>
      <c r="AE21">
        <f t="shared" si="2"/>
        <v>40</v>
      </c>
      <c r="AG21" s="2">
        <f>IF(AF21="",0,VLOOKUP(AF21,Const!$M:N,2,FALSE))</f>
        <v>0</v>
      </c>
    </row>
    <row r="22" spans="1:33" x14ac:dyDescent="0.15">
      <c r="A22">
        <f t="shared" si="0"/>
        <v>21</v>
      </c>
      <c r="B22" t="s">
        <v>52</v>
      </c>
      <c r="C22" t="s">
        <v>53</v>
      </c>
      <c r="D22" t="s">
        <v>54</v>
      </c>
      <c r="E22" t="s">
        <v>7</v>
      </c>
      <c r="F22">
        <f>VLOOKUP(E22,Const!$A:$B,2,FALSE)</f>
        <v>1</v>
      </c>
      <c r="G22">
        <v>0</v>
      </c>
      <c r="H22">
        <v>5</v>
      </c>
      <c r="I22">
        <v>0</v>
      </c>
      <c r="J22">
        <v>0</v>
      </c>
      <c r="K22">
        <v>5</v>
      </c>
      <c r="L22" t="b">
        <v>1</v>
      </c>
      <c r="P22" s="1">
        <f>IF(M22="",0,VLOOKUP(M22,Const!$J:$K,2,FALSE))</f>
        <v>0</v>
      </c>
      <c r="Q22" s="1">
        <f>IF(N22="",0,VLOOKUP(N22,Const!$J:$K,2,FALSE))</f>
        <v>0</v>
      </c>
      <c r="R22" s="1">
        <f>IF(O22="",0,VLOOKUP(O22,Const!$J:$K,2,FALSE))</f>
        <v>0</v>
      </c>
      <c r="S22">
        <f t="shared" si="1"/>
        <v>0</v>
      </c>
      <c r="T22" t="s">
        <v>29</v>
      </c>
      <c r="U22">
        <f>VLOOKUP(T22,Const!$D:$E,2,FALSE)</f>
        <v>1</v>
      </c>
      <c r="V22" t="s">
        <v>30</v>
      </c>
      <c r="W22" s="1" t="s">
        <v>30</v>
      </c>
      <c r="AA22" s="1">
        <f>IF(W22="",0,VLOOKUP(W22,Const!$G:$H,2,FALSE))</f>
        <v>8</v>
      </c>
      <c r="AB22" s="1">
        <f>IF(X22="",0,VLOOKUP(X22,Const!$G:$H,2,FALSE))</f>
        <v>0</v>
      </c>
      <c r="AC22" s="1">
        <f>IF(Y22="",0,VLOOKUP(Y22,Const!$G:$H,2,FALSE))</f>
        <v>0</v>
      </c>
      <c r="AD22" s="1">
        <f>IF(Z22="",0,VLOOKUP(Z22,Const!$G:$H,2,FALSE))</f>
        <v>0</v>
      </c>
      <c r="AE22">
        <f t="shared" si="2"/>
        <v>8</v>
      </c>
      <c r="AG22" s="2">
        <f>IF(AF22="",0,VLOOKUP(AF22,Const!$M:N,2,FALSE))</f>
        <v>0</v>
      </c>
    </row>
    <row r="23" spans="1:33" x14ac:dyDescent="0.15">
      <c r="A23">
        <f t="shared" si="0"/>
        <v>22</v>
      </c>
      <c r="B23" t="s">
        <v>83</v>
      </c>
      <c r="C23" t="s">
        <v>84</v>
      </c>
      <c r="D23" t="s">
        <v>85</v>
      </c>
      <c r="E23" t="s">
        <v>7</v>
      </c>
      <c r="F23">
        <f>VLOOKUP(E23,Const!$A:$B,2,FALSE)</f>
        <v>1</v>
      </c>
      <c r="G23">
        <v>0</v>
      </c>
      <c r="H23">
        <v>2</v>
      </c>
      <c r="I23">
        <v>0</v>
      </c>
      <c r="J23">
        <v>0</v>
      </c>
      <c r="K23">
        <v>2</v>
      </c>
      <c r="L23" t="b">
        <v>1</v>
      </c>
      <c r="P23" s="1">
        <f>IF(M23="",0,VLOOKUP(M23,Const!$J:$K,2,FALSE))</f>
        <v>0</v>
      </c>
      <c r="Q23" s="1">
        <f>IF(N23="",0,VLOOKUP(N23,Const!$J:$K,2,FALSE))</f>
        <v>0</v>
      </c>
      <c r="R23" s="1">
        <f>IF(O23="",0,VLOOKUP(O23,Const!$J:$K,2,FALSE))</f>
        <v>0</v>
      </c>
      <c r="S23">
        <f t="shared" si="1"/>
        <v>0</v>
      </c>
      <c r="T23" t="s">
        <v>29</v>
      </c>
      <c r="U23">
        <f>VLOOKUP(T23,Const!$D:$E,2,FALSE)</f>
        <v>1</v>
      </c>
      <c r="V23" t="s">
        <v>86</v>
      </c>
      <c r="W23" s="1" t="s">
        <v>30</v>
      </c>
      <c r="X23" s="1" t="s">
        <v>955</v>
      </c>
      <c r="AA23" s="1">
        <f>IF(W23="",0,VLOOKUP(W23,Const!$G:$H,2,FALSE))</f>
        <v>8</v>
      </c>
      <c r="AB23" s="1">
        <f>IF(X23="",0,VLOOKUP(X23,Const!$G:$H,2,FALSE))</f>
        <v>16</v>
      </c>
      <c r="AC23" s="1">
        <f>IF(Y23="",0,VLOOKUP(Y23,Const!$G:$H,2,FALSE))</f>
        <v>0</v>
      </c>
      <c r="AD23" s="1">
        <f>IF(Z23="",0,VLOOKUP(Z23,Const!$G:$H,2,FALSE))</f>
        <v>0</v>
      </c>
      <c r="AE23">
        <f t="shared" si="2"/>
        <v>24</v>
      </c>
      <c r="AG23" s="2">
        <f>IF(AF23="",0,VLOOKUP(AF23,Const!$M:N,2,FALSE))</f>
        <v>0</v>
      </c>
    </row>
    <row r="24" spans="1:33" x14ac:dyDescent="0.15">
      <c r="A24">
        <f t="shared" si="0"/>
        <v>23</v>
      </c>
      <c r="B24" t="s">
        <v>37</v>
      </c>
      <c r="C24" t="s">
        <v>38</v>
      </c>
      <c r="D24" t="s">
        <v>39</v>
      </c>
      <c r="E24" t="s">
        <v>7</v>
      </c>
      <c r="F24">
        <f>VLOOKUP(E24,Const!$A:$B,2,FALSE)</f>
        <v>1</v>
      </c>
      <c r="G24">
        <v>0</v>
      </c>
      <c r="H24">
        <v>4</v>
      </c>
      <c r="I24">
        <v>0</v>
      </c>
      <c r="J24">
        <v>0</v>
      </c>
      <c r="K24">
        <v>4</v>
      </c>
      <c r="L24" t="b">
        <v>1</v>
      </c>
      <c r="P24" s="1">
        <f>IF(M24="",0,VLOOKUP(M24,Const!$J:$K,2,FALSE))</f>
        <v>0</v>
      </c>
      <c r="Q24" s="1">
        <f>IF(N24="",0,VLOOKUP(N24,Const!$J:$K,2,FALSE))</f>
        <v>0</v>
      </c>
      <c r="R24" s="1">
        <f>IF(O24="",0,VLOOKUP(O24,Const!$J:$K,2,FALSE))</f>
        <v>0</v>
      </c>
      <c r="S24">
        <f t="shared" si="1"/>
        <v>0</v>
      </c>
      <c r="T24" t="s">
        <v>29</v>
      </c>
      <c r="U24">
        <f>VLOOKUP(T24,Const!$D:$E,2,FALSE)</f>
        <v>1</v>
      </c>
      <c r="V24" t="s">
        <v>30</v>
      </c>
      <c r="W24" s="1" t="s">
        <v>30</v>
      </c>
      <c r="AA24" s="1">
        <f>IF(W24="",0,VLOOKUP(W24,Const!$G:$H,2,FALSE))</f>
        <v>8</v>
      </c>
      <c r="AB24" s="1">
        <f>IF(X24="",0,VLOOKUP(X24,Const!$G:$H,2,FALSE))</f>
        <v>0</v>
      </c>
      <c r="AC24" s="1">
        <f>IF(Y24="",0,VLOOKUP(Y24,Const!$G:$H,2,FALSE))</f>
        <v>0</v>
      </c>
      <c r="AD24" s="1">
        <f>IF(Z24="",0,VLOOKUP(Z24,Const!$G:$H,2,FALSE))</f>
        <v>0</v>
      </c>
      <c r="AE24">
        <f t="shared" si="2"/>
        <v>8</v>
      </c>
      <c r="AG24" s="2">
        <f>IF(AF24="",0,VLOOKUP(AF24,Const!$M:N,2,FALSE))</f>
        <v>0</v>
      </c>
    </row>
    <row r="25" spans="1:33" x14ac:dyDescent="0.15">
      <c r="A25">
        <f t="shared" si="0"/>
        <v>24</v>
      </c>
      <c r="B25" t="s">
        <v>31</v>
      </c>
      <c r="C25" t="s">
        <v>32</v>
      </c>
      <c r="D25" t="s">
        <v>33</v>
      </c>
      <c r="E25" t="s">
        <v>7</v>
      </c>
      <c r="F25">
        <f>VLOOKUP(E25,Const!$A:$B,2,FALSE)</f>
        <v>1</v>
      </c>
      <c r="G25">
        <v>0</v>
      </c>
      <c r="H25">
        <v>4</v>
      </c>
      <c r="I25">
        <v>0</v>
      </c>
      <c r="J25">
        <v>0</v>
      </c>
      <c r="K25">
        <v>4</v>
      </c>
      <c r="L25" t="b">
        <v>1</v>
      </c>
      <c r="P25" s="1">
        <f>IF(M25="",0,VLOOKUP(M25,Const!$J:$K,2,FALSE))</f>
        <v>0</v>
      </c>
      <c r="Q25" s="1">
        <f>IF(N25="",0,VLOOKUP(N25,Const!$J:$K,2,FALSE))</f>
        <v>0</v>
      </c>
      <c r="R25" s="1">
        <f>IF(O25="",0,VLOOKUP(O25,Const!$J:$K,2,FALSE))</f>
        <v>0</v>
      </c>
      <c r="S25">
        <f t="shared" si="1"/>
        <v>0</v>
      </c>
      <c r="T25" t="s">
        <v>29</v>
      </c>
      <c r="U25">
        <f>VLOOKUP(T25,Const!$D:$E,2,FALSE)</f>
        <v>1</v>
      </c>
      <c r="V25" t="s">
        <v>30</v>
      </c>
      <c r="W25" s="1" t="s">
        <v>30</v>
      </c>
      <c r="AA25" s="1">
        <f>IF(W25="",0,VLOOKUP(W25,Const!$G:$H,2,FALSE))</f>
        <v>8</v>
      </c>
      <c r="AB25" s="1">
        <f>IF(X25="",0,VLOOKUP(X25,Const!$G:$H,2,FALSE))</f>
        <v>0</v>
      </c>
      <c r="AC25" s="1">
        <f>IF(Y25="",0,VLOOKUP(Y25,Const!$G:$H,2,FALSE))</f>
        <v>0</v>
      </c>
      <c r="AD25" s="1">
        <f>IF(Z25="",0,VLOOKUP(Z25,Const!$G:$H,2,FALSE))</f>
        <v>0</v>
      </c>
      <c r="AE25">
        <f t="shared" si="2"/>
        <v>8</v>
      </c>
      <c r="AG25" s="2">
        <f>IF(AF25="",0,VLOOKUP(AF25,Const!$M:N,2,FALSE))</f>
        <v>0</v>
      </c>
    </row>
    <row r="26" spans="1:33" x14ac:dyDescent="0.15">
      <c r="A26">
        <f t="shared" si="0"/>
        <v>25</v>
      </c>
      <c r="B26" t="s">
        <v>34</v>
      </c>
      <c r="C26" t="s">
        <v>35</v>
      </c>
      <c r="D26" t="s">
        <v>36</v>
      </c>
      <c r="E26" t="s">
        <v>7</v>
      </c>
      <c r="F26">
        <f>VLOOKUP(E26,Const!$A:$B,2,FALSE)</f>
        <v>1</v>
      </c>
      <c r="G26">
        <v>0</v>
      </c>
      <c r="H26">
        <v>4</v>
      </c>
      <c r="I26">
        <v>0</v>
      </c>
      <c r="J26">
        <v>0</v>
      </c>
      <c r="K26">
        <v>4</v>
      </c>
      <c r="L26" t="b">
        <v>1</v>
      </c>
      <c r="P26" s="1">
        <f>IF(M26="",0,VLOOKUP(M26,Const!$J:$K,2,FALSE))</f>
        <v>0</v>
      </c>
      <c r="Q26" s="1">
        <f>IF(N26="",0,VLOOKUP(N26,Const!$J:$K,2,FALSE))</f>
        <v>0</v>
      </c>
      <c r="R26" s="1">
        <f>IF(O26="",0,VLOOKUP(O26,Const!$J:$K,2,FALSE))</f>
        <v>0</v>
      </c>
      <c r="S26">
        <f t="shared" si="1"/>
        <v>0</v>
      </c>
      <c r="T26" t="s">
        <v>29</v>
      </c>
      <c r="U26">
        <f>VLOOKUP(T26,Const!$D:$E,2,FALSE)</f>
        <v>1</v>
      </c>
      <c r="V26" t="s">
        <v>30</v>
      </c>
      <c r="W26" s="1" t="s">
        <v>30</v>
      </c>
      <c r="AA26" s="1">
        <f>IF(W26="",0,VLOOKUP(W26,Const!$G:$H,2,FALSE))</f>
        <v>8</v>
      </c>
      <c r="AB26" s="1">
        <f>IF(X26="",0,VLOOKUP(X26,Const!$G:$H,2,FALSE))</f>
        <v>0</v>
      </c>
      <c r="AC26" s="1">
        <f>IF(Y26="",0,VLOOKUP(Y26,Const!$G:$H,2,FALSE))</f>
        <v>0</v>
      </c>
      <c r="AD26" s="1">
        <f>IF(Z26="",0,VLOOKUP(Z26,Const!$G:$H,2,FALSE))</f>
        <v>0</v>
      </c>
      <c r="AE26">
        <f t="shared" si="2"/>
        <v>8</v>
      </c>
      <c r="AG26" s="2">
        <f>IF(AF26="",0,VLOOKUP(AF26,Const!$M:N,2,FALSE))</f>
        <v>0</v>
      </c>
    </row>
    <row r="27" spans="1:33" x14ac:dyDescent="0.15">
      <c r="A27">
        <f t="shared" si="0"/>
        <v>26</v>
      </c>
      <c r="B27" t="s">
        <v>90</v>
      </c>
      <c r="C27" t="s">
        <v>91</v>
      </c>
      <c r="D27" t="s">
        <v>92</v>
      </c>
      <c r="E27" t="s">
        <v>7</v>
      </c>
      <c r="F27">
        <f>VLOOKUP(E27,Const!$A:$B,2,FALSE)</f>
        <v>1</v>
      </c>
      <c r="G27">
        <v>0</v>
      </c>
      <c r="H27">
        <v>4</v>
      </c>
      <c r="I27">
        <v>0</v>
      </c>
      <c r="J27">
        <v>0</v>
      </c>
      <c r="K27">
        <v>4</v>
      </c>
      <c r="L27" t="b">
        <v>1</v>
      </c>
      <c r="P27" s="1">
        <f>IF(M27="",0,VLOOKUP(M27,Const!$J:$K,2,FALSE))</f>
        <v>0</v>
      </c>
      <c r="Q27" s="1">
        <f>IF(N27="",0,VLOOKUP(N27,Const!$J:$K,2,FALSE))</f>
        <v>0</v>
      </c>
      <c r="R27" s="1">
        <f>IF(O27="",0,VLOOKUP(O27,Const!$J:$K,2,FALSE))</f>
        <v>0</v>
      </c>
      <c r="S27">
        <f t="shared" si="1"/>
        <v>0</v>
      </c>
      <c r="T27" t="s">
        <v>29</v>
      </c>
      <c r="U27">
        <f>VLOOKUP(T27,Const!$D:$E,2,FALSE)</f>
        <v>1</v>
      </c>
      <c r="V27" t="s">
        <v>79</v>
      </c>
      <c r="W27" s="1" t="s">
        <v>30</v>
      </c>
      <c r="X27" s="1" t="s">
        <v>954</v>
      </c>
      <c r="AA27" s="1">
        <f>IF(W27="",0,VLOOKUP(W27,Const!$G:$H,2,FALSE))</f>
        <v>8</v>
      </c>
      <c r="AB27" s="1">
        <f>IF(X27="",0,VLOOKUP(X27,Const!$G:$H,2,FALSE))</f>
        <v>32</v>
      </c>
      <c r="AC27" s="1">
        <f>IF(Y27="",0,VLOOKUP(Y27,Const!$G:$H,2,FALSE))</f>
        <v>0</v>
      </c>
      <c r="AD27" s="1">
        <f>IF(Z27="",0,VLOOKUP(Z27,Const!$G:$H,2,FALSE))</f>
        <v>0</v>
      </c>
      <c r="AE27">
        <f t="shared" si="2"/>
        <v>40</v>
      </c>
      <c r="AG27" s="2">
        <f>IF(AF27="",0,VLOOKUP(AF27,Const!$M:N,2,FALSE))</f>
        <v>0</v>
      </c>
    </row>
    <row r="28" spans="1:33" x14ac:dyDescent="0.15">
      <c r="A28">
        <f t="shared" si="0"/>
        <v>27</v>
      </c>
      <c r="B28" t="s">
        <v>76</v>
      </c>
      <c r="C28" t="s">
        <v>77</v>
      </c>
      <c r="D28" t="s">
        <v>78</v>
      </c>
      <c r="E28" t="s">
        <v>7</v>
      </c>
      <c r="F28">
        <f>VLOOKUP(E28,Const!$A:$B,2,FALSE)</f>
        <v>1</v>
      </c>
      <c r="G28">
        <v>0</v>
      </c>
      <c r="H28">
        <v>4</v>
      </c>
      <c r="I28">
        <v>0</v>
      </c>
      <c r="J28">
        <v>0</v>
      </c>
      <c r="K28">
        <v>4</v>
      </c>
      <c r="L28" t="b">
        <v>1</v>
      </c>
      <c r="P28" s="1">
        <f>IF(M28="",0,VLOOKUP(M28,Const!$J:$K,2,FALSE))</f>
        <v>0</v>
      </c>
      <c r="Q28" s="1">
        <f>IF(N28="",0,VLOOKUP(N28,Const!$J:$K,2,FALSE))</f>
        <v>0</v>
      </c>
      <c r="R28" s="1">
        <f>IF(O28="",0,VLOOKUP(O28,Const!$J:$K,2,FALSE))</f>
        <v>0</v>
      </c>
      <c r="S28">
        <f t="shared" si="1"/>
        <v>0</v>
      </c>
      <c r="T28" t="s">
        <v>29</v>
      </c>
      <c r="U28">
        <f>VLOOKUP(T28,Const!$D:$E,2,FALSE)</f>
        <v>1</v>
      </c>
      <c r="V28" t="s">
        <v>79</v>
      </c>
      <c r="W28" s="1" t="s">
        <v>30</v>
      </c>
      <c r="X28" s="1" t="s">
        <v>954</v>
      </c>
      <c r="AA28" s="1">
        <f>IF(W28="",0,VLOOKUP(W28,Const!$G:$H,2,FALSE))</f>
        <v>8</v>
      </c>
      <c r="AB28" s="1">
        <f>IF(X28="",0,VLOOKUP(X28,Const!$G:$H,2,FALSE))</f>
        <v>32</v>
      </c>
      <c r="AC28" s="1">
        <f>IF(Y28="",0,VLOOKUP(Y28,Const!$G:$H,2,FALSE))</f>
        <v>0</v>
      </c>
      <c r="AD28" s="1">
        <f>IF(Z28="",0,VLOOKUP(Z28,Const!$G:$H,2,FALSE))</f>
        <v>0</v>
      </c>
      <c r="AE28">
        <f t="shared" si="2"/>
        <v>40</v>
      </c>
      <c r="AG28" s="2">
        <f>IF(AF28="",0,VLOOKUP(AF28,Const!$M:N,2,FALSE))</f>
        <v>0</v>
      </c>
    </row>
    <row r="29" spans="1:33" x14ac:dyDescent="0.15">
      <c r="A29">
        <f t="shared" si="0"/>
        <v>28</v>
      </c>
      <c r="B29" t="s">
        <v>46</v>
      </c>
      <c r="C29" t="s">
        <v>47</v>
      </c>
      <c r="D29" t="s">
        <v>48</v>
      </c>
      <c r="E29" t="s">
        <v>7</v>
      </c>
      <c r="F29">
        <f>VLOOKUP(E29,Const!$A:$B,2,FALSE)</f>
        <v>1</v>
      </c>
      <c r="G29">
        <v>0</v>
      </c>
      <c r="H29">
        <v>4</v>
      </c>
      <c r="I29">
        <v>0</v>
      </c>
      <c r="J29">
        <v>0</v>
      </c>
      <c r="K29">
        <v>4</v>
      </c>
      <c r="L29" t="b">
        <v>1</v>
      </c>
      <c r="P29" s="1">
        <f>IF(M29="",0,VLOOKUP(M29,Const!$J:$K,2,FALSE))</f>
        <v>0</v>
      </c>
      <c r="Q29" s="1">
        <f>IF(N29="",0,VLOOKUP(N29,Const!$J:$K,2,FALSE))</f>
        <v>0</v>
      </c>
      <c r="R29" s="1">
        <f>IF(O29="",0,VLOOKUP(O29,Const!$J:$K,2,FALSE))</f>
        <v>0</v>
      </c>
      <c r="S29">
        <f t="shared" si="1"/>
        <v>0</v>
      </c>
      <c r="T29" t="s">
        <v>29</v>
      </c>
      <c r="U29">
        <f>VLOOKUP(T29,Const!$D:$E,2,FALSE)</f>
        <v>1</v>
      </c>
      <c r="V29" t="s">
        <v>30</v>
      </c>
      <c r="W29" s="1" t="s">
        <v>30</v>
      </c>
      <c r="AA29" s="1">
        <f>IF(W29="",0,VLOOKUP(W29,Const!$G:$H,2,FALSE))</f>
        <v>8</v>
      </c>
      <c r="AB29" s="1">
        <f>IF(X29="",0,VLOOKUP(X29,Const!$G:$H,2,FALSE))</f>
        <v>0</v>
      </c>
      <c r="AC29" s="1">
        <f>IF(Y29="",0,VLOOKUP(Y29,Const!$G:$H,2,FALSE))</f>
        <v>0</v>
      </c>
      <c r="AD29" s="1">
        <f>IF(Z29="",0,VLOOKUP(Z29,Const!$G:$H,2,FALSE))</f>
        <v>0</v>
      </c>
      <c r="AE29">
        <f t="shared" si="2"/>
        <v>8</v>
      </c>
      <c r="AG29" s="2">
        <f>IF(AF29="",0,VLOOKUP(AF29,Const!$M:N,2,FALSE))</f>
        <v>0</v>
      </c>
    </row>
    <row r="30" spans="1:33" x14ac:dyDescent="0.15">
      <c r="A30">
        <f t="shared" si="0"/>
        <v>29</v>
      </c>
      <c r="B30" t="s">
        <v>96</v>
      </c>
      <c r="C30" t="s">
        <v>97</v>
      </c>
      <c r="D30" t="s">
        <v>98</v>
      </c>
      <c r="E30" t="s">
        <v>7</v>
      </c>
      <c r="F30">
        <f>VLOOKUP(E30,Const!$A:$B,2,FALSE)</f>
        <v>1</v>
      </c>
      <c r="G30">
        <v>0</v>
      </c>
      <c r="H30">
        <v>3</v>
      </c>
      <c r="I30">
        <v>0</v>
      </c>
      <c r="J30">
        <v>0</v>
      </c>
      <c r="K30">
        <v>3</v>
      </c>
      <c r="L30" t="b">
        <v>1</v>
      </c>
      <c r="P30" s="1">
        <f>IF(M30="",0,VLOOKUP(M30,Const!$J:$K,2,FALSE))</f>
        <v>0</v>
      </c>
      <c r="Q30" s="1">
        <f>IF(N30="",0,VLOOKUP(N30,Const!$J:$K,2,FALSE))</f>
        <v>0</v>
      </c>
      <c r="R30" s="1">
        <f>IF(O30="",0,VLOOKUP(O30,Const!$J:$K,2,FALSE))</f>
        <v>0</v>
      </c>
      <c r="S30">
        <f t="shared" si="1"/>
        <v>0</v>
      </c>
      <c r="T30" t="s">
        <v>29</v>
      </c>
      <c r="U30">
        <f>VLOOKUP(T30,Const!$D:$E,2,FALSE)</f>
        <v>1</v>
      </c>
      <c r="V30" t="s">
        <v>30</v>
      </c>
      <c r="W30" s="1" t="s">
        <v>30</v>
      </c>
      <c r="AA30" s="1">
        <f>IF(W30="",0,VLOOKUP(W30,Const!$G:$H,2,FALSE))</f>
        <v>8</v>
      </c>
      <c r="AB30" s="1">
        <f>IF(X30="",0,VLOOKUP(X30,Const!$G:$H,2,FALSE))</f>
        <v>0</v>
      </c>
      <c r="AC30" s="1">
        <f>IF(Y30="",0,VLOOKUP(Y30,Const!$G:$H,2,FALSE))</f>
        <v>0</v>
      </c>
      <c r="AD30" s="1">
        <f>IF(Z30="",0,VLOOKUP(Z30,Const!$G:$H,2,FALSE))</f>
        <v>0</v>
      </c>
      <c r="AE30">
        <f t="shared" si="2"/>
        <v>8</v>
      </c>
      <c r="AG30" s="2">
        <f>IF(AF30="",0,VLOOKUP(AF30,Const!$M:N,2,FALSE))</f>
        <v>0</v>
      </c>
    </row>
    <row r="31" spans="1:33" x14ac:dyDescent="0.15">
      <c r="A31">
        <f t="shared" si="0"/>
        <v>30</v>
      </c>
      <c r="B31" t="s">
        <v>87</v>
      </c>
      <c r="C31" t="s">
        <v>88</v>
      </c>
      <c r="D31" t="s">
        <v>89</v>
      </c>
      <c r="E31" t="s">
        <v>7</v>
      </c>
      <c r="F31">
        <f>VLOOKUP(E31,Const!$A:$B,2,FALSE)</f>
        <v>1</v>
      </c>
      <c r="G31">
        <v>0</v>
      </c>
      <c r="H31">
        <v>5</v>
      </c>
      <c r="I31">
        <v>0</v>
      </c>
      <c r="J31">
        <v>0</v>
      </c>
      <c r="K31">
        <v>5</v>
      </c>
      <c r="L31" t="b">
        <v>1</v>
      </c>
      <c r="P31" s="1">
        <f>IF(M31="",0,VLOOKUP(M31,Const!$J:$K,2,FALSE))</f>
        <v>0</v>
      </c>
      <c r="Q31" s="1">
        <f>IF(N31="",0,VLOOKUP(N31,Const!$J:$K,2,FALSE))</f>
        <v>0</v>
      </c>
      <c r="R31" s="1">
        <f>IF(O31="",0,VLOOKUP(O31,Const!$J:$K,2,FALSE))</f>
        <v>0</v>
      </c>
      <c r="S31">
        <f t="shared" si="1"/>
        <v>0</v>
      </c>
      <c r="T31" t="s">
        <v>29</v>
      </c>
      <c r="U31">
        <f>VLOOKUP(T31,Const!$D:$E,2,FALSE)</f>
        <v>1</v>
      </c>
      <c r="V31" t="s">
        <v>79</v>
      </c>
      <c r="W31" s="1" t="s">
        <v>30</v>
      </c>
      <c r="X31" s="1" t="s">
        <v>954</v>
      </c>
      <c r="AA31" s="1">
        <f>IF(W31="",0,VLOOKUP(W31,Const!$G:$H,2,FALSE))</f>
        <v>8</v>
      </c>
      <c r="AB31" s="1">
        <f>IF(X31="",0,VLOOKUP(X31,Const!$G:$H,2,FALSE))</f>
        <v>32</v>
      </c>
      <c r="AC31" s="1">
        <f>IF(Y31="",0,VLOOKUP(Y31,Const!$G:$H,2,FALSE))</f>
        <v>0</v>
      </c>
      <c r="AD31" s="1">
        <f>IF(Z31="",0,VLOOKUP(Z31,Const!$G:$H,2,FALSE))</f>
        <v>0</v>
      </c>
      <c r="AE31">
        <f t="shared" si="2"/>
        <v>40</v>
      </c>
      <c r="AG31" s="2">
        <f>IF(AF31="",0,VLOOKUP(AF31,Const!$M:N,2,FALSE))</f>
        <v>0</v>
      </c>
    </row>
    <row r="32" spans="1:33" x14ac:dyDescent="0.15">
      <c r="A32">
        <f t="shared" si="0"/>
        <v>31</v>
      </c>
      <c r="B32" t="s">
        <v>40</v>
      </c>
      <c r="C32" t="s">
        <v>41</v>
      </c>
      <c r="D32" t="s">
        <v>42</v>
      </c>
      <c r="E32" t="s">
        <v>7</v>
      </c>
      <c r="F32">
        <f>VLOOKUP(E32,Const!$A:$B,2,FALSE)</f>
        <v>1</v>
      </c>
      <c r="G32">
        <v>0</v>
      </c>
      <c r="H32">
        <v>3</v>
      </c>
      <c r="I32">
        <v>0</v>
      </c>
      <c r="J32">
        <v>0</v>
      </c>
      <c r="K32">
        <v>3</v>
      </c>
      <c r="L32" t="b">
        <v>1</v>
      </c>
      <c r="P32" s="1">
        <f>IF(M32="",0,VLOOKUP(M32,Const!$J:$K,2,FALSE))</f>
        <v>0</v>
      </c>
      <c r="Q32" s="1">
        <f>IF(N32="",0,VLOOKUP(N32,Const!$J:$K,2,FALSE))</f>
        <v>0</v>
      </c>
      <c r="R32" s="1">
        <f>IF(O32="",0,VLOOKUP(O32,Const!$J:$K,2,FALSE))</f>
        <v>0</v>
      </c>
      <c r="S32">
        <f t="shared" si="1"/>
        <v>0</v>
      </c>
      <c r="T32" t="s">
        <v>29</v>
      </c>
      <c r="U32">
        <f>VLOOKUP(T32,Const!$D:$E,2,FALSE)</f>
        <v>1</v>
      </c>
      <c r="V32" t="s">
        <v>30</v>
      </c>
      <c r="W32" s="1" t="s">
        <v>30</v>
      </c>
      <c r="AA32" s="1">
        <f>IF(W32="",0,VLOOKUP(W32,Const!$G:$H,2,FALSE))</f>
        <v>8</v>
      </c>
      <c r="AB32" s="1">
        <f>IF(X32="",0,VLOOKUP(X32,Const!$G:$H,2,FALSE))</f>
        <v>0</v>
      </c>
      <c r="AC32" s="1">
        <f>IF(Y32="",0,VLOOKUP(Y32,Const!$G:$H,2,FALSE))</f>
        <v>0</v>
      </c>
      <c r="AD32" s="1">
        <f>IF(Z32="",0,VLOOKUP(Z32,Const!$G:$H,2,FALSE))</f>
        <v>0</v>
      </c>
      <c r="AE32">
        <f t="shared" si="2"/>
        <v>8</v>
      </c>
      <c r="AG32" s="2">
        <f>IF(AF32="",0,VLOOKUP(AF32,Const!$M:N,2,FALSE))</f>
        <v>0</v>
      </c>
    </row>
    <row r="33" spans="1:33" x14ac:dyDescent="0.15">
      <c r="A33">
        <f t="shared" si="0"/>
        <v>32</v>
      </c>
      <c r="B33" t="s">
        <v>55</v>
      </c>
      <c r="C33" t="s">
        <v>56</v>
      </c>
      <c r="D33" t="s">
        <v>57</v>
      </c>
      <c r="E33" t="s">
        <v>7</v>
      </c>
      <c r="F33">
        <f>VLOOKUP(E33,Const!$A:$B,2,FALSE)</f>
        <v>1</v>
      </c>
      <c r="G33">
        <v>0</v>
      </c>
      <c r="H33">
        <v>3</v>
      </c>
      <c r="I33">
        <v>0</v>
      </c>
      <c r="J33">
        <v>0</v>
      </c>
      <c r="K33">
        <v>3</v>
      </c>
      <c r="L33" t="b">
        <v>1</v>
      </c>
      <c r="P33" s="1">
        <f>IF(M33="",0,VLOOKUP(M33,Const!$J:$K,2,FALSE))</f>
        <v>0</v>
      </c>
      <c r="Q33" s="1">
        <f>IF(N33="",0,VLOOKUP(N33,Const!$J:$K,2,FALSE))</f>
        <v>0</v>
      </c>
      <c r="R33" s="1">
        <f>IF(O33="",0,VLOOKUP(O33,Const!$J:$K,2,FALSE))</f>
        <v>0</v>
      </c>
      <c r="S33">
        <f t="shared" si="1"/>
        <v>0</v>
      </c>
      <c r="T33" t="s">
        <v>29</v>
      </c>
      <c r="U33">
        <f>VLOOKUP(T33,Const!$D:$E,2,FALSE)</f>
        <v>1</v>
      </c>
      <c r="V33" t="s">
        <v>30</v>
      </c>
      <c r="W33" s="1" t="s">
        <v>30</v>
      </c>
      <c r="AA33" s="1">
        <f>IF(W33="",0,VLOOKUP(W33,Const!$G:$H,2,FALSE))</f>
        <v>8</v>
      </c>
      <c r="AB33" s="1">
        <f>IF(X33="",0,VLOOKUP(X33,Const!$G:$H,2,FALSE))</f>
        <v>0</v>
      </c>
      <c r="AC33" s="1">
        <f>IF(Y33="",0,VLOOKUP(Y33,Const!$G:$H,2,FALSE))</f>
        <v>0</v>
      </c>
      <c r="AD33" s="1">
        <f>IF(Z33="",0,VLOOKUP(Z33,Const!$G:$H,2,FALSE))</f>
        <v>0</v>
      </c>
      <c r="AE33">
        <f t="shared" si="2"/>
        <v>8</v>
      </c>
      <c r="AG33" s="2">
        <f>IF(AF33="",0,VLOOKUP(AF33,Const!$M:N,2,FALSE))</f>
        <v>0</v>
      </c>
    </row>
    <row r="34" spans="1:33" x14ac:dyDescent="0.15">
      <c r="A34">
        <f t="shared" si="0"/>
        <v>33</v>
      </c>
      <c r="B34" t="s">
        <v>140</v>
      </c>
      <c r="C34" t="s">
        <v>141</v>
      </c>
      <c r="D34" t="s">
        <v>142</v>
      </c>
      <c r="E34" t="s">
        <v>108</v>
      </c>
      <c r="F34">
        <f>VLOOKUP(E34,Const!$A:$B,2,FALSE)</f>
        <v>2</v>
      </c>
      <c r="G34">
        <v>0</v>
      </c>
      <c r="H34">
        <v>4</v>
      </c>
      <c r="I34">
        <v>0</v>
      </c>
      <c r="J34">
        <v>0</v>
      </c>
      <c r="K34">
        <v>4</v>
      </c>
      <c r="L34" t="b">
        <v>1</v>
      </c>
      <c r="P34" s="1">
        <f>IF(M34="",0,VLOOKUP(M34,Const!$J:$K,2,FALSE))</f>
        <v>0</v>
      </c>
      <c r="Q34" s="1">
        <f>IF(N34="",0,VLOOKUP(N34,Const!$J:$K,2,FALSE))</f>
        <v>0</v>
      </c>
      <c r="R34" s="1">
        <f>IF(O34="",0,VLOOKUP(O34,Const!$J:$K,2,FALSE))</f>
        <v>0</v>
      </c>
      <c r="S34">
        <f t="shared" si="1"/>
        <v>0</v>
      </c>
      <c r="T34" t="s">
        <v>29</v>
      </c>
      <c r="U34">
        <f>VLOOKUP(T34,Const!$D:$E,2,FALSE)</f>
        <v>1</v>
      </c>
      <c r="V34" t="s">
        <v>30</v>
      </c>
      <c r="W34" s="1" t="s">
        <v>30</v>
      </c>
      <c r="AA34" s="1">
        <f>IF(W34="",0,VLOOKUP(W34,Const!$G:$H,2,FALSE))</f>
        <v>8</v>
      </c>
      <c r="AB34" s="1">
        <f>IF(X34="",0,VLOOKUP(X34,Const!$G:$H,2,FALSE))</f>
        <v>0</v>
      </c>
      <c r="AC34" s="1">
        <f>IF(Y34="",0,VLOOKUP(Y34,Const!$G:$H,2,FALSE))</f>
        <v>0</v>
      </c>
      <c r="AD34" s="1">
        <f>IF(Z34="",0,VLOOKUP(Z34,Const!$G:$H,2,FALSE))</f>
        <v>0</v>
      </c>
      <c r="AE34">
        <f t="shared" si="2"/>
        <v>8</v>
      </c>
      <c r="AG34" s="2">
        <f>IF(AF34="",0,VLOOKUP(AF34,Const!$M:N,2,FALSE))</f>
        <v>0</v>
      </c>
    </row>
    <row r="35" spans="1:33" x14ac:dyDescent="0.15">
      <c r="A35">
        <f t="shared" si="0"/>
        <v>34</v>
      </c>
      <c r="B35" t="s">
        <v>171</v>
      </c>
      <c r="C35" t="s">
        <v>172</v>
      </c>
      <c r="D35" t="s">
        <v>173</v>
      </c>
      <c r="E35" t="s">
        <v>108</v>
      </c>
      <c r="F35">
        <f>VLOOKUP(E35,Const!$A:$B,2,FALSE)</f>
        <v>2</v>
      </c>
      <c r="G35">
        <v>0</v>
      </c>
      <c r="H35">
        <v>4</v>
      </c>
      <c r="I35">
        <v>0</v>
      </c>
      <c r="J35">
        <v>0</v>
      </c>
      <c r="K35">
        <v>4</v>
      </c>
      <c r="L35" t="b">
        <v>1</v>
      </c>
      <c r="P35" s="1">
        <f>IF(M35="",0,VLOOKUP(M35,Const!$J:$K,2,FALSE))</f>
        <v>0</v>
      </c>
      <c r="Q35" s="1">
        <f>IF(N35="",0,VLOOKUP(N35,Const!$J:$K,2,FALSE))</f>
        <v>0</v>
      </c>
      <c r="R35" s="1">
        <f>IF(O35="",0,VLOOKUP(O35,Const!$J:$K,2,FALSE))</f>
        <v>0</v>
      </c>
      <c r="S35">
        <f t="shared" si="1"/>
        <v>0</v>
      </c>
      <c r="T35" t="s">
        <v>29</v>
      </c>
      <c r="U35">
        <f>VLOOKUP(T35,Const!$D:$E,2,FALSE)</f>
        <v>1</v>
      </c>
      <c r="V35" t="s">
        <v>30</v>
      </c>
      <c r="W35" s="1" t="s">
        <v>30</v>
      </c>
      <c r="AA35" s="1">
        <f>IF(W35="",0,VLOOKUP(W35,Const!$G:$H,2,FALSE))</f>
        <v>8</v>
      </c>
      <c r="AB35" s="1">
        <f>IF(X35="",0,VLOOKUP(X35,Const!$G:$H,2,FALSE))</f>
        <v>0</v>
      </c>
      <c r="AC35" s="1">
        <f>IF(Y35="",0,VLOOKUP(Y35,Const!$G:$H,2,FALSE))</f>
        <v>0</v>
      </c>
      <c r="AD35" s="1">
        <f>IF(Z35="",0,VLOOKUP(Z35,Const!$G:$H,2,FALSE))</f>
        <v>0</v>
      </c>
      <c r="AE35">
        <f t="shared" si="2"/>
        <v>8</v>
      </c>
      <c r="AG35" s="2">
        <f>IF(AF35="",0,VLOOKUP(AF35,Const!$M:N,2,FALSE))</f>
        <v>0</v>
      </c>
    </row>
    <row r="36" spans="1:33" x14ac:dyDescent="0.15">
      <c r="A36">
        <f t="shared" si="0"/>
        <v>35</v>
      </c>
      <c r="B36" t="s">
        <v>119</v>
      </c>
      <c r="C36" t="s">
        <v>120</v>
      </c>
      <c r="D36" t="s">
        <v>121</v>
      </c>
      <c r="E36" t="s">
        <v>108</v>
      </c>
      <c r="F36">
        <f>VLOOKUP(E36,Const!$A:$B,2,FALSE)</f>
        <v>2</v>
      </c>
      <c r="G36">
        <v>0</v>
      </c>
      <c r="H36">
        <v>4</v>
      </c>
      <c r="I36">
        <v>0</v>
      </c>
      <c r="J36">
        <v>0</v>
      </c>
      <c r="K36">
        <v>4</v>
      </c>
      <c r="L36" t="b">
        <v>1</v>
      </c>
      <c r="P36" s="1">
        <f>IF(M36="",0,VLOOKUP(M36,Const!$J:$K,2,FALSE))</f>
        <v>0</v>
      </c>
      <c r="Q36" s="1">
        <f>IF(N36="",0,VLOOKUP(N36,Const!$J:$K,2,FALSE))</f>
        <v>0</v>
      </c>
      <c r="R36" s="1">
        <f>IF(O36="",0,VLOOKUP(O36,Const!$J:$K,2,FALSE))</f>
        <v>0</v>
      </c>
      <c r="S36">
        <f t="shared" si="1"/>
        <v>0</v>
      </c>
      <c r="T36" t="s">
        <v>29</v>
      </c>
      <c r="U36">
        <f>VLOOKUP(T36,Const!$D:$E,2,FALSE)</f>
        <v>1</v>
      </c>
      <c r="V36" t="s">
        <v>30</v>
      </c>
      <c r="W36" s="1" t="s">
        <v>30</v>
      </c>
      <c r="AA36" s="1">
        <f>IF(W36="",0,VLOOKUP(W36,Const!$G:$H,2,FALSE))</f>
        <v>8</v>
      </c>
      <c r="AB36" s="1">
        <f>IF(X36="",0,VLOOKUP(X36,Const!$G:$H,2,FALSE))</f>
        <v>0</v>
      </c>
      <c r="AC36" s="1">
        <f>IF(Y36="",0,VLOOKUP(Y36,Const!$G:$H,2,FALSE))</f>
        <v>0</v>
      </c>
      <c r="AD36" s="1">
        <f>IF(Z36="",0,VLOOKUP(Z36,Const!$G:$H,2,FALSE))</f>
        <v>0</v>
      </c>
      <c r="AE36">
        <f t="shared" si="2"/>
        <v>8</v>
      </c>
      <c r="AG36" s="2">
        <f>IF(AF36="",0,VLOOKUP(AF36,Const!$M:N,2,FALSE))</f>
        <v>0</v>
      </c>
    </row>
    <row r="37" spans="1:33" x14ac:dyDescent="0.15">
      <c r="A37">
        <f t="shared" si="0"/>
        <v>36</v>
      </c>
      <c r="B37" t="s">
        <v>155</v>
      </c>
      <c r="C37" t="s">
        <v>156</v>
      </c>
      <c r="D37" t="s">
        <v>157</v>
      </c>
      <c r="E37" t="s">
        <v>108</v>
      </c>
      <c r="F37">
        <f>VLOOKUP(E37,Const!$A:$B,2,FALSE)</f>
        <v>2</v>
      </c>
      <c r="G37">
        <v>0</v>
      </c>
      <c r="H37">
        <v>4</v>
      </c>
      <c r="I37">
        <v>0</v>
      </c>
      <c r="J37">
        <v>0</v>
      </c>
      <c r="K37">
        <v>4</v>
      </c>
      <c r="L37" t="b">
        <v>1</v>
      </c>
      <c r="P37" s="1">
        <f>IF(M37="",0,VLOOKUP(M37,Const!$J:$K,2,FALSE))</f>
        <v>0</v>
      </c>
      <c r="Q37" s="1">
        <f>IF(N37="",0,VLOOKUP(N37,Const!$J:$K,2,FALSE))</f>
        <v>0</v>
      </c>
      <c r="R37" s="1">
        <f>IF(O37="",0,VLOOKUP(O37,Const!$J:$K,2,FALSE))</f>
        <v>0</v>
      </c>
      <c r="S37">
        <f t="shared" si="1"/>
        <v>0</v>
      </c>
      <c r="T37" t="s">
        <v>29</v>
      </c>
      <c r="U37">
        <f>VLOOKUP(T37,Const!$D:$E,2,FALSE)</f>
        <v>1</v>
      </c>
      <c r="V37" t="s">
        <v>30</v>
      </c>
      <c r="W37" s="1" t="s">
        <v>30</v>
      </c>
      <c r="AA37" s="1">
        <f>IF(W37="",0,VLOOKUP(W37,Const!$G:$H,2,FALSE))</f>
        <v>8</v>
      </c>
      <c r="AB37" s="1">
        <f>IF(X37="",0,VLOOKUP(X37,Const!$G:$H,2,FALSE))</f>
        <v>0</v>
      </c>
      <c r="AC37" s="1">
        <f>IF(Y37="",0,VLOOKUP(Y37,Const!$G:$H,2,FALSE))</f>
        <v>0</v>
      </c>
      <c r="AD37" s="1">
        <f>IF(Z37="",0,VLOOKUP(Z37,Const!$G:$H,2,FALSE))</f>
        <v>0</v>
      </c>
      <c r="AE37">
        <f t="shared" si="2"/>
        <v>8</v>
      </c>
      <c r="AG37" s="2">
        <f>IF(AF37="",0,VLOOKUP(AF37,Const!$M:N,2,FALSE))</f>
        <v>0</v>
      </c>
    </row>
    <row r="38" spans="1:33" x14ac:dyDescent="0.15">
      <c r="A38">
        <f t="shared" si="0"/>
        <v>37</v>
      </c>
      <c r="B38" t="s">
        <v>158</v>
      </c>
      <c r="C38" t="s">
        <v>159</v>
      </c>
      <c r="D38" t="s">
        <v>160</v>
      </c>
      <c r="E38" t="s">
        <v>108</v>
      </c>
      <c r="F38">
        <f>VLOOKUP(E38,Const!$A:$B,2,FALSE)</f>
        <v>2</v>
      </c>
      <c r="G38">
        <v>0</v>
      </c>
      <c r="H38">
        <v>2</v>
      </c>
      <c r="I38">
        <v>0</v>
      </c>
      <c r="J38">
        <v>0</v>
      </c>
      <c r="K38">
        <v>2</v>
      </c>
      <c r="L38" t="b">
        <v>1</v>
      </c>
      <c r="P38" s="1">
        <f>IF(M38="",0,VLOOKUP(M38,Const!$J:$K,2,FALSE))</f>
        <v>0</v>
      </c>
      <c r="Q38" s="1">
        <f>IF(N38="",0,VLOOKUP(N38,Const!$J:$K,2,FALSE))</f>
        <v>0</v>
      </c>
      <c r="R38" s="1">
        <f>IF(O38="",0,VLOOKUP(O38,Const!$J:$K,2,FALSE))</f>
        <v>0</v>
      </c>
      <c r="S38">
        <f t="shared" si="1"/>
        <v>0</v>
      </c>
      <c r="T38" t="s">
        <v>29</v>
      </c>
      <c r="U38">
        <f>VLOOKUP(T38,Const!$D:$E,2,FALSE)</f>
        <v>1</v>
      </c>
      <c r="V38" t="s">
        <v>30</v>
      </c>
      <c r="W38" s="1" t="s">
        <v>30</v>
      </c>
      <c r="AA38" s="1">
        <f>IF(W38="",0,VLOOKUP(W38,Const!$G:$H,2,FALSE))</f>
        <v>8</v>
      </c>
      <c r="AB38" s="1">
        <f>IF(X38="",0,VLOOKUP(X38,Const!$G:$H,2,FALSE))</f>
        <v>0</v>
      </c>
      <c r="AC38" s="1">
        <f>IF(Y38="",0,VLOOKUP(Y38,Const!$G:$H,2,FALSE))</f>
        <v>0</v>
      </c>
      <c r="AD38" s="1">
        <f>IF(Z38="",0,VLOOKUP(Z38,Const!$G:$H,2,FALSE))</f>
        <v>0</v>
      </c>
      <c r="AE38">
        <f t="shared" si="2"/>
        <v>8</v>
      </c>
      <c r="AG38" s="2">
        <f>IF(AF38="",0,VLOOKUP(AF38,Const!$M:N,2,FALSE))</f>
        <v>0</v>
      </c>
    </row>
    <row r="39" spans="1:33" x14ac:dyDescent="0.15">
      <c r="A39">
        <f t="shared" si="0"/>
        <v>38</v>
      </c>
      <c r="B39" t="s">
        <v>128</v>
      </c>
      <c r="C39" t="s">
        <v>129</v>
      </c>
      <c r="D39" t="s">
        <v>130</v>
      </c>
      <c r="E39" t="s">
        <v>108</v>
      </c>
      <c r="F39">
        <f>VLOOKUP(E39,Const!$A:$B,2,FALSE)</f>
        <v>2</v>
      </c>
      <c r="G39">
        <v>0</v>
      </c>
      <c r="H39">
        <v>5</v>
      </c>
      <c r="I39">
        <v>0</v>
      </c>
      <c r="J39">
        <v>0</v>
      </c>
      <c r="K39">
        <v>5</v>
      </c>
      <c r="L39" t="b">
        <v>1</v>
      </c>
      <c r="P39" s="1">
        <f>IF(M39="",0,VLOOKUP(M39,Const!$J:$K,2,FALSE))</f>
        <v>0</v>
      </c>
      <c r="Q39" s="1">
        <f>IF(N39="",0,VLOOKUP(N39,Const!$J:$K,2,FALSE))</f>
        <v>0</v>
      </c>
      <c r="R39" s="1">
        <f>IF(O39="",0,VLOOKUP(O39,Const!$J:$K,2,FALSE))</f>
        <v>0</v>
      </c>
      <c r="S39">
        <f t="shared" si="1"/>
        <v>0</v>
      </c>
      <c r="T39" t="s">
        <v>29</v>
      </c>
      <c r="U39">
        <f>VLOOKUP(T39,Const!$D:$E,2,FALSE)</f>
        <v>1</v>
      </c>
      <c r="V39" t="s">
        <v>4</v>
      </c>
      <c r="W39" s="1" t="s">
        <v>4</v>
      </c>
      <c r="AA39" s="1">
        <f>IF(W39="",0,VLOOKUP(W39,Const!$G:$H,2,FALSE))</f>
        <v>2</v>
      </c>
      <c r="AB39" s="1">
        <f>IF(X39="",0,VLOOKUP(X39,Const!$G:$H,2,FALSE))</f>
        <v>0</v>
      </c>
      <c r="AC39" s="1">
        <f>IF(Y39="",0,VLOOKUP(Y39,Const!$G:$H,2,FALSE))</f>
        <v>0</v>
      </c>
      <c r="AD39" s="1">
        <f>IF(Z39="",0,VLOOKUP(Z39,Const!$G:$H,2,FALSE))</f>
        <v>0</v>
      </c>
      <c r="AE39">
        <f t="shared" si="2"/>
        <v>2</v>
      </c>
      <c r="AG39" s="2">
        <f>IF(AF39="",0,VLOOKUP(AF39,Const!$M:N,2,FALSE))</f>
        <v>0</v>
      </c>
    </row>
    <row r="40" spans="1:33" x14ac:dyDescent="0.15">
      <c r="A40">
        <f t="shared" si="0"/>
        <v>39</v>
      </c>
      <c r="B40" t="s">
        <v>105</v>
      </c>
      <c r="C40" t="s">
        <v>106</v>
      </c>
      <c r="D40" t="s">
        <v>107</v>
      </c>
      <c r="E40" t="s">
        <v>108</v>
      </c>
      <c r="F40">
        <f>VLOOKUP(E40,Const!$A:$B,2,FALSE)</f>
        <v>2</v>
      </c>
      <c r="G40">
        <v>0</v>
      </c>
      <c r="H40">
        <v>3</v>
      </c>
      <c r="I40">
        <v>0</v>
      </c>
      <c r="J40">
        <v>0</v>
      </c>
      <c r="K40">
        <v>3</v>
      </c>
      <c r="L40" t="b">
        <v>1</v>
      </c>
      <c r="P40" s="1">
        <f>IF(M40="",0,VLOOKUP(M40,Const!$J:$K,2,FALSE))</f>
        <v>0</v>
      </c>
      <c r="Q40" s="1">
        <f>IF(N40="",0,VLOOKUP(N40,Const!$J:$K,2,FALSE))</f>
        <v>0</v>
      </c>
      <c r="R40" s="1">
        <f>IF(O40="",0,VLOOKUP(O40,Const!$J:$K,2,FALSE))</f>
        <v>0</v>
      </c>
      <c r="S40">
        <f t="shared" si="1"/>
        <v>0</v>
      </c>
      <c r="T40" t="s">
        <v>29</v>
      </c>
      <c r="U40">
        <f>VLOOKUP(T40,Const!$D:$E,2,FALSE)</f>
        <v>1</v>
      </c>
      <c r="V40" t="s">
        <v>109</v>
      </c>
      <c r="W40" s="1" t="s">
        <v>30</v>
      </c>
      <c r="X40" s="1" t="s">
        <v>4</v>
      </c>
      <c r="AA40" s="1">
        <f>IF(W40="",0,VLOOKUP(W40,Const!$G:$H,2,FALSE))</f>
        <v>8</v>
      </c>
      <c r="AB40" s="1">
        <f>IF(X40="",0,VLOOKUP(X40,Const!$G:$H,2,FALSE))</f>
        <v>2</v>
      </c>
      <c r="AC40" s="1">
        <f>IF(Y40="",0,VLOOKUP(Y40,Const!$G:$H,2,FALSE))</f>
        <v>0</v>
      </c>
      <c r="AD40" s="1">
        <f>IF(Z40="",0,VLOOKUP(Z40,Const!$G:$H,2,FALSE))</f>
        <v>0</v>
      </c>
      <c r="AE40">
        <f t="shared" si="2"/>
        <v>10</v>
      </c>
      <c r="AG40" s="2">
        <f>IF(AF40="",0,VLOOKUP(AF40,Const!$M:N,2,FALSE))</f>
        <v>0</v>
      </c>
    </row>
    <row r="41" spans="1:33" x14ac:dyDescent="0.15">
      <c r="A41">
        <f t="shared" si="0"/>
        <v>40</v>
      </c>
      <c r="B41" t="s">
        <v>164</v>
      </c>
      <c r="C41" t="s">
        <v>165</v>
      </c>
      <c r="D41" t="s">
        <v>166</v>
      </c>
      <c r="E41" t="s">
        <v>108</v>
      </c>
      <c r="F41">
        <f>VLOOKUP(E41,Const!$A:$B,2,FALSE)</f>
        <v>2</v>
      </c>
      <c r="G41">
        <v>0</v>
      </c>
      <c r="H41">
        <v>6</v>
      </c>
      <c r="I41">
        <v>0</v>
      </c>
      <c r="J41">
        <v>0</v>
      </c>
      <c r="K41">
        <v>6</v>
      </c>
      <c r="L41" t="b">
        <v>1</v>
      </c>
      <c r="P41" s="1">
        <f>IF(M41="",0,VLOOKUP(M41,Const!$J:$K,2,FALSE))</f>
        <v>0</v>
      </c>
      <c r="Q41" s="1">
        <f>IF(N41="",0,VLOOKUP(N41,Const!$J:$K,2,FALSE))</f>
        <v>0</v>
      </c>
      <c r="R41" s="1">
        <f>IF(O41="",0,VLOOKUP(O41,Const!$J:$K,2,FALSE))</f>
        <v>0</v>
      </c>
      <c r="S41">
        <f t="shared" si="1"/>
        <v>0</v>
      </c>
      <c r="T41" t="s">
        <v>29</v>
      </c>
      <c r="U41">
        <f>VLOOKUP(T41,Const!$D:$E,2,FALSE)</f>
        <v>1</v>
      </c>
      <c r="V41" t="s">
        <v>167</v>
      </c>
      <c r="W41" s="1" t="s">
        <v>3</v>
      </c>
      <c r="X41" s="1" t="s">
        <v>4</v>
      </c>
      <c r="AA41" s="1">
        <f>IF(W41="",0,VLOOKUP(W41,Const!$G:$H,2,FALSE))</f>
        <v>1</v>
      </c>
      <c r="AB41" s="1">
        <f>IF(X41="",0,VLOOKUP(X41,Const!$G:$H,2,FALSE))</f>
        <v>2</v>
      </c>
      <c r="AC41" s="1">
        <f>IF(Y41="",0,VLOOKUP(Y41,Const!$G:$H,2,FALSE))</f>
        <v>0</v>
      </c>
      <c r="AD41" s="1">
        <f>IF(Z41="",0,VLOOKUP(Z41,Const!$G:$H,2,FALSE))</f>
        <v>0</v>
      </c>
      <c r="AE41">
        <f t="shared" si="2"/>
        <v>3</v>
      </c>
      <c r="AG41" s="2">
        <f>IF(AF41="",0,VLOOKUP(AF41,Const!$M:N,2,FALSE))</f>
        <v>0</v>
      </c>
    </row>
    <row r="42" spans="1:33" x14ac:dyDescent="0.15">
      <c r="A42">
        <f t="shared" si="0"/>
        <v>41</v>
      </c>
      <c r="B42" t="s">
        <v>152</v>
      </c>
      <c r="C42" t="s">
        <v>153</v>
      </c>
      <c r="D42" t="s">
        <v>154</v>
      </c>
      <c r="E42" t="s">
        <v>108</v>
      </c>
      <c r="F42">
        <f>VLOOKUP(E42,Const!$A:$B,2,FALSE)</f>
        <v>2</v>
      </c>
      <c r="G42">
        <v>0</v>
      </c>
      <c r="H42">
        <v>4</v>
      </c>
      <c r="I42">
        <v>0</v>
      </c>
      <c r="J42">
        <v>0</v>
      </c>
      <c r="K42">
        <v>4</v>
      </c>
      <c r="L42" t="b">
        <v>1</v>
      </c>
      <c r="P42" s="1">
        <f>IF(M42="",0,VLOOKUP(M42,Const!$J:$K,2,FALSE))</f>
        <v>0</v>
      </c>
      <c r="Q42" s="1">
        <f>IF(N42="",0,VLOOKUP(N42,Const!$J:$K,2,FALSE))</f>
        <v>0</v>
      </c>
      <c r="R42" s="1">
        <f>IF(O42="",0,VLOOKUP(O42,Const!$J:$K,2,FALSE))</f>
        <v>0</v>
      </c>
      <c r="S42">
        <f t="shared" si="1"/>
        <v>0</v>
      </c>
      <c r="T42" t="s">
        <v>29</v>
      </c>
      <c r="U42">
        <f>VLOOKUP(T42,Const!$D:$E,2,FALSE)</f>
        <v>1</v>
      </c>
      <c r="V42" t="s">
        <v>30</v>
      </c>
      <c r="W42" s="1" t="s">
        <v>30</v>
      </c>
      <c r="AA42" s="1">
        <f>IF(W42="",0,VLOOKUP(W42,Const!$G:$H,2,FALSE))</f>
        <v>8</v>
      </c>
      <c r="AB42" s="1">
        <f>IF(X42="",0,VLOOKUP(X42,Const!$G:$H,2,FALSE))</f>
        <v>0</v>
      </c>
      <c r="AC42" s="1">
        <f>IF(Y42="",0,VLOOKUP(Y42,Const!$G:$H,2,FALSE))</f>
        <v>0</v>
      </c>
      <c r="AD42" s="1">
        <f>IF(Z42="",0,VLOOKUP(Z42,Const!$G:$H,2,FALSE))</f>
        <v>0</v>
      </c>
      <c r="AE42">
        <f t="shared" si="2"/>
        <v>8</v>
      </c>
      <c r="AG42" s="2">
        <f>IF(AF42="",0,VLOOKUP(AF42,Const!$M:N,2,FALSE))</f>
        <v>0</v>
      </c>
    </row>
    <row r="43" spans="1:33" x14ac:dyDescent="0.15">
      <c r="A43">
        <f t="shared" si="0"/>
        <v>42</v>
      </c>
      <c r="B43" t="s">
        <v>113</v>
      </c>
      <c r="C43" t="s">
        <v>114</v>
      </c>
      <c r="D43" t="s">
        <v>115</v>
      </c>
      <c r="E43" t="s">
        <v>108</v>
      </c>
      <c r="F43">
        <f>VLOOKUP(E43,Const!$A:$B,2,FALSE)</f>
        <v>2</v>
      </c>
      <c r="G43">
        <v>0</v>
      </c>
      <c r="H43">
        <v>3</v>
      </c>
      <c r="I43">
        <v>0</v>
      </c>
      <c r="J43">
        <v>0</v>
      </c>
      <c r="K43">
        <v>3</v>
      </c>
      <c r="L43" t="b">
        <v>1</v>
      </c>
      <c r="P43" s="1">
        <f>IF(M43="",0,VLOOKUP(M43,Const!$J:$K,2,FALSE))</f>
        <v>0</v>
      </c>
      <c r="Q43" s="1">
        <f>IF(N43="",0,VLOOKUP(N43,Const!$J:$K,2,FALSE))</f>
        <v>0</v>
      </c>
      <c r="R43" s="1">
        <f>IF(O43="",0,VLOOKUP(O43,Const!$J:$K,2,FALSE))</f>
        <v>0</v>
      </c>
      <c r="S43">
        <f t="shared" si="1"/>
        <v>0</v>
      </c>
      <c r="T43" t="s">
        <v>29</v>
      </c>
      <c r="U43">
        <f>VLOOKUP(T43,Const!$D:$E,2,FALSE)</f>
        <v>1</v>
      </c>
      <c r="V43" t="s">
        <v>30</v>
      </c>
      <c r="W43" s="1" t="s">
        <v>30</v>
      </c>
      <c r="AA43" s="1">
        <f>IF(W43="",0,VLOOKUP(W43,Const!$G:$H,2,FALSE))</f>
        <v>8</v>
      </c>
      <c r="AB43" s="1">
        <f>IF(X43="",0,VLOOKUP(X43,Const!$G:$H,2,FALSE))</f>
        <v>0</v>
      </c>
      <c r="AC43" s="1">
        <f>IF(Y43="",0,VLOOKUP(Y43,Const!$G:$H,2,FALSE))</f>
        <v>0</v>
      </c>
      <c r="AD43" s="1">
        <f>IF(Z43="",0,VLOOKUP(Z43,Const!$G:$H,2,FALSE))</f>
        <v>0</v>
      </c>
      <c r="AE43">
        <f t="shared" si="2"/>
        <v>8</v>
      </c>
      <c r="AG43" s="2">
        <f>IF(AF43="",0,VLOOKUP(AF43,Const!$M:N,2,FALSE))</f>
        <v>0</v>
      </c>
    </row>
    <row r="44" spans="1:33" x14ac:dyDescent="0.15">
      <c r="A44">
        <f t="shared" si="0"/>
        <v>43</v>
      </c>
      <c r="B44" t="s">
        <v>125</v>
      </c>
      <c r="C44" t="s">
        <v>126</v>
      </c>
      <c r="D44" t="s">
        <v>127</v>
      </c>
      <c r="E44" t="s">
        <v>108</v>
      </c>
      <c r="F44">
        <f>VLOOKUP(E44,Const!$A:$B,2,FALSE)</f>
        <v>2</v>
      </c>
      <c r="G44">
        <v>0</v>
      </c>
      <c r="H44">
        <v>4</v>
      </c>
      <c r="I44">
        <v>0</v>
      </c>
      <c r="J44">
        <v>0</v>
      </c>
      <c r="K44">
        <v>4</v>
      </c>
      <c r="L44" t="b">
        <v>1</v>
      </c>
      <c r="P44" s="1">
        <f>IF(M44="",0,VLOOKUP(M44,Const!$J:$K,2,FALSE))</f>
        <v>0</v>
      </c>
      <c r="Q44" s="1">
        <f>IF(N44="",0,VLOOKUP(N44,Const!$J:$K,2,FALSE))</f>
        <v>0</v>
      </c>
      <c r="R44" s="1">
        <f>IF(O44="",0,VLOOKUP(O44,Const!$J:$K,2,FALSE))</f>
        <v>0</v>
      </c>
      <c r="S44">
        <f t="shared" si="1"/>
        <v>0</v>
      </c>
      <c r="T44" t="s">
        <v>29</v>
      </c>
      <c r="U44">
        <f>VLOOKUP(T44,Const!$D:$E,2,FALSE)</f>
        <v>1</v>
      </c>
      <c r="V44" t="s">
        <v>30</v>
      </c>
      <c r="W44" s="1" t="s">
        <v>30</v>
      </c>
      <c r="AA44" s="1">
        <f>IF(W44="",0,VLOOKUP(W44,Const!$G:$H,2,FALSE))</f>
        <v>8</v>
      </c>
      <c r="AB44" s="1">
        <f>IF(X44="",0,VLOOKUP(X44,Const!$G:$H,2,FALSE))</f>
        <v>0</v>
      </c>
      <c r="AC44" s="1">
        <f>IF(Y44="",0,VLOOKUP(Y44,Const!$G:$H,2,FALSE))</f>
        <v>0</v>
      </c>
      <c r="AD44" s="1">
        <f>IF(Z44="",0,VLOOKUP(Z44,Const!$G:$H,2,FALSE))</f>
        <v>0</v>
      </c>
      <c r="AE44">
        <f t="shared" si="2"/>
        <v>8</v>
      </c>
      <c r="AG44" s="2">
        <f>IF(AF44="",0,VLOOKUP(AF44,Const!$M:N,2,FALSE))</f>
        <v>0</v>
      </c>
    </row>
    <row r="45" spans="1:33" x14ac:dyDescent="0.15">
      <c r="A45">
        <f t="shared" si="0"/>
        <v>44</v>
      </c>
      <c r="B45" t="s">
        <v>143</v>
      </c>
      <c r="C45" t="s">
        <v>144</v>
      </c>
      <c r="D45" t="s">
        <v>145</v>
      </c>
      <c r="E45" t="s">
        <v>108</v>
      </c>
      <c r="F45">
        <f>VLOOKUP(E45,Const!$A:$B,2,FALSE)</f>
        <v>2</v>
      </c>
      <c r="G45">
        <v>0</v>
      </c>
      <c r="H45">
        <v>5</v>
      </c>
      <c r="I45">
        <v>0</v>
      </c>
      <c r="J45">
        <v>0</v>
      </c>
      <c r="K45">
        <v>5</v>
      </c>
      <c r="L45" t="b">
        <v>1</v>
      </c>
      <c r="P45" s="1">
        <f>IF(M45="",0,VLOOKUP(M45,Const!$J:$K,2,FALSE))</f>
        <v>0</v>
      </c>
      <c r="Q45" s="1">
        <f>IF(N45="",0,VLOOKUP(N45,Const!$J:$K,2,FALSE))</f>
        <v>0</v>
      </c>
      <c r="R45" s="1">
        <f>IF(O45="",0,VLOOKUP(O45,Const!$J:$K,2,FALSE))</f>
        <v>0</v>
      </c>
      <c r="S45">
        <f t="shared" si="1"/>
        <v>0</v>
      </c>
      <c r="T45" t="s">
        <v>29</v>
      </c>
      <c r="U45">
        <f>VLOOKUP(T45,Const!$D:$E,2,FALSE)</f>
        <v>1</v>
      </c>
      <c r="V45" t="s">
        <v>79</v>
      </c>
      <c r="W45" s="1" t="s">
        <v>30</v>
      </c>
      <c r="X45" s="1" t="s">
        <v>954</v>
      </c>
      <c r="AA45" s="1">
        <f>IF(W45="",0,VLOOKUP(W45,Const!$G:$H,2,FALSE))</f>
        <v>8</v>
      </c>
      <c r="AB45" s="1">
        <f>IF(X45="",0,VLOOKUP(X45,Const!$G:$H,2,FALSE))</f>
        <v>32</v>
      </c>
      <c r="AC45" s="1">
        <f>IF(Y45="",0,VLOOKUP(Y45,Const!$G:$H,2,FALSE))</f>
        <v>0</v>
      </c>
      <c r="AD45" s="1">
        <f>IF(Z45="",0,VLOOKUP(Z45,Const!$G:$H,2,FALSE))</f>
        <v>0</v>
      </c>
      <c r="AE45">
        <f t="shared" si="2"/>
        <v>40</v>
      </c>
      <c r="AG45" s="2">
        <f>IF(AF45="",0,VLOOKUP(AF45,Const!$M:N,2,FALSE))</f>
        <v>0</v>
      </c>
    </row>
    <row r="46" spans="1:33" x14ac:dyDescent="0.15">
      <c r="A46">
        <f t="shared" si="0"/>
        <v>45</v>
      </c>
      <c r="B46" t="s">
        <v>116</v>
      </c>
      <c r="C46" t="s">
        <v>117</v>
      </c>
      <c r="D46" t="s">
        <v>118</v>
      </c>
      <c r="E46" t="s">
        <v>108</v>
      </c>
      <c r="F46">
        <f>VLOOKUP(E46,Const!$A:$B,2,FALSE)</f>
        <v>2</v>
      </c>
      <c r="G46">
        <v>0</v>
      </c>
      <c r="H46">
        <v>6</v>
      </c>
      <c r="I46">
        <v>0</v>
      </c>
      <c r="J46">
        <v>0</v>
      </c>
      <c r="K46">
        <v>6</v>
      </c>
      <c r="L46" t="b">
        <v>1</v>
      </c>
      <c r="P46" s="1">
        <f>IF(M46="",0,VLOOKUP(M46,Const!$J:$K,2,FALSE))</f>
        <v>0</v>
      </c>
      <c r="Q46" s="1">
        <f>IF(N46="",0,VLOOKUP(N46,Const!$J:$K,2,FALSE))</f>
        <v>0</v>
      </c>
      <c r="R46" s="1">
        <f>IF(O46="",0,VLOOKUP(O46,Const!$J:$K,2,FALSE))</f>
        <v>0</v>
      </c>
      <c r="S46">
        <f t="shared" si="1"/>
        <v>0</v>
      </c>
      <c r="T46" t="s">
        <v>29</v>
      </c>
      <c r="U46">
        <f>VLOOKUP(T46,Const!$D:$E,2,FALSE)</f>
        <v>1</v>
      </c>
      <c r="V46" t="s">
        <v>109</v>
      </c>
      <c r="W46" s="1" t="s">
        <v>30</v>
      </c>
      <c r="X46" s="1" t="s">
        <v>4</v>
      </c>
      <c r="AA46" s="1">
        <f>IF(W46="",0,VLOOKUP(W46,Const!$G:$H,2,FALSE))</f>
        <v>8</v>
      </c>
      <c r="AB46" s="1">
        <f>IF(X46="",0,VLOOKUP(X46,Const!$G:$H,2,FALSE))</f>
        <v>2</v>
      </c>
      <c r="AC46" s="1">
        <f>IF(Y46="",0,VLOOKUP(Y46,Const!$G:$H,2,FALSE))</f>
        <v>0</v>
      </c>
      <c r="AD46" s="1">
        <f>IF(Z46="",0,VLOOKUP(Z46,Const!$G:$H,2,FALSE))</f>
        <v>0</v>
      </c>
      <c r="AE46">
        <f t="shared" si="2"/>
        <v>10</v>
      </c>
      <c r="AG46" s="2">
        <f>IF(AF46="",0,VLOOKUP(AF46,Const!$M:N,2,FALSE))</f>
        <v>0</v>
      </c>
    </row>
    <row r="47" spans="1:33" x14ac:dyDescent="0.15">
      <c r="A47">
        <f t="shared" si="0"/>
        <v>46</v>
      </c>
      <c r="B47" t="s">
        <v>149</v>
      </c>
      <c r="C47" t="s">
        <v>150</v>
      </c>
      <c r="D47" t="s">
        <v>151</v>
      </c>
      <c r="E47" t="s">
        <v>108</v>
      </c>
      <c r="F47">
        <f>VLOOKUP(E47,Const!$A:$B,2,FALSE)</f>
        <v>2</v>
      </c>
      <c r="G47">
        <v>0</v>
      </c>
      <c r="H47">
        <v>2</v>
      </c>
      <c r="I47">
        <v>0</v>
      </c>
      <c r="J47">
        <v>0</v>
      </c>
      <c r="K47">
        <v>2</v>
      </c>
      <c r="L47" t="b">
        <v>1</v>
      </c>
      <c r="P47" s="1">
        <f>IF(M47="",0,VLOOKUP(M47,Const!$J:$K,2,FALSE))</f>
        <v>0</v>
      </c>
      <c r="Q47" s="1">
        <f>IF(N47="",0,VLOOKUP(N47,Const!$J:$K,2,FALSE))</f>
        <v>0</v>
      </c>
      <c r="R47" s="1">
        <f>IF(O47="",0,VLOOKUP(O47,Const!$J:$K,2,FALSE))</f>
        <v>0</v>
      </c>
      <c r="S47">
        <f t="shared" si="1"/>
        <v>0</v>
      </c>
      <c r="T47" t="s">
        <v>29</v>
      </c>
      <c r="U47">
        <f>VLOOKUP(T47,Const!$D:$E,2,FALSE)</f>
        <v>1</v>
      </c>
      <c r="V47" t="s">
        <v>30</v>
      </c>
      <c r="W47" s="1" t="s">
        <v>30</v>
      </c>
      <c r="AA47" s="1">
        <f>IF(W47="",0,VLOOKUP(W47,Const!$G:$H,2,FALSE))</f>
        <v>8</v>
      </c>
      <c r="AB47" s="1">
        <f>IF(X47="",0,VLOOKUP(X47,Const!$G:$H,2,FALSE))</f>
        <v>0</v>
      </c>
      <c r="AC47" s="1">
        <f>IF(Y47="",0,VLOOKUP(Y47,Const!$G:$H,2,FALSE))</f>
        <v>0</v>
      </c>
      <c r="AD47" s="1">
        <f>IF(Z47="",0,VLOOKUP(Z47,Const!$G:$H,2,FALSE))</f>
        <v>0</v>
      </c>
      <c r="AE47">
        <f t="shared" si="2"/>
        <v>8</v>
      </c>
      <c r="AG47" s="2">
        <f>IF(AF47="",0,VLOOKUP(AF47,Const!$M:N,2,FALSE))</f>
        <v>0</v>
      </c>
    </row>
    <row r="48" spans="1:33" x14ac:dyDescent="0.15">
      <c r="A48">
        <f t="shared" si="0"/>
        <v>47</v>
      </c>
      <c r="B48" t="s">
        <v>168</v>
      </c>
      <c r="C48" t="s">
        <v>169</v>
      </c>
      <c r="D48" t="s">
        <v>170</v>
      </c>
      <c r="E48" t="s">
        <v>108</v>
      </c>
      <c r="F48">
        <f>VLOOKUP(E48,Const!$A:$B,2,FALSE)</f>
        <v>2</v>
      </c>
      <c r="G48">
        <v>0</v>
      </c>
      <c r="H48">
        <v>5</v>
      </c>
      <c r="I48">
        <v>0</v>
      </c>
      <c r="J48">
        <v>0</v>
      </c>
      <c r="K48">
        <v>5</v>
      </c>
      <c r="L48" t="b">
        <v>1</v>
      </c>
      <c r="P48" s="1">
        <f>IF(M48="",0,VLOOKUP(M48,Const!$J:$K,2,FALSE))</f>
        <v>0</v>
      </c>
      <c r="Q48" s="1">
        <f>IF(N48="",0,VLOOKUP(N48,Const!$J:$K,2,FALSE))</f>
        <v>0</v>
      </c>
      <c r="R48" s="1">
        <f>IF(O48="",0,VLOOKUP(O48,Const!$J:$K,2,FALSE))</f>
        <v>0</v>
      </c>
      <c r="S48">
        <f t="shared" si="1"/>
        <v>0</v>
      </c>
      <c r="T48" t="s">
        <v>29</v>
      </c>
      <c r="U48">
        <f>VLOOKUP(T48,Const!$D:$E,2,FALSE)</f>
        <v>1</v>
      </c>
      <c r="V48" t="s">
        <v>79</v>
      </c>
      <c r="W48" s="1" t="s">
        <v>30</v>
      </c>
      <c r="X48" s="1" t="s">
        <v>954</v>
      </c>
      <c r="AA48" s="1">
        <f>IF(W48="",0,VLOOKUP(W48,Const!$G:$H,2,FALSE))</f>
        <v>8</v>
      </c>
      <c r="AB48" s="1">
        <f>IF(X48="",0,VLOOKUP(X48,Const!$G:$H,2,FALSE))</f>
        <v>32</v>
      </c>
      <c r="AC48" s="1">
        <f>IF(Y48="",0,VLOOKUP(Y48,Const!$G:$H,2,FALSE))</f>
        <v>0</v>
      </c>
      <c r="AD48" s="1">
        <f>IF(Z48="",0,VLOOKUP(Z48,Const!$G:$H,2,FALSE))</f>
        <v>0</v>
      </c>
      <c r="AE48">
        <f t="shared" si="2"/>
        <v>40</v>
      </c>
      <c r="AG48" s="2">
        <f>IF(AF48="",0,VLOOKUP(AF48,Const!$M:N,2,FALSE))</f>
        <v>0</v>
      </c>
    </row>
    <row r="49" spans="1:33" x14ac:dyDescent="0.15">
      <c r="A49">
        <f t="shared" si="0"/>
        <v>48</v>
      </c>
      <c r="B49" t="s">
        <v>146</v>
      </c>
      <c r="C49" t="s">
        <v>147</v>
      </c>
      <c r="D49" t="s">
        <v>148</v>
      </c>
      <c r="E49" t="s">
        <v>108</v>
      </c>
      <c r="F49">
        <f>VLOOKUP(E49,Const!$A:$B,2,FALSE)</f>
        <v>2</v>
      </c>
      <c r="G49">
        <v>0</v>
      </c>
      <c r="H49">
        <v>4</v>
      </c>
      <c r="I49">
        <v>0</v>
      </c>
      <c r="J49">
        <v>0</v>
      </c>
      <c r="K49">
        <v>4</v>
      </c>
      <c r="L49" t="b">
        <v>1</v>
      </c>
      <c r="P49" s="1">
        <f>IF(M49="",0,VLOOKUP(M49,Const!$J:$K,2,FALSE))</f>
        <v>0</v>
      </c>
      <c r="Q49" s="1">
        <f>IF(N49="",0,VLOOKUP(N49,Const!$J:$K,2,FALSE))</f>
        <v>0</v>
      </c>
      <c r="R49" s="1">
        <f>IF(O49="",0,VLOOKUP(O49,Const!$J:$K,2,FALSE))</f>
        <v>0</v>
      </c>
      <c r="S49">
        <f t="shared" si="1"/>
        <v>0</v>
      </c>
      <c r="T49" t="s">
        <v>29</v>
      </c>
      <c r="U49">
        <f>VLOOKUP(T49,Const!$D:$E,2,FALSE)</f>
        <v>1</v>
      </c>
      <c r="V49" t="s">
        <v>30</v>
      </c>
      <c r="W49" s="1" t="s">
        <v>30</v>
      </c>
      <c r="AA49" s="1">
        <f>IF(W49="",0,VLOOKUP(W49,Const!$G:$H,2,FALSE))</f>
        <v>8</v>
      </c>
      <c r="AB49" s="1">
        <f>IF(X49="",0,VLOOKUP(X49,Const!$G:$H,2,FALSE))</f>
        <v>0</v>
      </c>
      <c r="AC49" s="1">
        <f>IF(Y49="",0,VLOOKUP(Y49,Const!$G:$H,2,FALSE))</f>
        <v>0</v>
      </c>
      <c r="AD49" s="1">
        <f>IF(Z49="",0,VLOOKUP(Z49,Const!$G:$H,2,FALSE))</f>
        <v>0</v>
      </c>
      <c r="AE49">
        <f t="shared" si="2"/>
        <v>8</v>
      </c>
      <c r="AG49" s="2">
        <f>IF(AF49="",0,VLOOKUP(AF49,Const!$M:N,2,FALSE))</f>
        <v>0</v>
      </c>
    </row>
    <row r="50" spans="1:33" x14ac:dyDescent="0.15">
      <c r="A50">
        <f t="shared" si="0"/>
        <v>49</v>
      </c>
      <c r="B50" t="s">
        <v>174</v>
      </c>
      <c r="C50" t="s">
        <v>175</v>
      </c>
      <c r="D50" t="s">
        <v>176</v>
      </c>
      <c r="E50" t="s">
        <v>108</v>
      </c>
      <c r="F50">
        <f>VLOOKUP(E50,Const!$A:$B,2,FALSE)</f>
        <v>2</v>
      </c>
      <c r="G50">
        <v>0</v>
      </c>
      <c r="H50">
        <v>2</v>
      </c>
      <c r="I50">
        <v>0</v>
      </c>
      <c r="J50">
        <v>0</v>
      </c>
      <c r="K50">
        <v>2</v>
      </c>
      <c r="L50" t="b">
        <v>1</v>
      </c>
      <c r="P50" s="1">
        <f>IF(M50="",0,VLOOKUP(M50,Const!$J:$K,2,FALSE))</f>
        <v>0</v>
      </c>
      <c r="Q50" s="1">
        <f>IF(N50="",0,VLOOKUP(N50,Const!$J:$K,2,FALSE))</f>
        <v>0</v>
      </c>
      <c r="R50" s="1">
        <f>IF(O50="",0,VLOOKUP(O50,Const!$J:$K,2,FALSE))</f>
        <v>0</v>
      </c>
      <c r="S50">
        <f t="shared" si="1"/>
        <v>0</v>
      </c>
      <c r="T50" t="s">
        <v>29</v>
      </c>
      <c r="U50">
        <f>VLOOKUP(T50,Const!$D:$E,2,FALSE)</f>
        <v>1</v>
      </c>
      <c r="V50" t="s">
        <v>86</v>
      </c>
      <c r="W50" s="1" t="s">
        <v>30</v>
      </c>
      <c r="X50" s="1" t="s">
        <v>955</v>
      </c>
      <c r="AA50" s="1">
        <f>IF(W50="",0,VLOOKUP(W50,Const!$G:$H,2,FALSE))</f>
        <v>8</v>
      </c>
      <c r="AB50" s="1">
        <f>IF(X50="",0,VLOOKUP(X50,Const!$G:$H,2,FALSE))</f>
        <v>16</v>
      </c>
      <c r="AC50" s="1">
        <f>IF(Y50="",0,VLOOKUP(Y50,Const!$G:$H,2,FALSE))</f>
        <v>0</v>
      </c>
      <c r="AD50" s="1">
        <f>IF(Z50="",0,VLOOKUP(Z50,Const!$G:$H,2,FALSE))</f>
        <v>0</v>
      </c>
      <c r="AE50">
        <f t="shared" si="2"/>
        <v>24</v>
      </c>
      <c r="AG50" s="2">
        <f>IF(AF50="",0,VLOOKUP(AF50,Const!$M:N,2,FALSE))</f>
        <v>0</v>
      </c>
    </row>
    <row r="51" spans="1:33" x14ac:dyDescent="0.15">
      <c r="A51">
        <f t="shared" si="0"/>
        <v>50</v>
      </c>
      <c r="B51" t="s">
        <v>177</v>
      </c>
      <c r="C51" t="s">
        <v>178</v>
      </c>
      <c r="D51" t="s">
        <v>179</v>
      </c>
      <c r="E51" t="s">
        <v>108</v>
      </c>
      <c r="F51">
        <f>VLOOKUP(E51,Const!$A:$B,2,FALSE)</f>
        <v>2</v>
      </c>
      <c r="G51">
        <v>0</v>
      </c>
      <c r="H51">
        <v>3</v>
      </c>
      <c r="I51">
        <v>0</v>
      </c>
      <c r="J51">
        <v>0</v>
      </c>
      <c r="K51">
        <v>3</v>
      </c>
      <c r="L51" t="b">
        <v>1</v>
      </c>
      <c r="P51" s="1">
        <f>IF(M51="",0,VLOOKUP(M51,Const!$J:$K,2,FALSE))</f>
        <v>0</v>
      </c>
      <c r="Q51" s="1">
        <f>IF(N51="",0,VLOOKUP(N51,Const!$J:$K,2,FALSE))</f>
        <v>0</v>
      </c>
      <c r="R51" s="1">
        <f>IF(O51="",0,VLOOKUP(O51,Const!$J:$K,2,FALSE))</f>
        <v>0</v>
      </c>
      <c r="S51">
        <f t="shared" si="1"/>
        <v>0</v>
      </c>
      <c r="T51" t="s">
        <v>29</v>
      </c>
      <c r="U51">
        <f>VLOOKUP(T51,Const!$D:$E,2,FALSE)</f>
        <v>1</v>
      </c>
      <c r="V51" t="s">
        <v>30</v>
      </c>
      <c r="W51" s="1" t="s">
        <v>30</v>
      </c>
      <c r="AA51" s="1">
        <f>IF(W51="",0,VLOOKUP(W51,Const!$G:$H,2,FALSE))</f>
        <v>8</v>
      </c>
      <c r="AB51" s="1">
        <f>IF(X51="",0,VLOOKUP(X51,Const!$G:$H,2,FALSE))</f>
        <v>0</v>
      </c>
      <c r="AC51" s="1">
        <f>IF(Y51="",0,VLOOKUP(Y51,Const!$G:$H,2,FALSE))</f>
        <v>0</v>
      </c>
      <c r="AD51" s="1">
        <f>IF(Z51="",0,VLOOKUP(Z51,Const!$G:$H,2,FALSE))</f>
        <v>0</v>
      </c>
      <c r="AE51">
        <f t="shared" si="2"/>
        <v>8</v>
      </c>
      <c r="AG51" s="2">
        <f>IF(AF51="",0,VLOOKUP(AF51,Const!$M:N,2,FALSE))</f>
        <v>0</v>
      </c>
    </row>
    <row r="52" spans="1:33" x14ac:dyDescent="0.15">
      <c r="A52">
        <f t="shared" si="0"/>
        <v>51</v>
      </c>
      <c r="B52" t="s">
        <v>137</v>
      </c>
      <c r="C52" t="s">
        <v>138</v>
      </c>
      <c r="D52" t="s">
        <v>139</v>
      </c>
      <c r="E52" t="s">
        <v>108</v>
      </c>
      <c r="F52">
        <f>VLOOKUP(E52,Const!$A:$B,2,FALSE)</f>
        <v>2</v>
      </c>
      <c r="G52">
        <v>0</v>
      </c>
      <c r="H52">
        <v>3</v>
      </c>
      <c r="I52">
        <v>0</v>
      </c>
      <c r="J52">
        <v>0</v>
      </c>
      <c r="K52">
        <v>3</v>
      </c>
      <c r="L52" t="b">
        <v>1</v>
      </c>
      <c r="P52" s="1">
        <f>IF(M52="",0,VLOOKUP(M52,Const!$J:$K,2,FALSE))</f>
        <v>0</v>
      </c>
      <c r="Q52" s="1">
        <f>IF(N52="",0,VLOOKUP(N52,Const!$J:$K,2,FALSE))</f>
        <v>0</v>
      </c>
      <c r="R52" s="1">
        <f>IF(O52="",0,VLOOKUP(O52,Const!$J:$K,2,FALSE))</f>
        <v>0</v>
      </c>
      <c r="S52">
        <f t="shared" si="1"/>
        <v>0</v>
      </c>
      <c r="T52" t="s">
        <v>29</v>
      </c>
      <c r="U52">
        <f>VLOOKUP(T52,Const!$D:$E,2,FALSE)</f>
        <v>1</v>
      </c>
      <c r="V52" t="s">
        <v>30</v>
      </c>
      <c r="W52" s="1" t="s">
        <v>30</v>
      </c>
      <c r="AA52" s="1">
        <f>IF(W52="",0,VLOOKUP(W52,Const!$G:$H,2,FALSE))</f>
        <v>8</v>
      </c>
      <c r="AB52" s="1">
        <f>IF(X52="",0,VLOOKUP(X52,Const!$G:$H,2,FALSE))</f>
        <v>0</v>
      </c>
      <c r="AC52" s="1">
        <f>IF(Y52="",0,VLOOKUP(Y52,Const!$G:$H,2,FALSE))</f>
        <v>0</v>
      </c>
      <c r="AD52" s="1">
        <f>IF(Z52="",0,VLOOKUP(Z52,Const!$G:$H,2,FALSE))</f>
        <v>0</v>
      </c>
      <c r="AE52">
        <f t="shared" si="2"/>
        <v>8</v>
      </c>
      <c r="AG52" s="2">
        <f>IF(AF52="",0,VLOOKUP(AF52,Const!$M:N,2,FALSE))</f>
        <v>0</v>
      </c>
    </row>
    <row r="53" spans="1:33" x14ac:dyDescent="0.15">
      <c r="A53">
        <f t="shared" si="0"/>
        <v>52</v>
      </c>
      <c r="B53" t="s">
        <v>134</v>
      </c>
      <c r="C53" t="s">
        <v>135</v>
      </c>
      <c r="D53" t="s">
        <v>136</v>
      </c>
      <c r="E53" t="s">
        <v>108</v>
      </c>
      <c r="F53">
        <f>VLOOKUP(E53,Const!$A:$B,2,FALSE)</f>
        <v>2</v>
      </c>
      <c r="G53">
        <v>0</v>
      </c>
      <c r="H53">
        <v>3</v>
      </c>
      <c r="I53">
        <v>0</v>
      </c>
      <c r="J53">
        <v>0</v>
      </c>
      <c r="K53">
        <v>3</v>
      </c>
      <c r="L53" t="b">
        <v>1</v>
      </c>
      <c r="P53" s="1">
        <f>IF(M53="",0,VLOOKUP(M53,Const!$J:$K,2,FALSE))</f>
        <v>0</v>
      </c>
      <c r="Q53" s="1">
        <f>IF(N53="",0,VLOOKUP(N53,Const!$J:$K,2,FALSE))</f>
        <v>0</v>
      </c>
      <c r="R53" s="1">
        <f>IF(O53="",0,VLOOKUP(O53,Const!$J:$K,2,FALSE))</f>
        <v>0</v>
      </c>
      <c r="S53">
        <f t="shared" si="1"/>
        <v>0</v>
      </c>
      <c r="T53" t="s">
        <v>29</v>
      </c>
      <c r="U53">
        <f>VLOOKUP(T53,Const!$D:$E,2,FALSE)</f>
        <v>1</v>
      </c>
      <c r="V53" t="s">
        <v>79</v>
      </c>
      <c r="W53" s="1" t="s">
        <v>30</v>
      </c>
      <c r="X53" s="1" t="s">
        <v>954</v>
      </c>
      <c r="AA53" s="1">
        <f>IF(W53="",0,VLOOKUP(W53,Const!$G:$H,2,FALSE))</f>
        <v>8</v>
      </c>
      <c r="AB53" s="1">
        <f>IF(X53="",0,VLOOKUP(X53,Const!$G:$H,2,FALSE))</f>
        <v>32</v>
      </c>
      <c r="AC53" s="1">
        <f>IF(Y53="",0,VLOOKUP(Y53,Const!$G:$H,2,FALSE))</f>
        <v>0</v>
      </c>
      <c r="AD53" s="1">
        <f>IF(Z53="",0,VLOOKUP(Z53,Const!$G:$H,2,FALSE))</f>
        <v>0</v>
      </c>
      <c r="AE53">
        <f t="shared" si="2"/>
        <v>40</v>
      </c>
      <c r="AG53" s="2">
        <f>IF(AF53="",0,VLOOKUP(AF53,Const!$M:N,2,FALSE))</f>
        <v>0</v>
      </c>
    </row>
    <row r="54" spans="1:33" x14ac:dyDescent="0.15">
      <c r="A54">
        <f t="shared" si="0"/>
        <v>53</v>
      </c>
      <c r="B54" t="s">
        <v>131</v>
      </c>
      <c r="C54" t="s">
        <v>132</v>
      </c>
      <c r="D54" t="s">
        <v>133</v>
      </c>
      <c r="E54" t="s">
        <v>108</v>
      </c>
      <c r="F54">
        <f>VLOOKUP(E54,Const!$A:$B,2,FALSE)</f>
        <v>2</v>
      </c>
      <c r="G54">
        <v>0</v>
      </c>
      <c r="H54">
        <v>5</v>
      </c>
      <c r="I54">
        <v>0</v>
      </c>
      <c r="J54">
        <v>0</v>
      </c>
      <c r="K54">
        <v>5</v>
      </c>
      <c r="L54" t="b">
        <v>1</v>
      </c>
      <c r="P54" s="1">
        <f>IF(M54="",0,VLOOKUP(M54,Const!$J:$K,2,FALSE))</f>
        <v>0</v>
      </c>
      <c r="Q54" s="1">
        <f>IF(N54="",0,VLOOKUP(N54,Const!$J:$K,2,FALSE))</f>
        <v>0</v>
      </c>
      <c r="R54" s="1">
        <f>IF(O54="",0,VLOOKUP(O54,Const!$J:$K,2,FALSE))</f>
        <v>0</v>
      </c>
      <c r="S54">
        <f t="shared" si="1"/>
        <v>0</v>
      </c>
      <c r="T54" t="s">
        <v>29</v>
      </c>
      <c r="U54">
        <f>VLOOKUP(T54,Const!$D:$E,2,FALSE)</f>
        <v>1</v>
      </c>
      <c r="V54" t="s">
        <v>79</v>
      </c>
      <c r="W54" s="1" t="s">
        <v>30</v>
      </c>
      <c r="X54" s="1" t="s">
        <v>954</v>
      </c>
      <c r="AA54" s="1">
        <f>IF(W54="",0,VLOOKUP(W54,Const!$G:$H,2,FALSE))</f>
        <v>8</v>
      </c>
      <c r="AB54" s="1">
        <f>IF(X54="",0,VLOOKUP(X54,Const!$G:$H,2,FALSE))</f>
        <v>32</v>
      </c>
      <c r="AC54" s="1">
        <f>IF(Y54="",0,VLOOKUP(Y54,Const!$G:$H,2,FALSE))</f>
        <v>0</v>
      </c>
      <c r="AD54" s="1">
        <f>IF(Z54="",0,VLOOKUP(Z54,Const!$G:$H,2,FALSE))</f>
        <v>0</v>
      </c>
      <c r="AE54">
        <f t="shared" si="2"/>
        <v>40</v>
      </c>
      <c r="AG54" s="2">
        <f>IF(AF54="",0,VLOOKUP(AF54,Const!$M:N,2,FALSE))</f>
        <v>0</v>
      </c>
    </row>
    <row r="55" spans="1:33" x14ac:dyDescent="0.15">
      <c r="A55">
        <f t="shared" si="0"/>
        <v>54</v>
      </c>
      <c r="B55" t="s">
        <v>122</v>
      </c>
      <c r="C55" t="s">
        <v>123</v>
      </c>
      <c r="D55" t="s">
        <v>124</v>
      </c>
      <c r="E55" t="s">
        <v>108</v>
      </c>
      <c r="F55">
        <f>VLOOKUP(E55,Const!$A:$B,2,FALSE)</f>
        <v>2</v>
      </c>
      <c r="G55">
        <v>0</v>
      </c>
      <c r="H55">
        <v>5</v>
      </c>
      <c r="I55">
        <v>0</v>
      </c>
      <c r="J55">
        <v>0</v>
      </c>
      <c r="K55">
        <v>5</v>
      </c>
      <c r="L55" t="b">
        <v>1</v>
      </c>
      <c r="P55" s="1">
        <f>IF(M55="",0,VLOOKUP(M55,Const!$J:$K,2,FALSE))</f>
        <v>0</v>
      </c>
      <c r="Q55" s="1">
        <f>IF(N55="",0,VLOOKUP(N55,Const!$J:$K,2,FALSE))</f>
        <v>0</v>
      </c>
      <c r="R55" s="1">
        <f>IF(O55="",0,VLOOKUP(O55,Const!$J:$K,2,FALSE))</f>
        <v>0</v>
      </c>
      <c r="S55">
        <f t="shared" si="1"/>
        <v>0</v>
      </c>
      <c r="T55" t="s">
        <v>29</v>
      </c>
      <c r="U55">
        <f>VLOOKUP(T55,Const!$D:$E,2,FALSE)</f>
        <v>1</v>
      </c>
      <c r="V55" t="s">
        <v>30</v>
      </c>
      <c r="W55" s="1" t="s">
        <v>30</v>
      </c>
      <c r="AA55" s="1">
        <f>IF(W55="",0,VLOOKUP(W55,Const!$G:$H,2,FALSE))</f>
        <v>8</v>
      </c>
      <c r="AB55" s="1">
        <f>IF(X55="",0,VLOOKUP(X55,Const!$G:$H,2,FALSE))</f>
        <v>0</v>
      </c>
      <c r="AC55" s="1">
        <f>IF(Y55="",0,VLOOKUP(Y55,Const!$G:$H,2,FALSE))</f>
        <v>0</v>
      </c>
      <c r="AD55" s="1">
        <f>IF(Z55="",0,VLOOKUP(Z55,Const!$G:$H,2,FALSE))</f>
        <v>0</v>
      </c>
      <c r="AE55">
        <f t="shared" si="2"/>
        <v>8</v>
      </c>
      <c r="AG55" s="2">
        <f>IF(AF55="",0,VLOOKUP(AF55,Const!$M:N,2,FALSE))</f>
        <v>0</v>
      </c>
    </row>
    <row r="56" spans="1:33" x14ac:dyDescent="0.15">
      <c r="A56">
        <f t="shared" si="0"/>
        <v>55</v>
      </c>
      <c r="B56" t="s">
        <v>180</v>
      </c>
      <c r="C56" t="s">
        <v>181</v>
      </c>
      <c r="D56" t="s">
        <v>182</v>
      </c>
      <c r="E56" t="s">
        <v>108</v>
      </c>
      <c r="F56">
        <f>VLOOKUP(E56,Const!$A:$B,2,FALSE)</f>
        <v>2</v>
      </c>
      <c r="G56">
        <v>0</v>
      </c>
      <c r="H56">
        <v>5</v>
      </c>
      <c r="I56">
        <v>0</v>
      </c>
      <c r="J56">
        <v>0</v>
      </c>
      <c r="K56">
        <v>5</v>
      </c>
      <c r="L56" t="b">
        <v>1</v>
      </c>
      <c r="P56" s="1">
        <f>IF(M56="",0,VLOOKUP(M56,Const!$J:$K,2,FALSE))</f>
        <v>0</v>
      </c>
      <c r="Q56" s="1">
        <f>IF(N56="",0,VLOOKUP(N56,Const!$J:$K,2,FALSE))</f>
        <v>0</v>
      </c>
      <c r="R56" s="1">
        <f>IF(O56="",0,VLOOKUP(O56,Const!$J:$K,2,FALSE))</f>
        <v>0</v>
      </c>
      <c r="S56">
        <f t="shared" si="1"/>
        <v>0</v>
      </c>
      <c r="T56" t="s">
        <v>29</v>
      </c>
      <c r="U56">
        <f>VLOOKUP(T56,Const!$D:$E,2,FALSE)</f>
        <v>1</v>
      </c>
      <c r="V56" t="s">
        <v>30</v>
      </c>
      <c r="W56" s="1" t="s">
        <v>30</v>
      </c>
      <c r="AA56" s="1">
        <f>IF(W56="",0,VLOOKUP(W56,Const!$G:$H,2,FALSE))</f>
        <v>8</v>
      </c>
      <c r="AB56" s="1">
        <f>IF(X56="",0,VLOOKUP(X56,Const!$G:$H,2,FALSE))</f>
        <v>0</v>
      </c>
      <c r="AC56" s="1">
        <f>IF(Y56="",0,VLOOKUP(Y56,Const!$G:$H,2,FALSE))</f>
        <v>0</v>
      </c>
      <c r="AD56" s="1">
        <f>IF(Z56="",0,VLOOKUP(Z56,Const!$G:$H,2,FALSE))</f>
        <v>0</v>
      </c>
      <c r="AE56">
        <f t="shared" si="2"/>
        <v>8</v>
      </c>
      <c r="AG56" s="2">
        <f>IF(AF56="",0,VLOOKUP(AF56,Const!$M:N,2,FALSE))</f>
        <v>0</v>
      </c>
    </row>
    <row r="57" spans="1:33" x14ac:dyDescent="0.15">
      <c r="A57">
        <f t="shared" si="0"/>
        <v>56</v>
      </c>
      <c r="B57" t="s">
        <v>110</v>
      </c>
      <c r="C57" t="s">
        <v>111</v>
      </c>
      <c r="D57" t="s">
        <v>112</v>
      </c>
      <c r="E57" t="s">
        <v>108</v>
      </c>
      <c r="F57">
        <f>VLOOKUP(E57,Const!$A:$B,2,FALSE)</f>
        <v>2</v>
      </c>
      <c r="G57">
        <v>0</v>
      </c>
      <c r="H57">
        <v>5</v>
      </c>
      <c r="I57">
        <v>0</v>
      </c>
      <c r="J57">
        <v>0</v>
      </c>
      <c r="K57">
        <v>5</v>
      </c>
      <c r="L57" t="b">
        <v>1</v>
      </c>
      <c r="P57" s="1">
        <f>IF(M57="",0,VLOOKUP(M57,Const!$J:$K,2,FALSE))</f>
        <v>0</v>
      </c>
      <c r="Q57" s="1">
        <f>IF(N57="",0,VLOOKUP(N57,Const!$J:$K,2,FALSE))</f>
        <v>0</v>
      </c>
      <c r="R57" s="1">
        <f>IF(O57="",0,VLOOKUP(O57,Const!$J:$K,2,FALSE))</f>
        <v>0</v>
      </c>
      <c r="S57">
        <f t="shared" si="1"/>
        <v>0</v>
      </c>
      <c r="T57" t="s">
        <v>29</v>
      </c>
      <c r="U57">
        <f>VLOOKUP(T57,Const!$D:$E,2,FALSE)</f>
        <v>1</v>
      </c>
      <c r="V57" t="s">
        <v>30</v>
      </c>
      <c r="W57" s="1" t="s">
        <v>30</v>
      </c>
      <c r="AA57" s="1">
        <f>IF(W57="",0,VLOOKUP(W57,Const!$G:$H,2,FALSE))</f>
        <v>8</v>
      </c>
      <c r="AB57" s="1">
        <f>IF(X57="",0,VLOOKUP(X57,Const!$G:$H,2,FALSE))</f>
        <v>0</v>
      </c>
      <c r="AC57" s="1">
        <f>IF(Y57="",0,VLOOKUP(Y57,Const!$G:$H,2,FALSE))</f>
        <v>0</v>
      </c>
      <c r="AD57" s="1">
        <f>IF(Z57="",0,VLOOKUP(Z57,Const!$G:$H,2,FALSE))</f>
        <v>0</v>
      </c>
      <c r="AE57">
        <f t="shared" si="2"/>
        <v>8</v>
      </c>
      <c r="AG57" s="2">
        <f>IF(AF57="",0,VLOOKUP(AF57,Const!$M:N,2,FALSE))</f>
        <v>0</v>
      </c>
    </row>
    <row r="58" spans="1:33" x14ac:dyDescent="0.15">
      <c r="A58">
        <f t="shared" si="0"/>
        <v>57</v>
      </c>
      <c r="B58" t="s">
        <v>161</v>
      </c>
      <c r="C58" t="s">
        <v>162</v>
      </c>
      <c r="D58" t="s">
        <v>163</v>
      </c>
      <c r="E58" t="s">
        <v>108</v>
      </c>
      <c r="F58">
        <f>VLOOKUP(E58,Const!$A:$B,2,FALSE)</f>
        <v>2</v>
      </c>
      <c r="G58">
        <v>0</v>
      </c>
      <c r="H58">
        <v>3</v>
      </c>
      <c r="I58">
        <v>0</v>
      </c>
      <c r="J58">
        <v>0</v>
      </c>
      <c r="K58">
        <v>3</v>
      </c>
      <c r="L58" t="b">
        <v>1</v>
      </c>
      <c r="P58" s="1">
        <f>IF(M58="",0,VLOOKUP(M58,Const!$J:$K,2,FALSE))</f>
        <v>0</v>
      </c>
      <c r="Q58" s="1">
        <f>IF(N58="",0,VLOOKUP(N58,Const!$J:$K,2,FALSE))</f>
        <v>0</v>
      </c>
      <c r="R58" s="1">
        <f>IF(O58="",0,VLOOKUP(O58,Const!$J:$K,2,FALSE))</f>
        <v>0</v>
      </c>
      <c r="S58">
        <f t="shared" si="1"/>
        <v>0</v>
      </c>
      <c r="T58" t="s">
        <v>29</v>
      </c>
      <c r="U58">
        <f>VLOOKUP(T58,Const!$D:$E,2,FALSE)</f>
        <v>1</v>
      </c>
      <c r="V58" t="s">
        <v>30</v>
      </c>
      <c r="W58" s="1" t="s">
        <v>30</v>
      </c>
      <c r="AA58" s="1">
        <f>IF(W58="",0,VLOOKUP(W58,Const!$G:$H,2,FALSE))</f>
        <v>8</v>
      </c>
      <c r="AB58" s="1">
        <f>IF(X58="",0,VLOOKUP(X58,Const!$G:$H,2,FALSE))</f>
        <v>0</v>
      </c>
      <c r="AC58" s="1">
        <f>IF(Y58="",0,VLOOKUP(Y58,Const!$G:$H,2,FALSE))</f>
        <v>0</v>
      </c>
      <c r="AD58" s="1">
        <f>IF(Z58="",0,VLOOKUP(Z58,Const!$G:$H,2,FALSE))</f>
        <v>0</v>
      </c>
      <c r="AE58">
        <f t="shared" si="2"/>
        <v>8</v>
      </c>
      <c r="AG58" s="2">
        <f>IF(AF58="",0,VLOOKUP(AF58,Const!$M:N,2,FALSE))</f>
        <v>0</v>
      </c>
    </row>
    <row r="59" spans="1:33" x14ac:dyDescent="0.15">
      <c r="A59">
        <f t="shared" si="0"/>
        <v>58</v>
      </c>
      <c r="B59" t="s">
        <v>221</v>
      </c>
      <c r="C59" t="s">
        <v>222</v>
      </c>
      <c r="D59" t="s">
        <v>223</v>
      </c>
      <c r="E59" t="s">
        <v>186</v>
      </c>
      <c r="F59">
        <f>VLOOKUP(E59,Const!$A:$B,2,FALSE)</f>
        <v>3</v>
      </c>
      <c r="G59">
        <v>0</v>
      </c>
      <c r="H59">
        <v>3</v>
      </c>
      <c r="I59">
        <v>0</v>
      </c>
      <c r="J59">
        <v>0</v>
      </c>
      <c r="K59">
        <v>3</v>
      </c>
      <c r="L59" t="b">
        <v>1</v>
      </c>
      <c r="P59" s="1">
        <f>IF(M59="",0,VLOOKUP(M59,Const!$J:$K,2,FALSE))</f>
        <v>0</v>
      </c>
      <c r="Q59" s="1">
        <f>IF(N59="",0,VLOOKUP(N59,Const!$J:$K,2,FALSE))</f>
        <v>0</v>
      </c>
      <c r="R59" s="1">
        <f>IF(O59="",0,VLOOKUP(O59,Const!$J:$K,2,FALSE))</f>
        <v>0</v>
      </c>
      <c r="S59">
        <f t="shared" si="1"/>
        <v>0</v>
      </c>
      <c r="T59" t="s">
        <v>29</v>
      </c>
      <c r="U59">
        <f>VLOOKUP(T59,Const!$D:$E,2,FALSE)</f>
        <v>1</v>
      </c>
      <c r="V59" t="s">
        <v>79</v>
      </c>
      <c r="W59" s="1" t="s">
        <v>30</v>
      </c>
      <c r="X59" s="1" t="s">
        <v>954</v>
      </c>
      <c r="AA59" s="1">
        <f>IF(W59="",0,VLOOKUP(W59,Const!$G:$H,2,FALSE))</f>
        <v>8</v>
      </c>
      <c r="AB59" s="1">
        <f>IF(X59="",0,VLOOKUP(X59,Const!$G:$H,2,FALSE))</f>
        <v>32</v>
      </c>
      <c r="AC59" s="1">
        <f>IF(Y59="",0,VLOOKUP(Y59,Const!$G:$H,2,FALSE))</f>
        <v>0</v>
      </c>
      <c r="AD59" s="1">
        <f>IF(Z59="",0,VLOOKUP(Z59,Const!$G:$H,2,FALSE))</f>
        <v>0</v>
      </c>
      <c r="AE59">
        <f t="shared" si="2"/>
        <v>40</v>
      </c>
      <c r="AG59" s="2">
        <f>IF(AF59="",0,VLOOKUP(AF59,Const!$M:N,2,FALSE))</f>
        <v>0</v>
      </c>
    </row>
    <row r="60" spans="1:33" x14ac:dyDescent="0.15">
      <c r="A60">
        <f t="shared" si="0"/>
        <v>59</v>
      </c>
      <c r="B60" t="s">
        <v>239</v>
      </c>
      <c r="C60" t="s">
        <v>240</v>
      </c>
      <c r="D60" t="s">
        <v>241</v>
      </c>
      <c r="E60" t="s">
        <v>186</v>
      </c>
      <c r="F60">
        <f>VLOOKUP(E60,Const!$A:$B,2,FALSE)</f>
        <v>3</v>
      </c>
      <c r="G60">
        <v>0</v>
      </c>
      <c r="H60">
        <v>5</v>
      </c>
      <c r="I60">
        <v>0</v>
      </c>
      <c r="J60">
        <v>0</v>
      </c>
      <c r="K60">
        <v>5</v>
      </c>
      <c r="L60" t="b">
        <v>1</v>
      </c>
      <c r="P60" s="1">
        <f>IF(M60="",0,VLOOKUP(M60,Const!$J:$K,2,FALSE))</f>
        <v>0</v>
      </c>
      <c r="Q60" s="1">
        <f>IF(N60="",0,VLOOKUP(N60,Const!$J:$K,2,FALSE))</f>
        <v>0</v>
      </c>
      <c r="R60" s="1">
        <f>IF(O60="",0,VLOOKUP(O60,Const!$J:$K,2,FALSE))</f>
        <v>0</v>
      </c>
      <c r="S60">
        <f t="shared" si="1"/>
        <v>0</v>
      </c>
      <c r="T60" t="s">
        <v>29</v>
      </c>
      <c r="U60">
        <f>VLOOKUP(T60,Const!$D:$E,2,FALSE)</f>
        <v>1</v>
      </c>
      <c r="V60" t="s">
        <v>30</v>
      </c>
      <c r="W60" s="1" t="s">
        <v>30</v>
      </c>
      <c r="AA60" s="1">
        <f>IF(W60="",0,VLOOKUP(W60,Const!$G:$H,2,FALSE))</f>
        <v>8</v>
      </c>
      <c r="AB60" s="1">
        <f>IF(X60="",0,VLOOKUP(X60,Const!$G:$H,2,FALSE))</f>
        <v>0</v>
      </c>
      <c r="AC60" s="1">
        <f>IF(Y60="",0,VLOOKUP(Y60,Const!$G:$H,2,FALSE))</f>
        <v>0</v>
      </c>
      <c r="AD60" s="1">
        <f>IF(Z60="",0,VLOOKUP(Z60,Const!$G:$H,2,FALSE))</f>
        <v>0</v>
      </c>
      <c r="AE60">
        <f t="shared" si="2"/>
        <v>8</v>
      </c>
      <c r="AG60" s="2">
        <f>IF(AF60="",0,VLOOKUP(AF60,Const!$M:N,2,FALSE))</f>
        <v>0</v>
      </c>
    </row>
    <row r="61" spans="1:33" x14ac:dyDescent="0.15">
      <c r="A61">
        <f t="shared" si="0"/>
        <v>60</v>
      </c>
      <c r="B61" t="s">
        <v>224</v>
      </c>
      <c r="C61" t="s">
        <v>225</v>
      </c>
      <c r="D61" t="s">
        <v>226</v>
      </c>
      <c r="E61" t="s">
        <v>186</v>
      </c>
      <c r="F61">
        <f>VLOOKUP(E61,Const!$A:$B,2,FALSE)</f>
        <v>3</v>
      </c>
      <c r="G61">
        <v>0</v>
      </c>
      <c r="H61">
        <v>4</v>
      </c>
      <c r="I61">
        <v>0</v>
      </c>
      <c r="J61">
        <v>0</v>
      </c>
      <c r="K61">
        <v>4</v>
      </c>
      <c r="L61" t="b">
        <v>1</v>
      </c>
      <c r="P61" s="1">
        <f>IF(M61="",0,VLOOKUP(M61,Const!$J:$K,2,FALSE))</f>
        <v>0</v>
      </c>
      <c r="Q61" s="1">
        <f>IF(N61="",0,VLOOKUP(N61,Const!$J:$K,2,FALSE))</f>
        <v>0</v>
      </c>
      <c r="R61" s="1">
        <f>IF(O61="",0,VLOOKUP(O61,Const!$J:$K,2,FALSE))</f>
        <v>0</v>
      </c>
      <c r="S61">
        <f t="shared" si="1"/>
        <v>0</v>
      </c>
      <c r="T61" t="s">
        <v>29</v>
      </c>
      <c r="U61">
        <f>VLOOKUP(T61,Const!$D:$E,2,FALSE)</f>
        <v>1</v>
      </c>
      <c r="V61" t="s">
        <v>193</v>
      </c>
      <c r="W61" s="1" t="s">
        <v>30</v>
      </c>
      <c r="X61" s="1" t="s">
        <v>956</v>
      </c>
      <c r="AA61" s="1">
        <f>IF(W61="",0,VLOOKUP(W61,Const!$G:$H,2,FALSE))</f>
        <v>8</v>
      </c>
      <c r="AB61" s="1">
        <f>IF(X61="",0,VLOOKUP(X61,Const!$G:$H,2,FALSE))</f>
        <v>64</v>
      </c>
      <c r="AC61" s="1">
        <f>IF(Y61="",0,VLOOKUP(Y61,Const!$G:$H,2,FALSE))</f>
        <v>0</v>
      </c>
      <c r="AD61" s="1">
        <f>IF(Z61="",0,VLOOKUP(Z61,Const!$G:$H,2,FALSE))</f>
        <v>0</v>
      </c>
      <c r="AE61">
        <f t="shared" si="2"/>
        <v>72</v>
      </c>
      <c r="AG61" s="2">
        <f>IF(AF61="",0,VLOOKUP(AF61,Const!$M:N,2,FALSE))</f>
        <v>0</v>
      </c>
    </row>
    <row r="62" spans="1:33" x14ac:dyDescent="0.15">
      <c r="A62">
        <f t="shared" si="0"/>
        <v>61</v>
      </c>
      <c r="B62" t="s">
        <v>194</v>
      </c>
      <c r="C62" t="s">
        <v>195</v>
      </c>
      <c r="D62" t="s">
        <v>196</v>
      </c>
      <c r="E62" t="s">
        <v>186</v>
      </c>
      <c r="F62">
        <f>VLOOKUP(E62,Const!$A:$B,2,FALSE)</f>
        <v>3</v>
      </c>
      <c r="G62">
        <v>0</v>
      </c>
      <c r="H62">
        <v>4</v>
      </c>
      <c r="I62">
        <v>0</v>
      </c>
      <c r="J62">
        <v>0</v>
      </c>
      <c r="K62">
        <v>4</v>
      </c>
      <c r="L62" t="b">
        <v>1</v>
      </c>
      <c r="P62" s="1">
        <f>IF(M62="",0,VLOOKUP(M62,Const!$J:$K,2,FALSE))</f>
        <v>0</v>
      </c>
      <c r="Q62" s="1">
        <f>IF(N62="",0,VLOOKUP(N62,Const!$J:$K,2,FALSE))</f>
        <v>0</v>
      </c>
      <c r="R62" s="1">
        <f>IF(O62="",0,VLOOKUP(O62,Const!$J:$K,2,FALSE))</f>
        <v>0</v>
      </c>
      <c r="S62">
        <f t="shared" si="1"/>
        <v>0</v>
      </c>
      <c r="T62" t="s">
        <v>29</v>
      </c>
      <c r="U62">
        <f>VLOOKUP(T62,Const!$D:$E,2,FALSE)</f>
        <v>1</v>
      </c>
      <c r="V62" t="s">
        <v>79</v>
      </c>
      <c r="W62" s="1" t="s">
        <v>30</v>
      </c>
      <c r="X62" s="1" t="s">
        <v>954</v>
      </c>
      <c r="AA62" s="1">
        <f>IF(W62="",0,VLOOKUP(W62,Const!$G:$H,2,FALSE))</f>
        <v>8</v>
      </c>
      <c r="AB62" s="1">
        <f>IF(X62="",0,VLOOKUP(X62,Const!$G:$H,2,FALSE))</f>
        <v>32</v>
      </c>
      <c r="AC62" s="1">
        <f>IF(Y62="",0,VLOOKUP(Y62,Const!$G:$H,2,FALSE))</f>
        <v>0</v>
      </c>
      <c r="AD62" s="1">
        <f>IF(Z62="",0,VLOOKUP(Z62,Const!$G:$H,2,FALSE))</f>
        <v>0</v>
      </c>
      <c r="AE62">
        <f t="shared" si="2"/>
        <v>40</v>
      </c>
      <c r="AG62" s="2">
        <f>IF(AF62="",0,VLOOKUP(AF62,Const!$M:N,2,FALSE))</f>
        <v>0</v>
      </c>
    </row>
    <row r="63" spans="1:33" x14ac:dyDescent="0.15">
      <c r="A63">
        <f t="shared" si="0"/>
        <v>62</v>
      </c>
      <c r="B63" t="s">
        <v>260</v>
      </c>
      <c r="C63" t="s">
        <v>261</v>
      </c>
      <c r="D63" t="s">
        <v>262</v>
      </c>
      <c r="E63" t="s">
        <v>186</v>
      </c>
      <c r="F63">
        <f>VLOOKUP(E63,Const!$A:$B,2,FALSE)</f>
        <v>3</v>
      </c>
      <c r="G63">
        <v>0</v>
      </c>
      <c r="H63">
        <v>2</v>
      </c>
      <c r="I63">
        <v>0</v>
      </c>
      <c r="J63">
        <v>0</v>
      </c>
      <c r="K63">
        <v>2</v>
      </c>
      <c r="L63" t="b">
        <v>1</v>
      </c>
      <c r="M63" s="1" t="s">
        <v>1287</v>
      </c>
      <c r="P63" s="1">
        <f>IF(M63="",0,VLOOKUP(M63,Const!$J:$K,2,FALSE))</f>
        <v>1</v>
      </c>
      <c r="Q63" s="1">
        <f>IF(N63="",0,VLOOKUP(N63,Const!$J:$K,2,FALSE))</f>
        <v>0</v>
      </c>
      <c r="R63" s="1">
        <f>IF(O63="",0,VLOOKUP(O63,Const!$J:$K,2,FALSE))</f>
        <v>0</v>
      </c>
      <c r="S63">
        <f t="shared" si="1"/>
        <v>1</v>
      </c>
      <c r="T63" t="s">
        <v>29</v>
      </c>
      <c r="U63">
        <f>VLOOKUP(T63,Const!$D:$E,2,FALSE)</f>
        <v>1</v>
      </c>
      <c r="V63" t="s">
        <v>30</v>
      </c>
      <c r="W63" s="1" t="s">
        <v>30</v>
      </c>
      <c r="AA63" s="1">
        <f>IF(W63="",0,VLOOKUP(W63,Const!$G:$H,2,FALSE))</f>
        <v>8</v>
      </c>
      <c r="AB63" s="1">
        <f>IF(X63="",0,VLOOKUP(X63,Const!$G:$H,2,FALSE))</f>
        <v>0</v>
      </c>
      <c r="AC63" s="1">
        <f>IF(Y63="",0,VLOOKUP(Y63,Const!$G:$H,2,FALSE))</f>
        <v>0</v>
      </c>
      <c r="AD63" s="1">
        <f>IF(Z63="",0,VLOOKUP(Z63,Const!$G:$H,2,FALSE))</f>
        <v>0</v>
      </c>
      <c r="AE63">
        <f t="shared" si="2"/>
        <v>8</v>
      </c>
      <c r="AG63" s="2">
        <f>IF(AF63="",0,VLOOKUP(AF63,Const!$M:N,2,FALSE))</f>
        <v>0</v>
      </c>
    </row>
    <row r="64" spans="1:33" x14ac:dyDescent="0.15">
      <c r="A64">
        <f t="shared" si="0"/>
        <v>63</v>
      </c>
      <c r="B64" t="s">
        <v>230</v>
      </c>
      <c r="C64" t="s">
        <v>231</v>
      </c>
      <c r="D64" t="s">
        <v>232</v>
      </c>
      <c r="E64" t="s">
        <v>186</v>
      </c>
      <c r="F64">
        <f>VLOOKUP(E64,Const!$A:$B,2,FALSE)</f>
        <v>3</v>
      </c>
      <c r="G64">
        <v>0</v>
      </c>
      <c r="H64">
        <v>5</v>
      </c>
      <c r="I64">
        <v>0</v>
      </c>
      <c r="J64">
        <v>0</v>
      </c>
      <c r="K64">
        <v>5</v>
      </c>
      <c r="L64" t="b">
        <v>1</v>
      </c>
      <c r="P64" s="1">
        <f>IF(M64="",0,VLOOKUP(M64,Const!$J:$K,2,FALSE))</f>
        <v>0</v>
      </c>
      <c r="Q64" s="1">
        <f>IF(N64="",0,VLOOKUP(N64,Const!$J:$K,2,FALSE))</f>
        <v>0</v>
      </c>
      <c r="R64" s="1">
        <f>IF(O64="",0,VLOOKUP(O64,Const!$J:$K,2,FALSE))</f>
        <v>0</v>
      </c>
      <c r="S64">
        <f t="shared" si="1"/>
        <v>0</v>
      </c>
      <c r="T64" t="s">
        <v>29</v>
      </c>
      <c r="U64">
        <f>VLOOKUP(T64,Const!$D:$E,2,FALSE)</f>
        <v>1</v>
      </c>
      <c r="V64" t="s">
        <v>30</v>
      </c>
      <c r="W64" s="1" t="s">
        <v>30</v>
      </c>
      <c r="AA64" s="1">
        <f>IF(W64="",0,VLOOKUP(W64,Const!$G:$H,2,FALSE))</f>
        <v>8</v>
      </c>
      <c r="AB64" s="1">
        <f>IF(X64="",0,VLOOKUP(X64,Const!$G:$H,2,FALSE))</f>
        <v>0</v>
      </c>
      <c r="AC64" s="1">
        <f>IF(Y64="",0,VLOOKUP(Y64,Const!$G:$H,2,FALSE))</f>
        <v>0</v>
      </c>
      <c r="AD64" s="1">
        <f>IF(Z64="",0,VLOOKUP(Z64,Const!$G:$H,2,FALSE))</f>
        <v>0</v>
      </c>
      <c r="AE64">
        <f t="shared" si="2"/>
        <v>8</v>
      </c>
      <c r="AG64" s="2">
        <f>IF(AF64="",0,VLOOKUP(AF64,Const!$M:N,2,FALSE))</f>
        <v>0</v>
      </c>
    </row>
    <row r="65" spans="1:33" x14ac:dyDescent="0.15">
      <c r="A65">
        <f t="shared" si="0"/>
        <v>64</v>
      </c>
      <c r="B65" t="s">
        <v>190</v>
      </c>
      <c r="C65" t="s">
        <v>191</v>
      </c>
      <c r="D65" t="s">
        <v>192</v>
      </c>
      <c r="E65" t="s">
        <v>186</v>
      </c>
      <c r="F65">
        <f>VLOOKUP(E65,Const!$A:$B,2,FALSE)</f>
        <v>3</v>
      </c>
      <c r="G65">
        <v>0</v>
      </c>
      <c r="H65">
        <v>3</v>
      </c>
      <c r="I65">
        <v>0</v>
      </c>
      <c r="J65">
        <v>0</v>
      </c>
      <c r="K65">
        <v>3</v>
      </c>
      <c r="L65" t="b">
        <v>1</v>
      </c>
      <c r="P65" s="1">
        <f>IF(M65="",0,VLOOKUP(M65,Const!$J:$K,2,FALSE))</f>
        <v>0</v>
      </c>
      <c r="Q65" s="1">
        <f>IF(N65="",0,VLOOKUP(N65,Const!$J:$K,2,FALSE))</f>
        <v>0</v>
      </c>
      <c r="R65" s="1">
        <f>IF(O65="",0,VLOOKUP(O65,Const!$J:$K,2,FALSE))</f>
        <v>0</v>
      </c>
      <c r="S65">
        <f t="shared" si="1"/>
        <v>0</v>
      </c>
      <c r="T65" t="s">
        <v>29</v>
      </c>
      <c r="U65">
        <f>VLOOKUP(T65,Const!$D:$E,2,FALSE)</f>
        <v>1</v>
      </c>
      <c r="V65" t="s">
        <v>193</v>
      </c>
      <c r="W65" s="1" t="s">
        <v>30</v>
      </c>
      <c r="X65" s="1" t="s">
        <v>956</v>
      </c>
      <c r="AA65" s="1">
        <f>IF(W65="",0,VLOOKUP(W65,Const!$G:$H,2,FALSE))</f>
        <v>8</v>
      </c>
      <c r="AB65" s="1">
        <f>IF(X65="",0,VLOOKUP(X65,Const!$G:$H,2,FALSE))</f>
        <v>64</v>
      </c>
      <c r="AC65" s="1">
        <f>IF(Y65="",0,VLOOKUP(Y65,Const!$G:$H,2,FALSE))</f>
        <v>0</v>
      </c>
      <c r="AD65" s="1">
        <f>IF(Z65="",0,VLOOKUP(Z65,Const!$G:$H,2,FALSE))</f>
        <v>0</v>
      </c>
      <c r="AE65">
        <f t="shared" si="2"/>
        <v>72</v>
      </c>
      <c r="AG65" s="2">
        <f>IF(AF65="",0,VLOOKUP(AF65,Const!$M:N,2,FALSE))</f>
        <v>0</v>
      </c>
    </row>
    <row r="66" spans="1:33" x14ac:dyDescent="0.15">
      <c r="A66">
        <f t="shared" si="0"/>
        <v>65</v>
      </c>
      <c r="B66" t="s">
        <v>257</v>
      </c>
      <c r="C66" t="s">
        <v>258</v>
      </c>
      <c r="D66" t="s">
        <v>259</v>
      </c>
      <c r="E66" t="s">
        <v>186</v>
      </c>
      <c r="F66">
        <f>VLOOKUP(E66,Const!$A:$B,2,FALSE)</f>
        <v>3</v>
      </c>
      <c r="G66">
        <v>0</v>
      </c>
      <c r="H66">
        <v>5</v>
      </c>
      <c r="I66">
        <v>0</v>
      </c>
      <c r="J66">
        <v>0</v>
      </c>
      <c r="K66">
        <v>5</v>
      </c>
      <c r="L66" t="b">
        <v>1</v>
      </c>
      <c r="P66" s="1">
        <f>IF(M66="",0,VLOOKUP(M66,Const!$J:$K,2,FALSE))</f>
        <v>0</v>
      </c>
      <c r="Q66" s="1">
        <f>IF(N66="",0,VLOOKUP(N66,Const!$J:$K,2,FALSE))</f>
        <v>0</v>
      </c>
      <c r="R66" s="1">
        <f>IF(O66="",0,VLOOKUP(O66,Const!$J:$K,2,FALSE))</f>
        <v>0</v>
      </c>
      <c r="S66">
        <f t="shared" si="1"/>
        <v>0</v>
      </c>
      <c r="T66" t="s">
        <v>29</v>
      </c>
      <c r="U66">
        <f>VLOOKUP(T66,Const!$D:$E,2,FALSE)</f>
        <v>1</v>
      </c>
      <c r="V66" t="s">
        <v>79</v>
      </c>
      <c r="W66" s="1" t="s">
        <v>30</v>
      </c>
      <c r="X66" s="1" t="s">
        <v>954</v>
      </c>
      <c r="AA66" s="1">
        <f>IF(W66="",0,VLOOKUP(W66,Const!$G:$H,2,FALSE))</f>
        <v>8</v>
      </c>
      <c r="AB66" s="1">
        <f>IF(X66="",0,VLOOKUP(X66,Const!$G:$H,2,FALSE))</f>
        <v>32</v>
      </c>
      <c r="AC66" s="1">
        <f>IF(Y66="",0,VLOOKUP(Y66,Const!$G:$H,2,FALSE))</f>
        <v>0</v>
      </c>
      <c r="AD66" s="1">
        <f>IF(Z66="",0,VLOOKUP(Z66,Const!$G:$H,2,FALSE))</f>
        <v>0</v>
      </c>
      <c r="AE66">
        <f t="shared" si="2"/>
        <v>40</v>
      </c>
      <c r="AG66" s="2">
        <f>IF(AF66="",0,VLOOKUP(AF66,Const!$M:N,2,FALSE))</f>
        <v>0</v>
      </c>
    </row>
    <row r="67" spans="1:33" x14ac:dyDescent="0.15">
      <c r="A67">
        <f t="shared" ref="A67:A130" si="3">ROW()-1</f>
        <v>66</v>
      </c>
      <c r="B67" t="s">
        <v>233</v>
      </c>
      <c r="C67" t="s">
        <v>234</v>
      </c>
      <c r="D67" t="s">
        <v>235</v>
      </c>
      <c r="E67" t="s">
        <v>186</v>
      </c>
      <c r="F67">
        <f>VLOOKUP(E67,Const!$A:$B,2,FALSE)</f>
        <v>3</v>
      </c>
      <c r="G67">
        <v>0</v>
      </c>
      <c r="H67">
        <v>2</v>
      </c>
      <c r="I67">
        <v>0</v>
      </c>
      <c r="J67">
        <v>0</v>
      </c>
      <c r="K67">
        <v>2</v>
      </c>
      <c r="L67" t="b">
        <v>1</v>
      </c>
      <c r="P67" s="1">
        <f>IF(M67="",0,VLOOKUP(M67,Const!$J:$K,2,FALSE))</f>
        <v>0</v>
      </c>
      <c r="Q67" s="1">
        <f>IF(N67="",0,VLOOKUP(N67,Const!$J:$K,2,FALSE))</f>
        <v>0</v>
      </c>
      <c r="R67" s="1">
        <f>IF(O67="",0,VLOOKUP(O67,Const!$J:$K,2,FALSE))</f>
        <v>0</v>
      </c>
      <c r="S67">
        <f t="shared" ref="S67:S130" si="4">SUM(P67:R67)</f>
        <v>0</v>
      </c>
      <c r="T67" t="s">
        <v>29</v>
      </c>
      <c r="U67">
        <f>VLOOKUP(T67,Const!$D:$E,2,FALSE)</f>
        <v>1</v>
      </c>
      <c r="V67" t="s">
        <v>193</v>
      </c>
      <c r="W67" s="1" t="s">
        <v>30</v>
      </c>
      <c r="X67" s="1" t="s">
        <v>956</v>
      </c>
      <c r="AA67" s="1">
        <f>IF(W67="",0,VLOOKUP(W67,Const!$G:$H,2,FALSE))</f>
        <v>8</v>
      </c>
      <c r="AB67" s="1">
        <f>IF(X67="",0,VLOOKUP(X67,Const!$G:$H,2,FALSE))</f>
        <v>64</v>
      </c>
      <c r="AC67" s="1">
        <f>IF(Y67="",0,VLOOKUP(Y67,Const!$G:$H,2,FALSE))</f>
        <v>0</v>
      </c>
      <c r="AD67" s="1">
        <f>IF(Z67="",0,VLOOKUP(Z67,Const!$G:$H,2,FALSE))</f>
        <v>0</v>
      </c>
      <c r="AE67">
        <f t="shared" ref="AE67:AE130" si="5">SUM(AA67:AD67)</f>
        <v>72</v>
      </c>
      <c r="AG67" s="2">
        <f>IF(AF67="",0,VLOOKUP(AF67,Const!$M:N,2,FALSE))</f>
        <v>0</v>
      </c>
    </row>
    <row r="68" spans="1:33" x14ac:dyDescent="0.15">
      <c r="A68">
        <f t="shared" si="3"/>
        <v>67</v>
      </c>
      <c r="B68" t="s">
        <v>206</v>
      </c>
      <c r="C68" t="s">
        <v>207</v>
      </c>
      <c r="D68" t="s">
        <v>208</v>
      </c>
      <c r="E68" t="s">
        <v>186</v>
      </c>
      <c r="F68">
        <f>VLOOKUP(E68,Const!$A:$B,2,FALSE)</f>
        <v>3</v>
      </c>
      <c r="G68">
        <v>0</v>
      </c>
      <c r="H68">
        <v>4</v>
      </c>
      <c r="I68">
        <v>0</v>
      </c>
      <c r="J68">
        <v>0</v>
      </c>
      <c r="K68">
        <v>4</v>
      </c>
      <c r="L68" t="b">
        <v>1</v>
      </c>
      <c r="P68" s="1">
        <f>IF(M68="",0,VLOOKUP(M68,Const!$J:$K,2,FALSE))</f>
        <v>0</v>
      </c>
      <c r="Q68" s="1">
        <f>IF(N68="",0,VLOOKUP(N68,Const!$J:$K,2,FALSE))</f>
        <v>0</v>
      </c>
      <c r="R68" s="1">
        <f>IF(O68="",0,VLOOKUP(O68,Const!$J:$K,2,FALSE))</f>
        <v>0</v>
      </c>
      <c r="S68">
        <f t="shared" si="4"/>
        <v>0</v>
      </c>
      <c r="T68" t="s">
        <v>29</v>
      </c>
      <c r="U68">
        <f>VLOOKUP(T68,Const!$D:$E,2,FALSE)</f>
        <v>1</v>
      </c>
      <c r="V68" t="s">
        <v>109</v>
      </c>
      <c r="W68" s="1" t="s">
        <v>30</v>
      </c>
      <c r="X68" s="1" t="s">
        <v>4</v>
      </c>
      <c r="AA68" s="1">
        <f>IF(W68="",0,VLOOKUP(W68,Const!$G:$H,2,FALSE))</f>
        <v>8</v>
      </c>
      <c r="AB68" s="1">
        <f>IF(X68="",0,VLOOKUP(X68,Const!$G:$H,2,FALSE))</f>
        <v>2</v>
      </c>
      <c r="AC68" s="1">
        <f>IF(Y68="",0,VLOOKUP(Y68,Const!$G:$H,2,FALSE))</f>
        <v>0</v>
      </c>
      <c r="AD68" s="1">
        <f>IF(Z68="",0,VLOOKUP(Z68,Const!$G:$H,2,FALSE))</f>
        <v>0</v>
      </c>
      <c r="AE68">
        <f t="shared" si="5"/>
        <v>10</v>
      </c>
      <c r="AG68" s="2">
        <f>IF(AF68="",0,VLOOKUP(AF68,Const!$M:N,2,FALSE))</f>
        <v>0</v>
      </c>
    </row>
    <row r="69" spans="1:33" x14ac:dyDescent="0.15">
      <c r="A69">
        <f t="shared" si="3"/>
        <v>68</v>
      </c>
      <c r="B69" t="s">
        <v>236</v>
      </c>
      <c r="C69" t="s">
        <v>237</v>
      </c>
      <c r="D69" t="s">
        <v>238</v>
      </c>
      <c r="E69" t="s">
        <v>186</v>
      </c>
      <c r="F69">
        <f>VLOOKUP(E69,Const!$A:$B,2,FALSE)</f>
        <v>3</v>
      </c>
      <c r="G69">
        <v>0</v>
      </c>
      <c r="H69">
        <v>2</v>
      </c>
      <c r="I69">
        <v>0</v>
      </c>
      <c r="J69">
        <v>0</v>
      </c>
      <c r="K69">
        <v>2</v>
      </c>
      <c r="L69" t="b">
        <v>1</v>
      </c>
      <c r="P69" s="1">
        <f>IF(M69="",0,VLOOKUP(M69,Const!$J:$K,2,FALSE))</f>
        <v>0</v>
      </c>
      <c r="Q69" s="1">
        <f>IF(N69="",0,VLOOKUP(N69,Const!$J:$K,2,FALSE))</f>
        <v>0</v>
      </c>
      <c r="R69" s="1">
        <f>IF(O69="",0,VLOOKUP(O69,Const!$J:$K,2,FALSE))</f>
        <v>0</v>
      </c>
      <c r="S69">
        <f t="shared" si="4"/>
        <v>0</v>
      </c>
      <c r="T69" t="s">
        <v>29</v>
      </c>
      <c r="U69">
        <f>VLOOKUP(T69,Const!$D:$E,2,FALSE)</f>
        <v>1</v>
      </c>
      <c r="V69" t="s">
        <v>193</v>
      </c>
      <c r="W69" s="1" t="s">
        <v>30</v>
      </c>
      <c r="X69" s="1" t="s">
        <v>956</v>
      </c>
      <c r="AA69" s="1">
        <f>IF(W69="",0,VLOOKUP(W69,Const!$G:$H,2,FALSE))</f>
        <v>8</v>
      </c>
      <c r="AB69" s="1">
        <f>IF(X69="",0,VLOOKUP(X69,Const!$G:$H,2,FALSE))</f>
        <v>64</v>
      </c>
      <c r="AC69" s="1">
        <f>IF(Y69="",0,VLOOKUP(Y69,Const!$G:$H,2,FALSE))</f>
        <v>0</v>
      </c>
      <c r="AD69" s="1">
        <f>IF(Z69="",0,VLOOKUP(Z69,Const!$G:$H,2,FALSE))</f>
        <v>0</v>
      </c>
      <c r="AE69">
        <f t="shared" si="5"/>
        <v>72</v>
      </c>
      <c r="AG69" s="2">
        <f>IF(AF69="",0,VLOOKUP(AF69,Const!$M:N,2,FALSE))</f>
        <v>0</v>
      </c>
    </row>
    <row r="70" spans="1:33" x14ac:dyDescent="0.15">
      <c r="A70">
        <f t="shared" si="3"/>
        <v>69</v>
      </c>
      <c r="B70" t="s">
        <v>254</v>
      </c>
      <c r="C70" t="s">
        <v>255</v>
      </c>
      <c r="D70" t="s">
        <v>256</v>
      </c>
      <c r="E70" t="s">
        <v>186</v>
      </c>
      <c r="F70">
        <f>VLOOKUP(E70,Const!$A:$B,2,FALSE)</f>
        <v>3</v>
      </c>
      <c r="G70">
        <v>0</v>
      </c>
      <c r="H70">
        <v>3</v>
      </c>
      <c r="I70">
        <v>0</v>
      </c>
      <c r="J70">
        <v>0</v>
      </c>
      <c r="K70">
        <v>3</v>
      </c>
      <c r="L70" t="b">
        <v>1</v>
      </c>
      <c r="P70" s="1">
        <f>IF(M70="",0,VLOOKUP(M70,Const!$J:$K,2,FALSE))</f>
        <v>0</v>
      </c>
      <c r="Q70" s="1">
        <f>IF(N70="",0,VLOOKUP(N70,Const!$J:$K,2,FALSE))</f>
        <v>0</v>
      </c>
      <c r="R70" s="1">
        <f>IF(O70="",0,VLOOKUP(O70,Const!$J:$K,2,FALSE))</f>
        <v>0</v>
      </c>
      <c r="S70">
        <f t="shared" si="4"/>
        <v>0</v>
      </c>
      <c r="T70" t="s">
        <v>29</v>
      </c>
      <c r="U70">
        <f>VLOOKUP(T70,Const!$D:$E,2,FALSE)</f>
        <v>1</v>
      </c>
      <c r="V70" t="s">
        <v>30</v>
      </c>
      <c r="W70" s="1" t="s">
        <v>30</v>
      </c>
      <c r="AA70" s="1">
        <f>IF(W70="",0,VLOOKUP(W70,Const!$G:$H,2,FALSE))</f>
        <v>8</v>
      </c>
      <c r="AB70" s="1">
        <f>IF(X70="",0,VLOOKUP(X70,Const!$G:$H,2,FALSE))</f>
        <v>0</v>
      </c>
      <c r="AC70" s="1">
        <f>IF(Y70="",0,VLOOKUP(Y70,Const!$G:$H,2,FALSE))</f>
        <v>0</v>
      </c>
      <c r="AD70" s="1">
        <f>IF(Z70="",0,VLOOKUP(Z70,Const!$G:$H,2,FALSE))</f>
        <v>0</v>
      </c>
      <c r="AE70">
        <f t="shared" si="5"/>
        <v>8</v>
      </c>
      <c r="AG70" s="2">
        <f>IF(AF70="",0,VLOOKUP(AF70,Const!$M:N,2,FALSE))</f>
        <v>0</v>
      </c>
    </row>
    <row r="71" spans="1:33" x14ac:dyDescent="0.15">
      <c r="A71">
        <f t="shared" si="3"/>
        <v>70</v>
      </c>
      <c r="B71" t="s">
        <v>209</v>
      </c>
      <c r="C71" t="s">
        <v>210</v>
      </c>
      <c r="D71" t="s">
        <v>211</v>
      </c>
      <c r="E71" t="s">
        <v>186</v>
      </c>
      <c r="F71">
        <f>VLOOKUP(E71,Const!$A:$B,2,FALSE)</f>
        <v>3</v>
      </c>
      <c r="G71">
        <v>0</v>
      </c>
      <c r="H71">
        <v>5</v>
      </c>
      <c r="I71">
        <v>0</v>
      </c>
      <c r="J71">
        <v>0</v>
      </c>
      <c r="K71">
        <v>5</v>
      </c>
      <c r="L71" t="b">
        <v>1</v>
      </c>
      <c r="P71" s="1">
        <f>IF(M71="",0,VLOOKUP(M71,Const!$J:$K,2,FALSE))</f>
        <v>0</v>
      </c>
      <c r="Q71" s="1">
        <f>IF(N71="",0,VLOOKUP(N71,Const!$J:$K,2,FALSE))</f>
        <v>0</v>
      </c>
      <c r="R71" s="1">
        <f>IF(O71="",0,VLOOKUP(O71,Const!$J:$K,2,FALSE))</f>
        <v>0</v>
      </c>
      <c r="S71">
        <f t="shared" si="4"/>
        <v>0</v>
      </c>
      <c r="T71" t="s">
        <v>29</v>
      </c>
      <c r="U71">
        <f>VLOOKUP(T71,Const!$D:$E,2,FALSE)</f>
        <v>1</v>
      </c>
      <c r="V71" t="s">
        <v>193</v>
      </c>
      <c r="W71" s="1" t="s">
        <v>30</v>
      </c>
      <c r="X71" s="1" t="s">
        <v>956</v>
      </c>
      <c r="AA71" s="1">
        <f>IF(W71="",0,VLOOKUP(W71,Const!$G:$H,2,FALSE))</f>
        <v>8</v>
      </c>
      <c r="AB71" s="1">
        <f>IF(X71="",0,VLOOKUP(X71,Const!$G:$H,2,FALSE))</f>
        <v>64</v>
      </c>
      <c r="AC71" s="1">
        <f>IF(Y71="",0,VLOOKUP(Y71,Const!$G:$H,2,FALSE))</f>
        <v>0</v>
      </c>
      <c r="AD71" s="1">
        <f>IF(Z71="",0,VLOOKUP(Z71,Const!$G:$H,2,FALSE))</f>
        <v>0</v>
      </c>
      <c r="AE71">
        <f t="shared" si="5"/>
        <v>72</v>
      </c>
      <c r="AG71" s="2">
        <f>IF(AF71="",0,VLOOKUP(AF71,Const!$M:N,2,FALSE))</f>
        <v>0</v>
      </c>
    </row>
    <row r="72" spans="1:33" x14ac:dyDescent="0.15">
      <c r="A72">
        <f t="shared" si="3"/>
        <v>71</v>
      </c>
      <c r="B72" t="s">
        <v>197</v>
      </c>
      <c r="C72" t="s">
        <v>198</v>
      </c>
      <c r="D72" t="s">
        <v>199</v>
      </c>
      <c r="E72" t="s">
        <v>186</v>
      </c>
      <c r="F72">
        <f>VLOOKUP(E72,Const!$A:$B,2,FALSE)</f>
        <v>3</v>
      </c>
      <c r="G72">
        <v>0</v>
      </c>
      <c r="H72">
        <v>2</v>
      </c>
      <c r="I72">
        <v>0</v>
      </c>
      <c r="J72">
        <v>0</v>
      </c>
      <c r="K72">
        <v>2</v>
      </c>
      <c r="L72" t="b">
        <v>1</v>
      </c>
      <c r="P72" s="1">
        <f>IF(M72="",0,VLOOKUP(M72,Const!$J:$K,2,FALSE))</f>
        <v>0</v>
      </c>
      <c r="Q72" s="1">
        <f>IF(N72="",0,VLOOKUP(N72,Const!$J:$K,2,FALSE))</f>
        <v>0</v>
      </c>
      <c r="R72" s="1">
        <f>IF(O72="",0,VLOOKUP(O72,Const!$J:$K,2,FALSE))</f>
        <v>0</v>
      </c>
      <c r="S72">
        <f t="shared" si="4"/>
        <v>0</v>
      </c>
      <c r="T72" t="s">
        <v>29</v>
      </c>
      <c r="U72">
        <f>VLOOKUP(T72,Const!$D:$E,2,FALSE)</f>
        <v>1</v>
      </c>
      <c r="V72" t="s">
        <v>30</v>
      </c>
      <c r="W72" s="1" t="s">
        <v>30</v>
      </c>
      <c r="AA72" s="1">
        <f>IF(W72="",0,VLOOKUP(W72,Const!$G:$H,2,FALSE))</f>
        <v>8</v>
      </c>
      <c r="AB72" s="1">
        <f>IF(X72="",0,VLOOKUP(X72,Const!$G:$H,2,FALSE))</f>
        <v>0</v>
      </c>
      <c r="AC72" s="1">
        <f>IF(Y72="",0,VLOOKUP(Y72,Const!$G:$H,2,FALSE))</f>
        <v>0</v>
      </c>
      <c r="AD72" s="1">
        <f>IF(Z72="",0,VLOOKUP(Z72,Const!$G:$H,2,FALSE))</f>
        <v>0</v>
      </c>
      <c r="AE72">
        <f t="shared" si="5"/>
        <v>8</v>
      </c>
      <c r="AG72" s="2">
        <f>IF(AF72="",0,VLOOKUP(AF72,Const!$M:N,2,FALSE))</f>
        <v>0</v>
      </c>
    </row>
    <row r="73" spans="1:33" x14ac:dyDescent="0.15">
      <c r="A73">
        <f t="shared" si="3"/>
        <v>72</v>
      </c>
      <c r="B73" t="s">
        <v>200</v>
      </c>
      <c r="C73" t="s">
        <v>201</v>
      </c>
      <c r="D73" t="s">
        <v>202</v>
      </c>
      <c r="E73" t="s">
        <v>186</v>
      </c>
      <c r="F73">
        <f>VLOOKUP(E73,Const!$A:$B,2,FALSE)</f>
        <v>3</v>
      </c>
      <c r="G73">
        <v>0</v>
      </c>
      <c r="H73">
        <v>4</v>
      </c>
      <c r="I73">
        <v>0</v>
      </c>
      <c r="J73">
        <v>0</v>
      </c>
      <c r="K73">
        <v>4</v>
      </c>
      <c r="L73" t="b">
        <v>1</v>
      </c>
      <c r="P73" s="1">
        <f>IF(M73="",0,VLOOKUP(M73,Const!$J:$K,2,FALSE))</f>
        <v>0</v>
      </c>
      <c r="Q73" s="1">
        <f>IF(N73="",0,VLOOKUP(N73,Const!$J:$K,2,FALSE))</f>
        <v>0</v>
      </c>
      <c r="R73" s="1">
        <f>IF(O73="",0,VLOOKUP(O73,Const!$J:$K,2,FALSE))</f>
        <v>0</v>
      </c>
      <c r="S73">
        <f t="shared" si="4"/>
        <v>0</v>
      </c>
      <c r="T73" t="s">
        <v>29</v>
      </c>
      <c r="U73">
        <f>VLOOKUP(T73,Const!$D:$E,2,FALSE)</f>
        <v>1</v>
      </c>
      <c r="V73" t="s">
        <v>30</v>
      </c>
      <c r="W73" s="1" t="s">
        <v>30</v>
      </c>
      <c r="AA73" s="1">
        <f>IF(W73="",0,VLOOKUP(W73,Const!$G:$H,2,FALSE))</f>
        <v>8</v>
      </c>
      <c r="AB73" s="1">
        <f>IF(X73="",0,VLOOKUP(X73,Const!$G:$H,2,FALSE))</f>
        <v>0</v>
      </c>
      <c r="AC73" s="1">
        <f>IF(Y73="",0,VLOOKUP(Y73,Const!$G:$H,2,FALSE))</f>
        <v>0</v>
      </c>
      <c r="AD73" s="1">
        <f>IF(Z73="",0,VLOOKUP(Z73,Const!$G:$H,2,FALSE))</f>
        <v>0</v>
      </c>
      <c r="AE73">
        <f t="shared" si="5"/>
        <v>8</v>
      </c>
      <c r="AG73" s="2">
        <f>IF(AF73="",0,VLOOKUP(AF73,Const!$M:N,2,FALSE))</f>
        <v>0</v>
      </c>
    </row>
    <row r="74" spans="1:33" x14ac:dyDescent="0.15">
      <c r="A74">
        <f t="shared" si="3"/>
        <v>73</v>
      </c>
      <c r="B74" t="s">
        <v>215</v>
      </c>
      <c r="C74" t="s">
        <v>216</v>
      </c>
      <c r="D74" t="s">
        <v>217</v>
      </c>
      <c r="E74" t="s">
        <v>186</v>
      </c>
      <c r="F74">
        <f>VLOOKUP(E74,Const!$A:$B,2,FALSE)</f>
        <v>3</v>
      </c>
      <c r="G74">
        <v>0</v>
      </c>
      <c r="H74">
        <v>5</v>
      </c>
      <c r="I74">
        <v>0</v>
      </c>
      <c r="J74">
        <v>0</v>
      </c>
      <c r="K74">
        <v>5</v>
      </c>
      <c r="L74" t="b">
        <v>1</v>
      </c>
      <c r="P74" s="1">
        <f>IF(M74="",0,VLOOKUP(M74,Const!$J:$K,2,FALSE))</f>
        <v>0</v>
      </c>
      <c r="Q74" s="1">
        <f>IF(N74="",0,VLOOKUP(N74,Const!$J:$K,2,FALSE))</f>
        <v>0</v>
      </c>
      <c r="R74" s="1">
        <f>IF(O74="",0,VLOOKUP(O74,Const!$J:$K,2,FALSE))</f>
        <v>0</v>
      </c>
      <c r="S74">
        <f t="shared" si="4"/>
        <v>0</v>
      </c>
      <c r="T74" t="s">
        <v>29</v>
      </c>
      <c r="U74">
        <f>VLOOKUP(T74,Const!$D:$E,2,FALSE)</f>
        <v>1</v>
      </c>
      <c r="V74" t="s">
        <v>193</v>
      </c>
      <c r="W74" s="1" t="s">
        <v>30</v>
      </c>
      <c r="X74" s="1" t="s">
        <v>956</v>
      </c>
      <c r="AA74" s="1">
        <f>IF(W74="",0,VLOOKUP(W74,Const!$G:$H,2,FALSE))</f>
        <v>8</v>
      </c>
      <c r="AB74" s="1">
        <f>IF(X74="",0,VLOOKUP(X74,Const!$G:$H,2,FALSE))</f>
        <v>64</v>
      </c>
      <c r="AC74" s="1">
        <f>IF(Y74="",0,VLOOKUP(Y74,Const!$G:$H,2,FALSE))</f>
        <v>0</v>
      </c>
      <c r="AD74" s="1">
        <f>IF(Z74="",0,VLOOKUP(Z74,Const!$G:$H,2,FALSE))</f>
        <v>0</v>
      </c>
      <c r="AE74">
        <f t="shared" si="5"/>
        <v>72</v>
      </c>
      <c r="AG74" s="2">
        <f>IF(AF74="",0,VLOOKUP(AF74,Const!$M:N,2,FALSE))</f>
        <v>0</v>
      </c>
    </row>
    <row r="75" spans="1:33" x14ac:dyDescent="0.15">
      <c r="A75">
        <f t="shared" si="3"/>
        <v>74</v>
      </c>
      <c r="B75" t="s">
        <v>212</v>
      </c>
      <c r="C75" t="s">
        <v>213</v>
      </c>
      <c r="D75" t="s">
        <v>214</v>
      </c>
      <c r="E75" t="s">
        <v>186</v>
      </c>
      <c r="F75">
        <f>VLOOKUP(E75,Const!$A:$B,2,FALSE)</f>
        <v>3</v>
      </c>
      <c r="G75">
        <v>0</v>
      </c>
      <c r="H75">
        <v>2</v>
      </c>
      <c r="I75">
        <v>0</v>
      </c>
      <c r="J75">
        <v>0</v>
      </c>
      <c r="K75">
        <v>2</v>
      </c>
      <c r="L75" t="b">
        <v>1</v>
      </c>
      <c r="P75" s="1">
        <f>IF(M75="",0,VLOOKUP(M75,Const!$J:$K,2,FALSE))</f>
        <v>0</v>
      </c>
      <c r="Q75" s="1">
        <f>IF(N75="",0,VLOOKUP(N75,Const!$J:$K,2,FALSE))</f>
        <v>0</v>
      </c>
      <c r="R75" s="1">
        <f>IF(O75="",0,VLOOKUP(O75,Const!$J:$K,2,FALSE))</f>
        <v>0</v>
      </c>
      <c r="S75">
        <f t="shared" si="4"/>
        <v>0</v>
      </c>
      <c r="T75" t="s">
        <v>29</v>
      </c>
      <c r="U75">
        <f>VLOOKUP(T75,Const!$D:$E,2,FALSE)</f>
        <v>1</v>
      </c>
      <c r="V75" t="s">
        <v>30</v>
      </c>
      <c r="W75" s="1" t="s">
        <v>30</v>
      </c>
      <c r="AA75" s="1">
        <f>IF(W75="",0,VLOOKUP(W75,Const!$G:$H,2,FALSE))</f>
        <v>8</v>
      </c>
      <c r="AB75" s="1">
        <f>IF(X75="",0,VLOOKUP(X75,Const!$G:$H,2,FALSE))</f>
        <v>0</v>
      </c>
      <c r="AC75" s="1">
        <f>IF(Y75="",0,VLOOKUP(Y75,Const!$G:$H,2,FALSE))</f>
        <v>0</v>
      </c>
      <c r="AD75" s="1">
        <f>IF(Z75="",0,VLOOKUP(Z75,Const!$G:$H,2,FALSE))</f>
        <v>0</v>
      </c>
      <c r="AE75">
        <f t="shared" si="5"/>
        <v>8</v>
      </c>
      <c r="AG75" s="2">
        <f>IF(AF75="",0,VLOOKUP(AF75,Const!$M:N,2,FALSE))</f>
        <v>0</v>
      </c>
    </row>
    <row r="76" spans="1:33" x14ac:dyDescent="0.15">
      <c r="A76">
        <f t="shared" si="3"/>
        <v>75</v>
      </c>
      <c r="B76" t="s">
        <v>187</v>
      </c>
      <c r="C76" t="s">
        <v>188</v>
      </c>
      <c r="D76" t="s">
        <v>189</v>
      </c>
      <c r="E76" t="s">
        <v>186</v>
      </c>
      <c r="F76">
        <f>VLOOKUP(E76,Const!$A:$B,2,FALSE)</f>
        <v>3</v>
      </c>
      <c r="G76">
        <v>0</v>
      </c>
      <c r="H76">
        <v>4</v>
      </c>
      <c r="I76">
        <v>0</v>
      </c>
      <c r="J76">
        <v>0</v>
      </c>
      <c r="K76">
        <v>4</v>
      </c>
      <c r="L76" t="b">
        <v>1</v>
      </c>
      <c r="M76" s="1" t="s">
        <v>1288</v>
      </c>
      <c r="P76" s="1">
        <f>IF(M76="",0,VLOOKUP(M76,Const!$J:$K,2,FALSE))</f>
        <v>2</v>
      </c>
      <c r="Q76" s="1">
        <f>IF(N76="",0,VLOOKUP(N76,Const!$J:$K,2,FALSE))</f>
        <v>0</v>
      </c>
      <c r="R76" s="1">
        <f>IF(O76="",0,VLOOKUP(O76,Const!$J:$K,2,FALSE))</f>
        <v>0</v>
      </c>
      <c r="S76">
        <f t="shared" si="4"/>
        <v>2</v>
      </c>
      <c r="T76" t="s">
        <v>29</v>
      </c>
      <c r="U76">
        <f>VLOOKUP(T76,Const!$D:$E,2,FALSE)</f>
        <v>1</v>
      </c>
      <c r="V76" t="s">
        <v>79</v>
      </c>
      <c r="W76" s="1" t="s">
        <v>30</v>
      </c>
      <c r="X76" s="1" t="s">
        <v>954</v>
      </c>
      <c r="AA76" s="1">
        <f>IF(W76="",0,VLOOKUP(W76,Const!$G:$H,2,FALSE))</f>
        <v>8</v>
      </c>
      <c r="AB76" s="1">
        <f>IF(X76="",0,VLOOKUP(X76,Const!$G:$H,2,FALSE))</f>
        <v>32</v>
      </c>
      <c r="AC76" s="1">
        <f>IF(Y76="",0,VLOOKUP(Y76,Const!$G:$H,2,FALSE))</f>
        <v>0</v>
      </c>
      <c r="AD76" s="1">
        <f>IF(Z76="",0,VLOOKUP(Z76,Const!$G:$H,2,FALSE))</f>
        <v>0</v>
      </c>
      <c r="AE76">
        <f t="shared" si="5"/>
        <v>40</v>
      </c>
      <c r="AG76" s="2">
        <f>IF(AF76="",0,VLOOKUP(AF76,Const!$M:N,2,FALSE))</f>
        <v>0</v>
      </c>
    </row>
    <row r="77" spans="1:33" x14ac:dyDescent="0.15">
      <c r="A77">
        <f t="shared" si="3"/>
        <v>76</v>
      </c>
      <c r="B77" t="s">
        <v>242</v>
      </c>
      <c r="C77" t="s">
        <v>243</v>
      </c>
      <c r="D77" t="s">
        <v>244</v>
      </c>
      <c r="E77" t="s">
        <v>186</v>
      </c>
      <c r="F77">
        <f>VLOOKUP(E77,Const!$A:$B,2,FALSE)</f>
        <v>3</v>
      </c>
      <c r="G77">
        <v>0</v>
      </c>
      <c r="H77">
        <v>4</v>
      </c>
      <c r="I77">
        <v>0</v>
      </c>
      <c r="J77">
        <v>0</v>
      </c>
      <c r="K77">
        <v>4</v>
      </c>
      <c r="L77" t="b">
        <v>1</v>
      </c>
      <c r="P77" s="1">
        <f>IF(M77="",0,VLOOKUP(M77,Const!$J:$K,2,FALSE))</f>
        <v>0</v>
      </c>
      <c r="Q77" s="1">
        <f>IF(N77="",0,VLOOKUP(N77,Const!$J:$K,2,FALSE))</f>
        <v>0</v>
      </c>
      <c r="R77" s="1">
        <f>IF(O77="",0,VLOOKUP(O77,Const!$J:$K,2,FALSE))</f>
        <v>0</v>
      </c>
      <c r="S77">
        <f t="shared" si="4"/>
        <v>0</v>
      </c>
      <c r="T77" t="s">
        <v>29</v>
      </c>
      <c r="U77">
        <f>VLOOKUP(T77,Const!$D:$E,2,FALSE)</f>
        <v>1</v>
      </c>
      <c r="V77" t="s">
        <v>30</v>
      </c>
      <c r="W77" s="1" t="s">
        <v>30</v>
      </c>
      <c r="AA77" s="1">
        <f>IF(W77="",0,VLOOKUP(W77,Const!$G:$H,2,FALSE))</f>
        <v>8</v>
      </c>
      <c r="AB77" s="1">
        <f>IF(X77="",0,VLOOKUP(X77,Const!$G:$H,2,FALSE))</f>
        <v>0</v>
      </c>
      <c r="AC77" s="1">
        <f>IF(Y77="",0,VLOOKUP(Y77,Const!$G:$H,2,FALSE))</f>
        <v>0</v>
      </c>
      <c r="AD77" s="1">
        <f>IF(Z77="",0,VLOOKUP(Z77,Const!$G:$H,2,FALSE))</f>
        <v>0</v>
      </c>
      <c r="AE77">
        <f t="shared" si="5"/>
        <v>8</v>
      </c>
      <c r="AG77" s="2">
        <f>IF(AF77="",0,VLOOKUP(AF77,Const!$M:N,2,FALSE))</f>
        <v>0</v>
      </c>
    </row>
    <row r="78" spans="1:33" x14ac:dyDescent="0.15">
      <c r="A78">
        <f t="shared" si="3"/>
        <v>77</v>
      </c>
      <c r="B78" t="s">
        <v>183</v>
      </c>
      <c r="C78" t="s">
        <v>184</v>
      </c>
      <c r="D78" t="s">
        <v>185</v>
      </c>
      <c r="E78" t="s">
        <v>186</v>
      </c>
      <c r="F78">
        <f>VLOOKUP(E78,Const!$A:$B,2,FALSE)</f>
        <v>3</v>
      </c>
      <c r="G78">
        <v>0</v>
      </c>
      <c r="H78">
        <v>4</v>
      </c>
      <c r="I78">
        <v>0</v>
      </c>
      <c r="J78">
        <v>0</v>
      </c>
      <c r="K78">
        <v>4</v>
      </c>
      <c r="L78" t="b">
        <v>1</v>
      </c>
      <c r="P78" s="1">
        <f>IF(M78="",0,VLOOKUP(M78,Const!$J:$K,2,FALSE))</f>
        <v>0</v>
      </c>
      <c r="Q78" s="1">
        <f>IF(N78="",0,VLOOKUP(N78,Const!$J:$K,2,FALSE))</f>
        <v>0</v>
      </c>
      <c r="R78" s="1">
        <f>IF(O78="",0,VLOOKUP(O78,Const!$J:$K,2,FALSE))</f>
        <v>0</v>
      </c>
      <c r="S78">
        <f t="shared" si="4"/>
        <v>0</v>
      </c>
      <c r="T78" t="s">
        <v>29</v>
      </c>
      <c r="U78">
        <f>VLOOKUP(T78,Const!$D:$E,2,FALSE)</f>
        <v>1</v>
      </c>
      <c r="V78" t="s">
        <v>79</v>
      </c>
      <c r="W78" s="1" t="s">
        <v>30</v>
      </c>
      <c r="X78" s="1" t="s">
        <v>954</v>
      </c>
      <c r="AA78" s="1">
        <f>IF(W78="",0,VLOOKUP(W78,Const!$G:$H,2,FALSE))</f>
        <v>8</v>
      </c>
      <c r="AB78" s="1">
        <f>IF(X78="",0,VLOOKUP(X78,Const!$G:$H,2,FALSE))</f>
        <v>32</v>
      </c>
      <c r="AC78" s="1">
        <f>IF(Y78="",0,VLOOKUP(Y78,Const!$G:$H,2,FALSE))</f>
        <v>0</v>
      </c>
      <c r="AD78" s="1">
        <f>IF(Z78="",0,VLOOKUP(Z78,Const!$G:$H,2,FALSE))</f>
        <v>0</v>
      </c>
      <c r="AE78">
        <f t="shared" si="5"/>
        <v>40</v>
      </c>
      <c r="AG78" s="2">
        <f>IF(AF78="",0,VLOOKUP(AF78,Const!$M:N,2,FALSE))</f>
        <v>0</v>
      </c>
    </row>
    <row r="79" spans="1:33" x14ac:dyDescent="0.15">
      <c r="A79">
        <f t="shared" si="3"/>
        <v>78</v>
      </c>
      <c r="B79" t="s">
        <v>251</v>
      </c>
      <c r="C79" t="s">
        <v>252</v>
      </c>
      <c r="D79" t="s">
        <v>253</v>
      </c>
      <c r="E79" t="s">
        <v>186</v>
      </c>
      <c r="F79">
        <f>VLOOKUP(E79,Const!$A:$B,2,FALSE)</f>
        <v>3</v>
      </c>
      <c r="G79">
        <v>0</v>
      </c>
      <c r="H79">
        <v>3</v>
      </c>
      <c r="I79">
        <v>0</v>
      </c>
      <c r="J79">
        <v>0</v>
      </c>
      <c r="K79">
        <v>3</v>
      </c>
      <c r="L79" t="b">
        <v>1</v>
      </c>
      <c r="P79" s="1">
        <f>IF(M79="",0,VLOOKUP(M79,Const!$J:$K,2,FALSE))</f>
        <v>0</v>
      </c>
      <c r="Q79" s="1">
        <f>IF(N79="",0,VLOOKUP(N79,Const!$J:$K,2,FALSE))</f>
        <v>0</v>
      </c>
      <c r="R79" s="1">
        <f>IF(O79="",0,VLOOKUP(O79,Const!$J:$K,2,FALSE))</f>
        <v>0</v>
      </c>
      <c r="S79">
        <f t="shared" si="4"/>
        <v>0</v>
      </c>
      <c r="T79" t="s">
        <v>29</v>
      </c>
      <c r="U79">
        <f>VLOOKUP(T79,Const!$D:$E,2,FALSE)</f>
        <v>1</v>
      </c>
      <c r="V79" t="s">
        <v>30</v>
      </c>
      <c r="W79" s="1" t="s">
        <v>30</v>
      </c>
      <c r="AA79" s="1">
        <f>IF(W79="",0,VLOOKUP(W79,Const!$G:$H,2,FALSE))</f>
        <v>8</v>
      </c>
      <c r="AB79" s="1">
        <f>IF(X79="",0,VLOOKUP(X79,Const!$G:$H,2,FALSE))</f>
        <v>0</v>
      </c>
      <c r="AC79" s="1">
        <f>IF(Y79="",0,VLOOKUP(Y79,Const!$G:$H,2,FALSE))</f>
        <v>0</v>
      </c>
      <c r="AD79" s="1">
        <f>IF(Z79="",0,VLOOKUP(Z79,Const!$G:$H,2,FALSE))</f>
        <v>0</v>
      </c>
      <c r="AE79">
        <f t="shared" si="5"/>
        <v>8</v>
      </c>
      <c r="AG79" s="2">
        <f>IF(AF79="",0,VLOOKUP(AF79,Const!$M:N,2,FALSE))</f>
        <v>0</v>
      </c>
    </row>
    <row r="80" spans="1:33" x14ac:dyDescent="0.15">
      <c r="A80">
        <f t="shared" si="3"/>
        <v>79</v>
      </c>
      <c r="B80" t="s">
        <v>203</v>
      </c>
      <c r="C80" t="s">
        <v>204</v>
      </c>
      <c r="D80" t="s">
        <v>205</v>
      </c>
      <c r="E80" t="s">
        <v>186</v>
      </c>
      <c r="F80">
        <f>VLOOKUP(E80,Const!$A:$B,2,FALSE)</f>
        <v>3</v>
      </c>
      <c r="G80">
        <v>0</v>
      </c>
      <c r="H80">
        <v>5</v>
      </c>
      <c r="I80">
        <v>0</v>
      </c>
      <c r="J80">
        <v>0</v>
      </c>
      <c r="K80">
        <v>5</v>
      </c>
      <c r="L80" t="b">
        <v>1</v>
      </c>
      <c r="P80" s="1">
        <f>IF(M80="",0,VLOOKUP(M80,Const!$J:$K,2,FALSE))</f>
        <v>0</v>
      </c>
      <c r="Q80" s="1">
        <f>IF(N80="",0,VLOOKUP(N80,Const!$J:$K,2,FALSE))</f>
        <v>0</v>
      </c>
      <c r="R80" s="1">
        <f>IF(O80="",0,VLOOKUP(O80,Const!$J:$K,2,FALSE))</f>
        <v>0</v>
      </c>
      <c r="S80">
        <f t="shared" si="4"/>
        <v>0</v>
      </c>
      <c r="T80" t="s">
        <v>29</v>
      </c>
      <c r="U80">
        <f>VLOOKUP(T80,Const!$D:$E,2,FALSE)</f>
        <v>1</v>
      </c>
      <c r="V80" t="s">
        <v>193</v>
      </c>
      <c r="W80" s="1" t="s">
        <v>30</v>
      </c>
      <c r="X80" s="1" t="s">
        <v>956</v>
      </c>
      <c r="AA80" s="1">
        <f>IF(W80="",0,VLOOKUP(W80,Const!$G:$H,2,FALSE))</f>
        <v>8</v>
      </c>
      <c r="AB80" s="1">
        <f>IF(X80="",0,VLOOKUP(X80,Const!$G:$H,2,FALSE))</f>
        <v>64</v>
      </c>
      <c r="AC80" s="1">
        <f>IF(Y80="",0,VLOOKUP(Y80,Const!$G:$H,2,FALSE))</f>
        <v>0</v>
      </c>
      <c r="AD80" s="1">
        <f>IF(Z80="",0,VLOOKUP(Z80,Const!$G:$H,2,FALSE))</f>
        <v>0</v>
      </c>
      <c r="AE80">
        <f t="shared" si="5"/>
        <v>72</v>
      </c>
      <c r="AG80" s="2">
        <f>IF(AF80="",0,VLOOKUP(AF80,Const!$M:N,2,FALSE))</f>
        <v>0</v>
      </c>
    </row>
    <row r="81" spans="1:33" x14ac:dyDescent="0.15">
      <c r="A81">
        <f t="shared" si="3"/>
        <v>80</v>
      </c>
      <c r="B81" t="s">
        <v>227</v>
      </c>
      <c r="C81" t="s">
        <v>228</v>
      </c>
      <c r="D81" t="s">
        <v>229</v>
      </c>
      <c r="E81" t="s">
        <v>186</v>
      </c>
      <c r="F81">
        <f>VLOOKUP(E81,Const!$A:$B,2,FALSE)</f>
        <v>3</v>
      </c>
      <c r="G81">
        <v>0</v>
      </c>
      <c r="H81">
        <v>4</v>
      </c>
      <c r="I81">
        <v>0</v>
      </c>
      <c r="J81">
        <v>0</v>
      </c>
      <c r="K81">
        <v>4</v>
      </c>
      <c r="L81" t="b">
        <v>1</v>
      </c>
      <c r="P81" s="1">
        <f>IF(M81="",0,VLOOKUP(M81,Const!$J:$K,2,FALSE))</f>
        <v>0</v>
      </c>
      <c r="Q81" s="1">
        <f>IF(N81="",0,VLOOKUP(N81,Const!$J:$K,2,FALSE))</f>
        <v>0</v>
      </c>
      <c r="R81" s="1">
        <f>IF(O81="",0,VLOOKUP(O81,Const!$J:$K,2,FALSE))</f>
        <v>0</v>
      </c>
      <c r="S81">
        <f t="shared" si="4"/>
        <v>0</v>
      </c>
      <c r="T81" t="s">
        <v>29</v>
      </c>
      <c r="U81">
        <f>VLOOKUP(T81,Const!$D:$E,2,FALSE)</f>
        <v>1</v>
      </c>
      <c r="V81" t="s">
        <v>30</v>
      </c>
      <c r="W81" s="1" t="s">
        <v>30</v>
      </c>
      <c r="AA81" s="1">
        <f>IF(W81="",0,VLOOKUP(W81,Const!$G:$H,2,FALSE))</f>
        <v>8</v>
      </c>
      <c r="AB81" s="1">
        <f>IF(X81="",0,VLOOKUP(X81,Const!$G:$H,2,FALSE))</f>
        <v>0</v>
      </c>
      <c r="AC81" s="1">
        <f>IF(Y81="",0,VLOOKUP(Y81,Const!$G:$H,2,FALSE))</f>
        <v>0</v>
      </c>
      <c r="AD81" s="1">
        <f>IF(Z81="",0,VLOOKUP(Z81,Const!$G:$H,2,FALSE))</f>
        <v>0</v>
      </c>
      <c r="AE81">
        <f t="shared" si="5"/>
        <v>8</v>
      </c>
      <c r="AG81" s="2">
        <f>IF(AF81="",0,VLOOKUP(AF81,Const!$M:N,2,FALSE))</f>
        <v>0</v>
      </c>
    </row>
    <row r="82" spans="1:33" x14ac:dyDescent="0.15">
      <c r="A82">
        <f t="shared" si="3"/>
        <v>81</v>
      </c>
      <c r="B82" t="s">
        <v>248</v>
      </c>
      <c r="C82" t="s">
        <v>249</v>
      </c>
      <c r="D82" t="s">
        <v>250</v>
      </c>
      <c r="E82" t="s">
        <v>186</v>
      </c>
      <c r="F82">
        <f>VLOOKUP(E82,Const!$A:$B,2,FALSE)</f>
        <v>3</v>
      </c>
      <c r="G82">
        <v>0</v>
      </c>
      <c r="H82">
        <v>5</v>
      </c>
      <c r="I82">
        <v>0</v>
      </c>
      <c r="J82">
        <v>0</v>
      </c>
      <c r="K82">
        <v>5</v>
      </c>
      <c r="L82" t="b">
        <v>1</v>
      </c>
      <c r="P82" s="1">
        <f>IF(M82="",0,VLOOKUP(M82,Const!$J:$K,2,FALSE))</f>
        <v>0</v>
      </c>
      <c r="Q82" s="1">
        <f>IF(N82="",0,VLOOKUP(N82,Const!$J:$K,2,FALSE))</f>
        <v>0</v>
      </c>
      <c r="R82" s="1">
        <f>IF(O82="",0,VLOOKUP(O82,Const!$J:$K,2,FALSE))</f>
        <v>0</v>
      </c>
      <c r="S82">
        <f t="shared" si="4"/>
        <v>0</v>
      </c>
      <c r="T82" t="s">
        <v>29</v>
      </c>
      <c r="U82">
        <f>VLOOKUP(T82,Const!$D:$E,2,FALSE)</f>
        <v>1</v>
      </c>
      <c r="V82" t="s">
        <v>30</v>
      </c>
      <c r="W82" s="1" t="s">
        <v>30</v>
      </c>
      <c r="AA82" s="1">
        <f>IF(W82="",0,VLOOKUP(W82,Const!$G:$H,2,FALSE))</f>
        <v>8</v>
      </c>
      <c r="AB82" s="1">
        <f>IF(X82="",0,VLOOKUP(X82,Const!$G:$H,2,FALSE))</f>
        <v>0</v>
      </c>
      <c r="AC82" s="1">
        <f>IF(Y82="",0,VLOOKUP(Y82,Const!$G:$H,2,FALSE))</f>
        <v>0</v>
      </c>
      <c r="AD82" s="1">
        <f>IF(Z82="",0,VLOOKUP(Z82,Const!$G:$H,2,FALSE))</f>
        <v>0</v>
      </c>
      <c r="AE82">
        <f t="shared" si="5"/>
        <v>8</v>
      </c>
      <c r="AG82" s="2">
        <f>IF(AF82="",0,VLOOKUP(AF82,Const!$M:N,2,FALSE))</f>
        <v>0</v>
      </c>
    </row>
    <row r="83" spans="1:33" x14ac:dyDescent="0.15">
      <c r="A83">
        <f t="shared" si="3"/>
        <v>82</v>
      </c>
      <c r="B83" t="s">
        <v>218</v>
      </c>
      <c r="C83" t="s">
        <v>219</v>
      </c>
      <c r="D83" t="s">
        <v>220</v>
      </c>
      <c r="E83" t="s">
        <v>186</v>
      </c>
      <c r="F83">
        <f>VLOOKUP(E83,Const!$A:$B,2,FALSE)</f>
        <v>3</v>
      </c>
      <c r="G83">
        <v>0</v>
      </c>
      <c r="H83">
        <v>3</v>
      </c>
      <c r="I83">
        <v>0</v>
      </c>
      <c r="J83">
        <v>0</v>
      </c>
      <c r="K83">
        <v>3</v>
      </c>
      <c r="L83" t="b">
        <v>1</v>
      </c>
      <c r="P83" s="1">
        <f>IF(M83="",0,VLOOKUP(M83,Const!$J:$K,2,FALSE))</f>
        <v>0</v>
      </c>
      <c r="Q83" s="1">
        <f>IF(N83="",0,VLOOKUP(N83,Const!$J:$K,2,FALSE))</f>
        <v>0</v>
      </c>
      <c r="R83" s="1">
        <f>IF(O83="",0,VLOOKUP(O83,Const!$J:$K,2,FALSE))</f>
        <v>0</v>
      </c>
      <c r="S83">
        <f t="shared" si="4"/>
        <v>0</v>
      </c>
      <c r="T83" t="s">
        <v>29</v>
      </c>
      <c r="U83">
        <f>VLOOKUP(T83,Const!$D:$E,2,FALSE)</f>
        <v>1</v>
      </c>
      <c r="V83" t="s">
        <v>30</v>
      </c>
      <c r="W83" s="1" t="s">
        <v>30</v>
      </c>
      <c r="AA83" s="1">
        <f>IF(W83="",0,VLOOKUP(W83,Const!$G:$H,2,FALSE))</f>
        <v>8</v>
      </c>
      <c r="AB83" s="1">
        <f>IF(X83="",0,VLOOKUP(X83,Const!$G:$H,2,FALSE))</f>
        <v>0</v>
      </c>
      <c r="AC83" s="1">
        <f>IF(Y83="",0,VLOOKUP(Y83,Const!$G:$H,2,FALSE))</f>
        <v>0</v>
      </c>
      <c r="AD83" s="1">
        <f>IF(Z83="",0,VLOOKUP(Z83,Const!$G:$H,2,FALSE))</f>
        <v>0</v>
      </c>
      <c r="AE83">
        <f t="shared" si="5"/>
        <v>8</v>
      </c>
      <c r="AG83" s="2">
        <f>IF(AF83="",0,VLOOKUP(AF83,Const!$M:N,2,FALSE))</f>
        <v>0</v>
      </c>
    </row>
    <row r="84" spans="1:33" x14ac:dyDescent="0.15">
      <c r="A84">
        <f t="shared" si="3"/>
        <v>83</v>
      </c>
      <c r="B84" t="s">
        <v>245</v>
      </c>
      <c r="C84" t="s">
        <v>246</v>
      </c>
      <c r="D84" t="s">
        <v>247</v>
      </c>
      <c r="E84" t="s">
        <v>186</v>
      </c>
      <c r="F84">
        <f>VLOOKUP(E84,Const!$A:$B,2,FALSE)</f>
        <v>3</v>
      </c>
      <c r="G84">
        <v>0</v>
      </c>
      <c r="H84">
        <v>5</v>
      </c>
      <c r="I84">
        <v>0</v>
      </c>
      <c r="J84">
        <v>0</v>
      </c>
      <c r="K84">
        <v>5</v>
      </c>
      <c r="L84" t="b">
        <v>1</v>
      </c>
      <c r="P84" s="1">
        <f>IF(M84="",0,VLOOKUP(M84,Const!$J:$K,2,FALSE))</f>
        <v>0</v>
      </c>
      <c r="Q84" s="1">
        <f>IF(N84="",0,VLOOKUP(N84,Const!$J:$K,2,FALSE))</f>
        <v>0</v>
      </c>
      <c r="R84" s="1">
        <f>IF(O84="",0,VLOOKUP(O84,Const!$J:$K,2,FALSE))</f>
        <v>0</v>
      </c>
      <c r="S84">
        <f t="shared" si="4"/>
        <v>0</v>
      </c>
      <c r="T84" t="s">
        <v>29</v>
      </c>
      <c r="U84">
        <f>VLOOKUP(T84,Const!$D:$E,2,FALSE)</f>
        <v>1</v>
      </c>
      <c r="V84" t="s">
        <v>193</v>
      </c>
      <c r="W84" s="1" t="s">
        <v>30</v>
      </c>
      <c r="X84" s="1" t="s">
        <v>956</v>
      </c>
      <c r="AA84" s="1">
        <f>IF(W84="",0,VLOOKUP(W84,Const!$G:$H,2,FALSE))</f>
        <v>8</v>
      </c>
      <c r="AB84" s="1">
        <f>IF(X84="",0,VLOOKUP(X84,Const!$G:$H,2,FALSE))</f>
        <v>64</v>
      </c>
      <c r="AC84" s="1">
        <f>IF(Y84="",0,VLOOKUP(Y84,Const!$G:$H,2,FALSE))</f>
        <v>0</v>
      </c>
      <c r="AD84" s="1">
        <f>IF(Z84="",0,VLOOKUP(Z84,Const!$G:$H,2,FALSE))</f>
        <v>0</v>
      </c>
      <c r="AE84">
        <f t="shared" si="5"/>
        <v>72</v>
      </c>
      <c r="AG84" s="2">
        <f>IF(AF84="",0,VLOOKUP(AF84,Const!$M:N,2,FALSE))</f>
        <v>0</v>
      </c>
    </row>
    <row r="85" spans="1:33" x14ac:dyDescent="0.15">
      <c r="A85">
        <f t="shared" si="3"/>
        <v>84</v>
      </c>
      <c r="B85" t="s">
        <v>263</v>
      </c>
      <c r="C85" t="s">
        <v>264</v>
      </c>
      <c r="D85" t="s">
        <v>1270</v>
      </c>
      <c r="E85" t="s">
        <v>265</v>
      </c>
      <c r="F85">
        <f>VLOOKUP(E85,Const!$A:$B,2,FALSE)</f>
        <v>99</v>
      </c>
      <c r="G85">
        <v>0</v>
      </c>
      <c r="H85">
        <v>3</v>
      </c>
      <c r="I85">
        <v>0</v>
      </c>
      <c r="J85">
        <v>0</v>
      </c>
      <c r="K85">
        <v>3</v>
      </c>
      <c r="L85" t="b">
        <v>1</v>
      </c>
      <c r="P85" s="1">
        <f>IF(M85="",0,VLOOKUP(M85,Const!$J:$K,2,FALSE))</f>
        <v>0</v>
      </c>
      <c r="Q85" s="1">
        <f>IF(N85="",0,VLOOKUP(N85,Const!$J:$K,2,FALSE))</f>
        <v>0</v>
      </c>
      <c r="R85" s="1">
        <f>IF(O85="",0,VLOOKUP(O85,Const!$J:$K,2,FALSE))</f>
        <v>0</v>
      </c>
      <c r="S85">
        <f t="shared" si="4"/>
        <v>0</v>
      </c>
      <c r="T85" t="s">
        <v>29</v>
      </c>
      <c r="U85">
        <f>VLOOKUP(T85,Const!$D:$E,2,FALSE)</f>
        <v>1</v>
      </c>
      <c r="V85" t="s">
        <v>30</v>
      </c>
      <c r="W85" s="1" t="s">
        <v>30</v>
      </c>
      <c r="AA85" s="1">
        <f>IF(W85="",0,VLOOKUP(W85,Const!$G:$H,2,FALSE))</f>
        <v>8</v>
      </c>
      <c r="AB85" s="1">
        <f>IF(X85="",0,VLOOKUP(X85,Const!$G:$H,2,FALSE))</f>
        <v>0</v>
      </c>
      <c r="AC85" s="1">
        <f>IF(Y85="",0,VLOOKUP(Y85,Const!$G:$H,2,FALSE))</f>
        <v>0</v>
      </c>
      <c r="AD85" s="1">
        <f>IF(Z85="",0,VLOOKUP(Z85,Const!$G:$H,2,FALSE))</f>
        <v>0</v>
      </c>
      <c r="AE85">
        <f t="shared" si="5"/>
        <v>8</v>
      </c>
      <c r="AG85" s="2">
        <f>IF(AF85="",0,VLOOKUP(AF85,Const!$M:N,2,FALSE))</f>
        <v>0</v>
      </c>
    </row>
    <row r="86" spans="1:33" x14ac:dyDescent="0.15">
      <c r="A86">
        <f t="shared" si="3"/>
        <v>85</v>
      </c>
      <c r="B86" t="s">
        <v>266</v>
      </c>
      <c r="C86" t="s">
        <v>267</v>
      </c>
      <c r="D86" t="s">
        <v>268</v>
      </c>
      <c r="E86" t="s">
        <v>265</v>
      </c>
      <c r="F86">
        <f>VLOOKUP(E86,Const!$A:$B,2,FALSE)</f>
        <v>99</v>
      </c>
      <c r="G86">
        <v>0</v>
      </c>
      <c r="H86">
        <v>4</v>
      </c>
      <c r="I86">
        <v>0</v>
      </c>
      <c r="J86">
        <v>0</v>
      </c>
      <c r="K86">
        <v>4</v>
      </c>
      <c r="L86" t="b">
        <v>1</v>
      </c>
      <c r="P86" s="1">
        <f>IF(M86="",0,VLOOKUP(M86,Const!$J:$K,2,FALSE))</f>
        <v>0</v>
      </c>
      <c r="Q86" s="1">
        <f>IF(N86="",0,VLOOKUP(N86,Const!$J:$K,2,FALSE))</f>
        <v>0</v>
      </c>
      <c r="R86" s="1">
        <f>IF(O86="",0,VLOOKUP(O86,Const!$J:$K,2,FALSE))</f>
        <v>0</v>
      </c>
      <c r="S86">
        <f t="shared" si="4"/>
        <v>0</v>
      </c>
      <c r="T86" t="s">
        <v>29</v>
      </c>
      <c r="U86">
        <f>VLOOKUP(T86,Const!$D:$E,2,FALSE)</f>
        <v>1</v>
      </c>
      <c r="V86" t="s">
        <v>30</v>
      </c>
      <c r="W86" s="1" t="s">
        <v>30</v>
      </c>
      <c r="AA86" s="1">
        <f>IF(W86="",0,VLOOKUP(W86,Const!$G:$H,2,FALSE))</f>
        <v>8</v>
      </c>
      <c r="AB86" s="1">
        <f>IF(X86="",0,VLOOKUP(X86,Const!$G:$H,2,FALSE))</f>
        <v>0</v>
      </c>
      <c r="AC86" s="1">
        <f>IF(Y86="",0,VLOOKUP(Y86,Const!$G:$H,2,FALSE))</f>
        <v>0</v>
      </c>
      <c r="AD86" s="1">
        <f>IF(Z86="",0,VLOOKUP(Z86,Const!$G:$H,2,FALSE))</f>
        <v>0</v>
      </c>
      <c r="AE86">
        <f t="shared" si="5"/>
        <v>8</v>
      </c>
      <c r="AG86" s="2">
        <f>IF(AF86="",0,VLOOKUP(AF86,Const!$M:N,2,FALSE))</f>
        <v>0</v>
      </c>
    </row>
    <row r="87" spans="1:33" x14ac:dyDescent="0.15">
      <c r="A87">
        <f t="shared" si="3"/>
        <v>86</v>
      </c>
      <c r="B87" t="s">
        <v>269</v>
      </c>
      <c r="C87" t="s">
        <v>269</v>
      </c>
      <c r="D87" t="s">
        <v>270</v>
      </c>
      <c r="E87" t="s">
        <v>265</v>
      </c>
      <c r="F87">
        <f>VLOOKUP(E87,Const!$A:$B,2,FALSE)</f>
        <v>99</v>
      </c>
      <c r="G87">
        <v>0</v>
      </c>
      <c r="H87">
        <v>5</v>
      </c>
      <c r="I87">
        <v>0</v>
      </c>
      <c r="J87">
        <v>0</v>
      </c>
      <c r="K87">
        <v>5</v>
      </c>
      <c r="L87" t="b">
        <v>1</v>
      </c>
      <c r="P87" s="1">
        <f>IF(M87="",0,VLOOKUP(M87,Const!$J:$K,2,FALSE))</f>
        <v>0</v>
      </c>
      <c r="Q87" s="1">
        <f>IF(N87="",0,VLOOKUP(N87,Const!$J:$K,2,FALSE))</f>
        <v>0</v>
      </c>
      <c r="R87" s="1">
        <f>IF(O87="",0,VLOOKUP(O87,Const!$J:$K,2,FALSE))</f>
        <v>0</v>
      </c>
      <c r="S87">
        <f t="shared" si="4"/>
        <v>0</v>
      </c>
      <c r="T87" t="s">
        <v>29</v>
      </c>
      <c r="U87">
        <f>VLOOKUP(T87,Const!$D:$E,2,FALSE)</f>
        <v>1</v>
      </c>
      <c r="V87" t="s">
        <v>3</v>
      </c>
      <c r="W87" s="1" t="s">
        <v>3</v>
      </c>
      <c r="AA87" s="1">
        <f>IF(W87="",0,VLOOKUP(W87,Const!$G:$H,2,FALSE))</f>
        <v>1</v>
      </c>
      <c r="AB87" s="1">
        <f>IF(X87="",0,VLOOKUP(X87,Const!$G:$H,2,FALSE))</f>
        <v>0</v>
      </c>
      <c r="AC87" s="1">
        <f>IF(Y87="",0,VLOOKUP(Y87,Const!$G:$H,2,FALSE))</f>
        <v>0</v>
      </c>
      <c r="AD87" s="1">
        <f>IF(Z87="",0,VLOOKUP(Z87,Const!$G:$H,2,FALSE))</f>
        <v>0</v>
      </c>
      <c r="AE87">
        <f t="shared" si="5"/>
        <v>1</v>
      </c>
      <c r="AG87" s="2">
        <f>IF(AF87="",0,VLOOKUP(AF87,Const!$M:N,2,FALSE))</f>
        <v>0</v>
      </c>
    </row>
    <row r="88" spans="1:33" x14ac:dyDescent="0.15">
      <c r="A88">
        <f t="shared" si="3"/>
        <v>87</v>
      </c>
      <c r="B88" t="s">
        <v>307</v>
      </c>
      <c r="C88" t="s">
        <v>308</v>
      </c>
      <c r="D88" t="s">
        <v>309</v>
      </c>
      <c r="E88" t="s">
        <v>274</v>
      </c>
      <c r="F88">
        <f>VLOOKUP(E88,Const!$A:$B,2,FALSE)</f>
        <v>4</v>
      </c>
      <c r="G88">
        <v>0</v>
      </c>
      <c r="H88">
        <v>3</v>
      </c>
      <c r="I88">
        <v>1</v>
      </c>
      <c r="J88">
        <v>0</v>
      </c>
      <c r="K88" t="s">
        <v>1216</v>
      </c>
      <c r="L88" t="b">
        <v>1</v>
      </c>
      <c r="M88" s="1" t="s">
        <v>1285</v>
      </c>
      <c r="P88" s="1">
        <f>IF(M88="",0,VLOOKUP(M88,Const!$J:$K,2,FALSE))</f>
        <v>4</v>
      </c>
      <c r="Q88" s="1">
        <f>IF(N88="",0,VLOOKUP(N88,Const!$J:$K,2,FALSE))</f>
        <v>0</v>
      </c>
      <c r="R88" s="1">
        <f>IF(O88="",0,VLOOKUP(O88,Const!$J:$K,2,FALSE))</f>
        <v>0</v>
      </c>
      <c r="S88">
        <f t="shared" si="4"/>
        <v>4</v>
      </c>
      <c r="T88" t="s">
        <v>29</v>
      </c>
      <c r="U88">
        <f>VLOOKUP(T88,Const!$D:$E,2,FALSE)</f>
        <v>1</v>
      </c>
      <c r="V88" t="s">
        <v>30</v>
      </c>
      <c r="W88" s="1" t="s">
        <v>30</v>
      </c>
      <c r="AA88" s="1">
        <f>IF(W88="",0,VLOOKUP(W88,Const!$G:$H,2,FALSE))</f>
        <v>8</v>
      </c>
      <c r="AB88" s="1">
        <f>IF(X88="",0,VLOOKUP(X88,Const!$G:$H,2,FALSE))</f>
        <v>0</v>
      </c>
      <c r="AC88" s="1">
        <f>IF(Y88="",0,VLOOKUP(Y88,Const!$G:$H,2,FALSE))</f>
        <v>0</v>
      </c>
      <c r="AD88" s="1">
        <f>IF(Z88="",0,VLOOKUP(Z88,Const!$G:$H,2,FALSE))</f>
        <v>0</v>
      </c>
      <c r="AE88">
        <f t="shared" si="5"/>
        <v>8</v>
      </c>
      <c r="AG88" s="2">
        <f>IF(AF88="",0,VLOOKUP(AF88,Const!$M:N,2,FALSE))</f>
        <v>0</v>
      </c>
    </row>
    <row r="89" spans="1:33" x14ac:dyDescent="0.15">
      <c r="A89">
        <f t="shared" si="3"/>
        <v>88</v>
      </c>
      <c r="B89" t="s">
        <v>271</v>
      </c>
      <c r="C89" t="s">
        <v>272</v>
      </c>
      <c r="D89" t="s">
        <v>273</v>
      </c>
      <c r="E89" t="s">
        <v>274</v>
      </c>
      <c r="F89">
        <f>VLOOKUP(E89,Const!$A:$B,2,FALSE)</f>
        <v>4</v>
      </c>
      <c r="G89">
        <v>0</v>
      </c>
      <c r="H89">
        <v>2</v>
      </c>
      <c r="I89">
        <v>1</v>
      </c>
      <c r="J89">
        <v>0</v>
      </c>
      <c r="K89" t="s">
        <v>1217</v>
      </c>
      <c r="L89" t="b">
        <v>1</v>
      </c>
      <c r="M89" s="1" t="s">
        <v>1285</v>
      </c>
      <c r="P89" s="1">
        <f>IF(M89="",0,VLOOKUP(M89,Const!$J:$K,2,FALSE))</f>
        <v>4</v>
      </c>
      <c r="Q89" s="1">
        <f>IF(N89="",0,VLOOKUP(N89,Const!$J:$K,2,FALSE))</f>
        <v>0</v>
      </c>
      <c r="R89" s="1">
        <f>IF(O89="",0,VLOOKUP(O89,Const!$J:$K,2,FALSE))</f>
        <v>0</v>
      </c>
      <c r="S89">
        <f t="shared" si="4"/>
        <v>4</v>
      </c>
      <c r="T89" t="s">
        <v>29</v>
      </c>
      <c r="U89">
        <f>VLOOKUP(T89,Const!$D:$E,2,FALSE)</f>
        <v>1</v>
      </c>
      <c r="V89" t="s">
        <v>30</v>
      </c>
      <c r="W89" s="1" t="s">
        <v>30</v>
      </c>
      <c r="AA89" s="1">
        <f>IF(W89="",0,VLOOKUP(W89,Const!$G:$H,2,FALSE))</f>
        <v>8</v>
      </c>
      <c r="AB89" s="1">
        <f>IF(X89="",0,VLOOKUP(X89,Const!$G:$H,2,FALSE))</f>
        <v>0</v>
      </c>
      <c r="AC89" s="1">
        <f>IF(Y89="",0,VLOOKUP(Y89,Const!$G:$H,2,FALSE))</f>
        <v>0</v>
      </c>
      <c r="AD89" s="1">
        <f>IF(Z89="",0,VLOOKUP(Z89,Const!$G:$H,2,FALSE))</f>
        <v>0</v>
      </c>
      <c r="AE89">
        <f t="shared" si="5"/>
        <v>8</v>
      </c>
      <c r="AG89" s="2">
        <f>IF(AF89="",0,VLOOKUP(AF89,Const!$M:N,2,FALSE))</f>
        <v>0</v>
      </c>
    </row>
    <row r="90" spans="1:33" x14ac:dyDescent="0.15">
      <c r="A90">
        <f t="shared" si="3"/>
        <v>89</v>
      </c>
      <c r="B90" t="s">
        <v>290</v>
      </c>
      <c r="C90" t="s">
        <v>291</v>
      </c>
      <c r="D90" t="s">
        <v>292</v>
      </c>
      <c r="E90" t="s">
        <v>274</v>
      </c>
      <c r="F90">
        <f>VLOOKUP(E90,Const!$A:$B,2,FALSE)</f>
        <v>4</v>
      </c>
      <c r="G90">
        <v>0</v>
      </c>
      <c r="H90">
        <v>5</v>
      </c>
      <c r="I90">
        <v>0</v>
      </c>
      <c r="J90">
        <v>0</v>
      </c>
      <c r="K90">
        <v>5</v>
      </c>
      <c r="L90" t="b">
        <v>1</v>
      </c>
      <c r="P90" s="1">
        <f>IF(M90="",0,VLOOKUP(M90,Const!$J:$K,2,FALSE))</f>
        <v>0</v>
      </c>
      <c r="Q90" s="1">
        <f>IF(N90="",0,VLOOKUP(N90,Const!$J:$K,2,FALSE))</f>
        <v>0</v>
      </c>
      <c r="R90" s="1">
        <f>IF(O90="",0,VLOOKUP(O90,Const!$J:$K,2,FALSE))</f>
        <v>0</v>
      </c>
      <c r="S90">
        <f t="shared" si="4"/>
        <v>0</v>
      </c>
      <c r="T90" t="s">
        <v>29</v>
      </c>
      <c r="U90">
        <f>VLOOKUP(T90,Const!$D:$E,2,FALSE)</f>
        <v>1</v>
      </c>
      <c r="V90" t="s">
        <v>30</v>
      </c>
      <c r="W90" s="1" t="s">
        <v>30</v>
      </c>
      <c r="AA90" s="1">
        <f>IF(W90="",0,VLOOKUP(W90,Const!$G:$H,2,FALSE))</f>
        <v>8</v>
      </c>
      <c r="AB90" s="1">
        <f>IF(X90="",0,VLOOKUP(X90,Const!$G:$H,2,FALSE))</f>
        <v>0</v>
      </c>
      <c r="AC90" s="1">
        <f>IF(Y90="",0,VLOOKUP(Y90,Const!$G:$H,2,FALSE))</f>
        <v>0</v>
      </c>
      <c r="AD90" s="1">
        <f>IF(Z90="",0,VLOOKUP(Z90,Const!$G:$H,2,FALSE))</f>
        <v>0</v>
      </c>
      <c r="AE90">
        <f t="shared" si="5"/>
        <v>8</v>
      </c>
      <c r="AG90" s="2">
        <f>IF(AF90="",0,VLOOKUP(AF90,Const!$M:N,2,FALSE))</f>
        <v>0</v>
      </c>
    </row>
    <row r="91" spans="1:33" x14ac:dyDescent="0.15">
      <c r="A91">
        <f t="shared" si="3"/>
        <v>90</v>
      </c>
      <c r="B91" t="s">
        <v>287</v>
      </c>
      <c r="C91" t="s">
        <v>288</v>
      </c>
      <c r="D91" t="s">
        <v>289</v>
      </c>
      <c r="E91" t="s">
        <v>274</v>
      </c>
      <c r="F91">
        <f>VLOOKUP(E91,Const!$A:$B,2,FALSE)</f>
        <v>4</v>
      </c>
      <c r="G91">
        <v>0</v>
      </c>
      <c r="H91">
        <v>3</v>
      </c>
      <c r="I91">
        <v>1</v>
      </c>
      <c r="J91">
        <v>0</v>
      </c>
      <c r="K91" t="s">
        <v>1216</v>
      </c>
      <c r="L91" t="b">
        <v>1</v>
      </c>
      <c r="M91" s="1" t="s">
        <v>1285</v>
      </c>
      <c r="P91" s="1">
        <f>IF(M91="",0,VLOOKUP(M91,Const!$J:$K,2,FALSE))</f>
        <v>4</v>
      </c>
      <c r="Q91" s="1">
        <f>IF(N91="",0,VLOOKUP(N91,Const!$J:$K,2,FALSE))</f>
        <v>0</v>
      </c>
      <c r="R91" s="1">
        <f>IF(O91="",0,VLOOKUP(O91,Const!$J:$K,2,FALSE))</f>
        <v>0</v>
      </c>
      <c r="S91">
        <f t="shared" si="4"/>
        <v>4</v>
      </c>
      <c r="T91" t="s">
        <v>29</v>
      </c>
      <c r="U91">
        <f>VLOOKUP(T91,Const!$D:$E,2,FALSE)</f>
        <v>1</v>
      </c>
      <c r="V91" t="s">
        <v>79</v>
      </c>
      <c r="W91" s="1" t="s">
        <v>30</v>
      </c>
      <c r="X91" s="1" t="s">
        <v>954</v>
      </c>
      <c r="AA91" s="1">
        <f>IF(W91="",0,VLOOKUP(W91,Const!$G:$H,2,FALSE))</f>
        <v>8</v>
      </c>
      <c r="AB91" s="1">
        <f>IF(X91="",0,VLOOKUP(X91,Const!$G:$H,2,FALSE))</f>
        <v>32</v>
      </c>
      <c r="AC91" s="1">
        <f>IF(Y91="",0,VLOOKUP(Y91,Const!$G:$H,2,FALSE))</f>
        <v>0</v>
      </c>
      <c r="AD91" s="1">
        <f>IF(Z91="",0,VLOOKUP(Z91,Const!$G:$H,2,FALSE))</f>
        <v>0</v>
      </c>
      <c r="AE91">
        <f t="shared" si="5"/>
        <v>40</v>
      </c>
      <c r="AG91" s="2">
        <f>IF(AF91="",0,VLOOKUP(AF91,Const!$M:N,2,FALSE))</f>
        <v>0</v>
      </c>
    </row>
    <row r="92" spans="1:33" x14ac:dyDescent="0.15">
      <c r="A92">
        <f t="shared" si="3"/>
        <v>91</v>
      </c>
      <c r="B92" t="s">
        <v>278</v>
      </c>
      <c r="C92" t="s">
        <v>279</v>
      </c>
      <c r="D92" t="s">
        <v>280</v>
      </c>
      <c r="E92" t="s">
        <v>274</v>
      </c>
      <c r="F92">
        <f>VLOOKUP(E92,Const!$A:$B,2,FALSE)</f>
        <v>4</v>
      </c>
      <c r="G92">
        <v>0</v>
      </c>
      <c r="H92">
        <v>4</v>
      </c>
      <c r="I92">
        <v>1</v>
      </c>
      <c r="J92">
        <v>0</v>
      </c>
      <c r="K92" t="s">
        <v>1218</v>
      </c>
      <c r="L92" t="b">
        <v>1</v>
      </c>
      <c r="M92" s="1" t="s">
        <v>1285</v>
      </c>
      <c r="P92" s="1">
        <f>IF(M92="",0,VLOOKUP(M92,Const!$J:$K,2,FALSE))</f>
        <v>4</v>
      </c>
      <c r="Q92" s="1">
        <f>IF(N92="",0,VLOOKUP(N92,Const!$J:$K,2,FALSE))</f>
        <v>0</v>
      </c>
      <c r="R92" s="1">
        <f>IF(O92="",0,VLOOKUP(O92,Const!$J:$K,2,FALSE))</f>
        <v>0</v>
      </c>
      <c r="S92">
        <f t="shared" si="4"/>
        <v>4</v>
      </c>
      <c r="T92" t="s">
        <v>29</v>
      </c>
      <c r="U92">
        <f>VLOOKUP(T92,Const!$D:$E,2,FALSE)</f>
        <v>1</v>
      </c>
      <c r="V92" t="s">
        <v>30</v>
      </c>
      <c r="W92" s="1" t="s">
        <v>30</v>
      </c>
      <c r="AA92" s="1">
        <f>IF(W92="",0,VLOOKUP(W92,Const!$G:$H,2,FALSE))</f>
        <v>8</v>
      </c>
      <c r="AB92" s="1">
        <f>IF(X92="",0,VLOOKUP(X92,Const!$G:$H,2,FALSE))</f>
        <v>0</v>
      </c>
      <c r="AC92" s="1">
        <f>IF(Y92="",0,VLOOKUP(Y92,Const!$G:$H,2,FALSE))</f>
        <v>0</v>
      </c>
      <c r="AD92" s="1">
        <f>IF(Z92="",0,VLOOKUP(Z92,Const!$G:$H,2,FALSE))</f>
        <v>0</v>
      </c>
      <c r="AE92">
        <f t="shared" si="5"/>
        <v>8</v>
      </c>
      <c r="AG92" s="2">
        <f>IF(AF92="",0,VLOOKUP(AF92,Const!$M:N,2,FALSE))</f>
        <v>0</v>
      </c>
    </row>
    <row r="93" spans="1:33" x14ac:dyDescent="0.15">
      <c r="A93">
        <f t="shared" si="3"/>
        <v>92</v>
      </c>
      <c r="B93" t="s">
        <v>304</v>
      </c>
      <c r="C93" t="s">
        <v>305</v>
      </c>
      <c r="D93" t="s">
        <v>306</v>
      </c>
      <c r="E93" t="s">
        <v>274</v>
      </c>
      <c r="F93">
        <f>VLOOKUP(E93,Const!$A:$B,2,FALSE)</f>
        <v>4</v>
      </c>
      <c r="G93">
        <v>0</v>
      </c>
      <c r="H93">
        <v>2</v>
      </c>
      <c r="I93">
        <v>0</v>
      </c>
      <c r="J93">
        <v>0</v>
      </c>
      <c r="K93">
        <v>2</v>
      </c>
      <c r="L93" t="b">
        <v>1</v>
      </c>
      <c r="P93" s="1">
        <f>IF(M93="",0,VLOOKUP(M93,Const!$J:$K,2,FALSE))</f>
        <v>0</v>
      </c>
      <c r="Q93" s="1">
        <f>IF(N93="",0,VLOOKUP(N93,Const!$J:$K,2,FALSE))</f>
        <v>0</v>
      </c>
      <c r="R93" s="1">
        <f>IF(O93="",0,VLOOKUP(O93,Const!$J:$K,2,FALSE))</f>
        <v>0</v>
      </c>
      <c r="S93">
        <f t="shared" si="4"/>
        <v>0</v>
      </c>
      <c r="T93" t="s">
        <v>29</v>
      </c>
      <c r="U93">
        <f>VLOOKUP(T93,Const!$D:$E,2,FALSE)</f>
        <v>1</v>
      </c>
      <c r="V93" t="s">
        <v>30</v>
      </c>
      <c r="W93" s="1" t="s">
        <v>30</v>
      </c>
      <c r="AA93" s="1">
        <f>IF(W93="",0,VLOOKUP(W93,Const!$G:$H,2,FALSE))</f>
        <v>8</v>
      </c>
      <c r="AB93" s="1">
        <f>IF(X93="",0,VLOOKUP(X93,Const!$G:$H,2,FALSE))</f>
        <v>0</v>
      </c>
      <c r="AC93" s="1">
        <f>IF(Y93="",0,VLOOKUP(Y93,Const!$G:$H,2,FALSE))</f>
        <v>0</v>
      </c>
      <c r="AD93" s="1">
        <f>IF(Z93="",0,VLOOKUP(Z93,Const!$G:$H,2,FALSE))</f>
        <v>0</v>
      </c>
      <c r="AE93">
        <f t="shared" si="5"/>
        <v>8</v>
      </c>
      <c r="AG93" s="2">
        <f>IF(AF93="",0,VLOOKUP(AF93,Const!$M:N,2,FALSE))</f>
        <v>0</v>
      </c>
    </row>
    <row r="94" spans="1:33" x14ac:dyDescent="0.15">
      <c r="A94">
        <f t="shared" si="3"/>
        <v>93</v>
      </c>
      <c r="B94" t="s">
        <v>275</v>
      </c>
      <c r="C94" t="s">
        <v>276</v>
      </c>
      <c r="D94" t="s">
        <v>277</v>
      </c>
      <c r="E94" t="s">
        <v>274</v>
      </c>
      <c r="F94">
        <f>VLOOKUP(E94,Const!$A:$B,2,FALSE)</f>
        <v>4</v>
      </c>
      <c r="G94">
        <v>0</v>
      </c>
      <c r="H94">
        <v>3</v>
      </c>
      <c r="I94">
        <v>1</v>
      </c>
      <c r="J94">
        <v>0</v>
      </c>
      <c r="K94" t="s">
        <v>1216</v>
      </c>
      <c r="L94" t="b">
        <v>1</v>
      </c>
      <c r="M94" s="1" t="s">
        <v>1285</v>
      </c>
      <c r="P94" s="1">
        <f>IF(M94="",0,VLOOKUP(M94,Const!$J:$K,2,FALSE))</f>
        <v>4</v>
      </c>
      <c r="Q94" s="1">
        <f>IF(N94="",0,VLOOKUP(N94,Const!$J:$K,2,FALSE))</f>
        <v>0</v>
      </c>
      <c r="R94" s="1">
        <f>IF(O94="",0,VLOOKUP(O94,Const!$J:$K,2,FALSE))</f>
        <v>0</v>
      </c>
      <c r="S94">
        <f t="shared" si="4"/>
        <v>4</v>
      </c>
      <c r="T94" t="s">
        <v>29</v>
      </c>
      <c r="U94">
        <f>VLOOKUP(T94,Const!$D:$E,2,FALSE)</f>
        <v>1</v>
      </c>
      <c r="V94" t="s">
        <v>3</v>
      </c>
      <c r="W94" s="1" t="s">
        <v>3</v>
      </c>
      <c r="AA94" s="1">
        <f>IF(W94="",0,VLOOKUP(W94,Const!$G:$H,2,FALSE))</f>
        <v>1</v>
      </c>
      <c r="AB94" s="1">
        <f>IF(X94="",0,VLOOKUP(X94,Const!$G:$H,2,FALSE))</f>
        <v>0</v>
      </c>
      <c r="AC94" s="1">
        <f>IF(Y94="",0,VLOOKUP(Y94,Const!$G:$H,2,FALSE))</f>
        <v>0</v>
      </c>
      <c r="AD94" s="1">
        <f>IF(Z94="",0,VLOOKUP(Z94,Const!$G:$H,2,FALSE))</f>
        <v>0</v>
      </c>
      <c r="AE94">
        <f t="shared" si="5"/>
        <v>1</v>
      </c>
      <c r="AG94" s="2">
        <f>IF(AF94="",0,VLOOKUP(AF94,Const!$M:N,2,FALSE))</f>
        <v>0</v>
      </c>
    </row>
    <row r="95" spans="1:33" x14ac:dyDescent="0.15">
      <c r="A95">
        <f t="shared" si="3"/>
        <v>94</v>
      </c>
      <c r="B95" t="s">
        <v>281</v>
      </c>
      <c r="C95" t="s">
        <v>282</v>
      </c>
      <c r="D95" t="s">
        <v>283</v>
      </c>
      <c r="E95" t="s">
        <v>274</v>
      </c>
      <c r="F95">
        <f>VLOOKUP(E95,Const!$A:$B,2,FALSE)</f>
        <v>4</v>
      </c>
      <c r="G95">
        <v>0</v>
      </c>
      <c r="H95">
        <v>6</v>
      </c>
      <c r="I95">
        <v>1</v>
      </c>
      <c r="J95">
        <v>0</v>
      </c>
      <c r="K95" t="s">
        <v>1219</v>
      </c>
      <c r="L95" t="b">
        <v>1</v>
      </c>
      <c r="M95" s="1" t="s">
        <v>1285</v>
      </c>
      <c r="P95" s="1">
        <f>IF(M95="",0,VLOOKUP(M95,Const!$J:$K,2,FALSE))</f>
        <v>4</v>
      </c>
      <c r="Q95" s="1">
        <f>IF(N95="",0,VLOOKUP(N95,Const!$J:$K,2,FALSE))</f>
        <v>0</v>
      </c>
      <c r="R95" s="1">
        <f>IF(O95="",0,VLOOKUP(O95,Const!$J:$K,2,FALSE))</f>
        <v>0</v>
      </c>
      <c r="S95">
        <f t="shared" si="4"/>
        <v>4</v>
      </c>
      <c r="T95" t="s">
        <v>29</v>
      </c>
      <c r="U95">
        <f>VLOOKUP(T95,Const!$D:$E,2,FALSE)</f>
        <v>1</v>
      </c>
      <c r="V95" t="s">
        <v>30</v>
      </c>
      <c r="W95" s="1" t="s">
        <v>30</v>
      </c>
      <c r="AA95" s="1">
        <f>IF(W95="",0,VLOOKUP(W95,Const!$G:$H,2,FALSE))</f>
        <v>8</v>
      </c>
      <c r="AB95" s="1">
        <f>IF(X95="",0,VLOOKUP(X95,Const!$G:$H,2,FALSE))</f>
        <v>0</v>
      </c>
      <c r="AC95" s="1">
        <f>IF(Y95="",0,VLOOKUP(Y95,Const!$G:$H,2,FALSE))</f>
        <v>0</v>
      </c>
      <c r="AD95" s="1">
        <f>IF(Z95="",0,VLOOKUP(Z95,Const!$G:$H,2,FALSE))</f>
        <v>0</v>
      </c>
      <c r="AE95">
        <f t="shared" si="5"/>
        <v>8</v>
      </c>
      <c r="AG95" s="2">
        <f>IF(AF95="",0,VLOOKUP(AF95,Const!$M:N,2,FALSE))</f>
        <v>0</v>
      </c>
    </row>
    <row r="96" spans="1:33" x14ac:dyDescent="0.15">
      <c r="A96">
        <f t="shared" si="3"/>
        <v>95</v>
      </c>
      <c r="B96" t="s">
        <v>2</v>
      </c>
      <c r="C96" t="s">
        <v>302</v>
      </c>
      <c r="D96" t="s">
        <v>303</v>
      </c>
      <c r="E96" t="s">
        <v>1202</v>
      </c>
      <c r="F96">
        <f>VLOOKUP(E96,Const!$A:$B,2,FALSE)</f>
        <v>0</v>
      </c>
      <c r="G96">
        <v>0</v>
      </c>
      <c r="H96">
        <v>4</v>
      </c>
      <c r="I96">
        <v>0</v>
      </c>
      <c r="J96">
        <v>0</v>
      </c>
      <c r="K96">
        <v>4</v>
      </c>
      <c r="L96" t="b">
        <v>0</v>
      </c>
      <c r="P96" s="1">
        <f>IF(M96="",0,VLOOKUP(M96,Const!$J:$K,2,FALSE))</f>
        <v>0</v>
      </c>
      <c r="Q96" s="1">
        <f>IF(N96="",0,VLOOKUP(N96,Const!$J:$K,2,FALSE))</f>
        <v>0</v>
      </c>
      <c r="R96" s="1">
        <f>IF(O96="",0,VLOOKUP(O96,Const!$J:$K,2,FALSE))</f>
        <v>0</v>
      </c>
      <c r="S96">
        <f t="shared" si="4"/>
        <v>0</v>
      </c>
      <c r="T96" t="s">
        <v>7</v>
      </c>
      <c r="U96">
        <f>VLOOKUP(T96,Const!$D:$E,2,FALSE)</f>
        <v>0</v>
      </c>
      <c r="V96" t="s">
        <v>3</v>
      </c>
      <c r="W96" s="1" t="s">
        <v>3</v>
      </c>
      <c r="AA96" s="1">
        <f>IF(W96="",0,VLOOKUP(W96,Const!$G:$H,2,FALSE))</f>
        <v>1</v>
      </c>
      <c r="AB96" s="1">
        <f>IF(X96="",0,VLOOKUP(X96,Const!$G:$H,2,FALSE))</f>
        <v>0</v>
      </c>
      <c r="AC96" s="1">
        <f>IF(Y96="",0,VLOOKUP(Y96,Const!$G:$H,2,FALSE))</f>
        <v>0</v>
      </c>
      <c r="AD96" s="1">
        <f>IF(Z96="",0,VLOOKUP(Z96,Const!$G:$H,2,FALSE))</f>
        <v>0</v>
      </c>
      <c r="AE96">
        <f t="shared" si="5"/>
        <v>1</v>
      </c>
      <c r="AG96" s="2">
        <f>IF(AF96="",0,VLOOKUP(AF96,Const!$M:N,2,FALSE))</f>
        <v>0</v>
      </c>
    </row>
    <row r="97" spans="1:33" x14ac:dyDescent="0.15">
      <c r="A97">
        <f t="shared" si="3"/>
        <v>96</v>
      </c>
      <c r="B97" t="s">
        <v>293</v>
      </c>
      <c r="C97" t="s">
        <v>294</v>
      </c>
      <c r="D97" t="s">
        <v>295</v>
      </c>
      <c r="E97" t="s">
        <v>274</v>
      </c>
      <c r="F97">
        <f>VLOOKUP(E97,Const!$A:$B,2,FALSE)</f>
        <v>4</v>
      </c>
      <c r="G97">
        <v>0</v>
      </c>
      <c r="H97">
        <v>2</v>
      </c>
      <c r="I97">
        <v>1</v>
      </c>
      <c r="J97">
        <v>0</v>
      </c>
      <c r="K97" t="s">
        <v>1217</v>
      </c>
      <c r="L97" t="b">
        <v>1</v>
      </c>
      <c r="M97" s="1" t="s">
        <v>1285</v>
      </c>
      <c r="P97" s="1">
        <f>IF(M97="",0,VLOOKUP(M97,Const!$J:$K,2,FALSE))</f>
        <v>4</v>
      </c>
      <c r="Q97" s="1">
        <f>IF(N97="",0,VLOOKUP(N97,Const!$J:$K,2,FALSE))</f>
        <v>0</v>
      </c>
      <c r="R97" s="1">
        <f>IF(O97="",0,VLOOKUP(O97,Const!$J:$K,2,FALSE))</f>
        <v>0</v>
      </c>
      <c r="S97">
        <f t="shared" si="4"/>
        <v>4</v>
      </c>
      <c r="T97" t="s">
        <v>29</v>
      </c>
      <c r="U97">
        <f>VLOOKUP(T97,Const!$D:$E,2,FALSE)</f>
        <v>1</v>
      </c>
      <c r="V97" t="s">
        <v>79</v>
      </c>
      <c r="W97" s="1" t="s">
        <v>30</v>
      </c>
      <c r="X97" s="1" t="s">
        <v>954</v>
      </c>
      <c r="AA97" s="1">
        <f>IF(W97="",0,VLOOKUP(W97,Const!$G:$H,2,FALSE))</f>
        <v>8</v>
      </c>
      <c r="AB97" s="1">
        <f>IF(X97="",0,VLOOKUP(X97,Const!$G:$H,2,FALSE))</f>
        <v>32</v>
      </c>
      <c r="AC97" s="1">
        <f>IF(Y97="",0,VLOOKUP(Y97,Const!$G:$H,2,FALSE))</f>
        <v>0</v>
      </c>
      <c r="AD97" s="1">
        <f>IF(Z97="",0,VLOOKUP(Z97,Const!$G:$H,2,FALSE))</f>
        <v>0</v>
      </c>
      <c r="AE97">
        <f t="shared" si="5"/>
        <v>40</v>
      </c>
      <c r="AG97" s="2">
        <f>IF(AF97="",0,VLOOKUP(AF97,Const!$M:N,2,FALSE))</f>
        <v>0</v>
      </c>
    </row>
    <row r="98" spans="1:33" x14ac:dyDescent="0.15">
      <c r="A98">
        <f t="shared" si="3"/>
        <v>97</v>
      </c>
      <c r="B98" t="s">
        <v>299</v>
      </c>
      <c r="C98" t="s">
        <v>300</v>
      </c>
      <c r="D98" t="s">
        <v>301</v>
      </c>
      <c r="E98" t="s">
        <v>274</v>
      </c>
      <c r="F98">
        <f>VLOOKUP(E98,Const!$A:$B,2,FALSE)</f>
        <v>4</v>
      </c>
      <c r="G98">
        <v>0</v>
      </c>
      <c r="H98">
        <v>0</v>
      </c>
      <c r="I98">
        <v>1</v>
      </c>
      <c r="J98">
        <v>0</v>
      </c>
      <c r="K98" t="s">
        <v>1215</v>
      </c>
      <c r="L98" t="b">
        <v>1</v>
      </c>
      <c r="M98" s="1" t="s">
        <v>1285</v>
      </c>
      <c r="P98" s="1">
        <f>IF(M98="",0,VLOOKUP(M98,Const!$J:$K,2,FALSE))</f>
        <v>4</v>
      </c>
      <c r="Q98" s="1">
        <f>IF(N98="",0,VLOOKUP(N98,Const!$J:$K,2,FALSE))</f>
        <v>0</v>
      </c>
      <c r="R98" s="1">
        <f>IF(O98="",0,VLOOKUP(O98,Const!$J:$K,2,FALSE))</f>
        <v>0</v>
      </c>
      <c r="S98">
        <f t="shared" si="4"/>
        <v>4</v>
      </c>
      <c r="T98" t="s">
        <v>29</v>
      </c>
      <c r="U98">
        <f>VLOOKUP(T98,Const!$D:$E,2,FALSE)</f>
        <v>1</v>
      </c>
      <c r="V98" t="s">
        <v>30</v>
      </c>
      <c r="W98" s="1" t="s">
        <v>30</v>
      </c>
      <c r="AA98" s="1">
        <f>IF(W98="",0,VLOOKUP(W98,Const!$G:$H,2,FALSE))</f>
        <v>8</v>
      </c>
      <c r="AB98" s="1">
        <f>IF(X98="",0,VLOOKUP(X98,Const!$G:$H,2,FALSE))</f>
        <v>0</v>
      </c>
      <c r="AC98" s="1">
        <f>IF(Y98="",0,VLOOKUP(Y98,Const!$G:$H,2,FALSE))</f>
        <v>0</v>
      </c>
      <c r="AD98" s="1">
        <f>IF(Z98="",0,VLOOKUP(Z98,Const!$G:$H,2,FALSE))</f>
        <v>0</v>
      </c>
      <c r="AE98">
        <f t="shared" si="5"/>
        <v>8</v>
      </c>
      <c r="AG98" s="2">
        <f>IF(AF98="",0,VLOOKUP(AF98,Const!$M:N,2,FALSE))</f>
        <v>0</v>
      </c>
    </row>
    <row r="99" spans="1:33" x14ac:dyDescent="0.15">
      <c r="A99">
        <f t="shared" si="3"/>
        <v>98</v>
      </c>
      <c r="B99" t="s">
        <v>284</v>
      </c>
      <c r="C99" t="s">
        <v>285</v>
      </c>
      <c r="D99" t="s">
        <v>286</v>
      </c>
      <c r="E99" t="s">
        <v>274</v>
      </c>
      <c r="F99">
        <f>VLOOKUP(E99,Const!$A:$B,2,FALSE)</f>
        <v>4</v>
      </c>
      <c r="G99">
        <v>0</v>
      </c>
      <c r="H99">
        <v>2</v>
      </c>
      <c r="I99">
        <v>1</v>
      </c>
      <c r="J99">
        <v>0</v>
      </c>
      <c r="K99" t="s">
        <v>1217</v>
      </c>
      <c r="L99" t="b">
        <v>1</v>
      </c>
      <c r="M99" s="1" t="s">
        <v>1285</v>
      </c>
      <c r="P99" s="1">
        <f>IF(M99="",0,VLOOKUP(M99,Const!$J:$K,2,FALSE))</f>
        <v>4</v>
      </c>
      <c r="Q99" s="1">
        <f>IF(N99="",0,VLOOKUP(N99,Const!$J:$K,2,FALSE))</f>
        <v>0</v>
      </c>
      <c r="R99" s="1">
        <f>IF(O99="",0,VLOOKUP(O99,Const!$J:$K,2,FALSE))</f>
        <v>0</v>
      </c>
      <c r="S99">
        <f t="shared" si="4"/>
        <v>4</v>
      </c>
      <c r="T99" t="s">
        <v>29</v>
      </c>
      <c r="U99">
        <f>VLOOKUP(T99,Const!$D:$E,2,FALSE)</f>
        <v>1</v>
      </c>
      <c r="V99" t="s">
        <v>30</v>
      </c>
      <c r="W99" s="1" t="s">
        <v>30</v>
      </c>
      <c r="AA99" s="1">
        <f>IF(W99="",0,VLOOKUP(W99,Const!$G:$H,2,FALSE))</f>
        <v>8</v>
      </c>
      <c r="AB99" s="1">
        <f>IF(X99="",0,VLOOKUP(X99,Const!$G:$H,2,FALSE))</f>
        <v>0</v>
      </c>
      <c r="AC99" s="1">
        <f>IF(Y99="",0,VLOOKUP(Y99,Const!$G:$H,2,FALSE))</f>
        <v>0</v>
      </c>
      <c r="AD99" s="1">
        <f>IF(Z99="",0,VLOOKUP(Z99,Const!$G:$H,2,FALSE))</f>
        <v>0</v>
      </c>
      <c r="AE99">
        <f t="shared" si="5"/>
        <v>8</v>
      </c>
      <c r="AG99" s="2">
        <f>IF(AF99="",0,VLOOKUP(AF99,Const!$M:N,2,FALSE))</f>
        <v>0</v>
      </c>
    </row>
    <row r="100" spans="1:33" x14ac:dyDescent="0.15">
      <c r="A100">
        <f t="shared" si="3"/>
        <v>99</v>
      </c>
      <c r="B100" t="s">
        <v>296</v>
      </c>
      <c r="C100" t="s">
        <v>297</v>
      </c>
      <c r="D100" t="s">
        <v>298</v>
      </c>
      <c r="E100" t="s">
        <v>274</v>
      </c>
      <c r="F100">
        <f>VLOOKUP(E100,Const!$A:$B,2,FALSE)</f>
        <v>4</v>
      </c>
      <c r="G100">
        <v>0</v>
      </c>
      <c r="H100">
        <v>0</v>
      </c>
      <c r="I100">
        <v>1</v>
      </c>
      <c r="J100">
        <v>0</v>
      </c>
      <c r="K100" t="s">
        <v>1215</v>
      </c>
      <c r="L100" t="b">
        <v>1</v>
      </c>
      <c r="M100" s="1" t="s">
        <v>1285</v>
      </c>
      <c r="P100" s="1">
        <f>IF(M100="",0,VLOOKUP(M100,Const!$J:$K,2,FALSE))</f>
        <v>4</v>
      </c>
      <c r="Q100" s="1">
        <f>IF(N100="",0,VLOOKUP(N100,Const!$J:$K,2,FALSE))</f>
        <v>0</v>
      </c>
      <c r="R100" s="1">
        <f>IF(O100="",0,VLOOKUP(O100,Const!$J:$K,2,FALSE))</f>
        <v>0</v>
      </c>
      <c r="S100">
        <f t="shared" si="4"/>
        <v>4</v>
      </c>
      <c r="T100" t="s">
        <v>29</v>
      </c>
      <c r="U100">
        <f>VLOOKUP(T100,Const!$D:$E,2,FALSE)</f>
        <v>1</v>
      </c>
      <c r="V100" t="s">
        <v>4</v>
      </c>
      <c r="W100" s="1" t="s">
        <v>4</v>
      </c>
      <c r="AA100" s="1">
        <f>IF(W100="",0,VLOOKUP(W100,Const!$G:$H,2,FALSE))</f>
        <v>2</v>
      </c>
      <c r="AB100" s="1">
        <f>IF(X100="",0,VLOOKUP(X100,Const!$G:$H,2,FALSE))</f>
        <v>0</v>
      </c>
      <c r="AC100" s="1">
        <f>IF(Y100="",0,VLOOKUP(Y100,Const!$G:$H,2,FALSE))</f>
        <v>0</v>
      </c>
      <c r="AD100" s="1">
        <f>IF(Z100="",0,VLOOKUP(Z100,Const!$G:$H,2,FALSE))</f>
        <v>0</v>
      </c>
      <c r="AE100">
        <f t="shared" si="5"/>
        <v>2</v>
      </c>
      <c r="AG100" s="2">
        <f>IF(AF100="",0,VLOOKUP(AF100,Const!$M:N,2,FALSE))</f>
        <v>0</v>
      </c>
    </row>
    <row r="101" spans="1:33" x14ac:dyDescent="0.15">
      <c r="A101">
        <f t="shared" si="3"/>
        <v>100</v>
      </c>
      <c r="B101" t="s">
        <v>339</v>
      </c>
      <c r="C101" t="s">
        <v>340</v>
      </c>
      <c r="D101" t="s">
        <v>341</v>
      </c>
      <c r="E101" t="s">
        <v>313</v>
      </c>
      <c r="F101">
        <f>VLOOKUP(E101,Const!$A:$B,2,FALSE)</f>
        <v>5</v>
      </c>
      <c r="G101">
        <v>0</v>
      </c>
      <c r="H101">
        <v>7</v>
      </c>
      <c r="I101">
        <v>0</v>
      </c>
      <c r="J101">
        <v>0</v>
      </c>
      <c r="K101">
        <v>7</v>
      </c>
      <c r="L101" t="b">
        <v>1</v>
      </c>
      <c r="P101" s="1">
        <f>IF(M101="",0,VLOOKUP(M101,Const!$J:$K,2,FALSE))</f>
        <v>0</v>
      </c>
      <c r="Q101" s="1">
        <f>IF(N101="",0,VLOOKUP(N101,Const!$J:$K,2,FALSE))</f>
        <v>0</v>
      </c>
      <c r="R101" s="1">
        <f>IF(O101="",0,VLOOKUP(O101,Const!$J:$K,2,FALSE))</f>
        <v>0</v>
      </c>
      <c r="S101">
        <f t="shared" si="4"/>
        <v>0</v>
      </c>
      <c r="T101" t="s">
        <v>29</v>
      </c>
      <c r="U101">
        <f>VLOOKUP(T101,Const!$D:$E,2,FALSE)</f>
        <v>1</v>
      </c>
      <c r="V101" t="s">
        <v>3</v>
      </c>
      <c r="W101" s="1" t="s">
        <v>3</v>
      </c>
      <c r="AA101" s="1">
        <f>IF(W101="",0,VLOOKUP(W101,Const!$G:$H,2,FALSE))</f>
        <v>1</v>
      </c>
      <c r="AB101" s="1">
        <f>IF(X101="",0,VLOOKUP(X101,Const!$G:$H,2,FALSE))</f>
        <v>0</v>
      </c>
      <c r="AC101" s="1">
        <f>IF(Y101="",0,VLOOKUP(Y101,Const!$G:$H,2,FALSE))</f>
        <v>0</v>
      </c>
      <c r="AD101" s="1">
        <f>IF(Z101="",0,VLOOKUP(Z101,Const!$G:$H,2,FALSE))</f>
        <v>0</v>
      </c>
      <c r="AE101">
        <f t="shared" si="5"/>
        <v>1</v>
      </c>
      <c r="AG101" s="2">
        <f>IF(AF101="",0,VLOOKUP(AF101,Const!$M:N,2,FALSE))</f>
        <v>0</v>
      </c>
    </row>
    <row r="102" spans="1:33" x14ac:dyDescent="0.15">
      <c r="A102">
        <f t="shared" si="3"/>
        <v>101</v>
      </c>
      <c r="B102" t="s">
        <v>351</v>
      </c>
      <c r="C102" t="s">
        <v>352</v>
      </c>
      <c r="D102" t="s">
        <v>353</v>
      </c>
      <c r="E102" t="s">
        <v>313</v>
      </c>
      <c r="F102">
        <f>VLOOKUP(E102,Const!$A:$B,2,FALSE)</f>
        <v>5</v>
      </c>
      <c r="G102">
        <v>0</v>
      </c>
      <c r="H102">
        <v>4</v>
      </c>
      <c r="I102">
        <v>0</v>
      </c>
      <c r="J102">
        <v>0</v>
      </c>
      <c r="K102">
        <v>4</v>
      </c>
      <c r="L102" t="b">
        <v>1</v>
      </c>
      <c r="M102" s="1" t="s">
        <v>1289</v>
      </c>
      <c r="P102" s="1">
        <f>IF(M102="",0,VLOOKUP(M102,Const!$J:$K,2,FALSE))</f>
        <v>8</v>
      </c>
      <c r="Q102" s="1">
        <f>IF(N102="",0,VLOOKUP(N102,Const!$J:$K,2,FALSE))</f>
        <v>0</v>
      </c>
      <c r="R102" s="1">
        <f>IF(O102="",0,VLOOKUP(O102,Const!$J:$K,2,FALSE))</f>
        <v>0</v>
      </c>
      <c r="S102">
        <f t="shared" si="4"/>
        <v>8</v>
      </c>
      <c r="T102" t="s">
        <v>29</v>
      </c>
      <c r="U102">
        <f>VLOOKUP(T102,Const!$D:$E,2,FALSE)</f>
        <v>1</v>
      </c>
      <c r="V102" t="s">
        <v>30</v>
      </c>
      <c r="W102" s="1" t="s">
        <v>30</v>
      </c>
      <c r="AA102" s="1">
        <f>IF(W102="",0,VLOOKUP(W102,Const!$G:$H,2,FALSE))</f>
        <v>8</v>
      </c>
      <c r="AB102" s="1">
        <f>IF(X102="",0,VLOOKUP(X102,Const!$G:$H,2,FALSE))</f>
        <v>0</v>
      </c>
      <c r="AC102" s="1">
        <f>IF(Y102="",0,VLOOKUP(Y102,Const!$G:$H,2,FALSE))</f>
        <v>0</v>
      </c>
      <c r="AD102" s="1">
        <f>IF(Z102="",0,VLOOKUP(Z102,Const!$G:$H,2,FALSE))</f>
        <v>0</v>
      </c>
      <c r="AE102">
        <f t="shared" si="5"/>
        <v>8</v>
      </c>
      <c r="AG102" s="2">
        <f>IF(AF102="",0,VLOOKUP(AF102,Const!$M:N,2,FALSE))</f>
        <v>0</v>
      </c>
    </row>
    <row r="103" spans="1:33" x14ac:dyDescent="0.15">
      <c r="A103">
        <f t="shared" si="3"/>
        <v>102</v>
      </c>
      <c r="B103" t="s">
        <v>372</v>
      </c>
      <c r="C103" t="s">
        <v>373</v>
      </c>
      <c r="D103" t="s">
        <v>374</v>
      </c>
      <c r="E103" t="s">
        <v>313</v>
      </c>
      <c r="F103">
        <f>VLOOKUP(E103,Const!$A:$B,2,FALSE)</f>
        <v>5</v>
      </c>
      <c r="G103">
        <v>0</v>
      </c>
      <c r="H103">
        <v>5</v>
      </c>
      <c r="I103">
        <v>0</v>
      </c>
      <c r="J103">
        <v>0</v>
      </c>
      <c r="K103">
        <v>5</v>
      </c>
      <c r="L103" t="b">
        <v>1</v>
      </c>
      <c r="P103" s="1">
        <f>IF(M103="",0,VLOOKUP(M103,Const!$J:$K,2,FALSE))</f>
        <v>0</v>
      </c>
      <c r="Q103" s="1">
        <f>IF(N103="",0,VLOOKUP(N103,Const!$J:$K,2,FALSE))</f>
        <v>0</v>
      </c>
      <c r="R103" s="1">
        <f>IF(O103="",0,VLOOKUP(O103,Const!$J:$K,2,FALSE))</f>
        <v>0</v>
      </c>
      <c r="S103">
        <f t="shared" si="4"/>
        <v>0</v>
      </c>
      <c r="T103" t="s">
        <v>29</v>
      </c>
      <c r="U103">
        <f>VLOOKUP(T103,Const!$D:$E,2,FALSE)</f>
        <v>1</v>
      </c>
      <c r="V103" t="s">
        <v>30</v>
      </c>
      <c r="W103" s="1" t="s">
        <v>30</v>
      </c>
      <c r="AA103" s="1">
        <f>IF(W103="",0,VLOOKUP(W103,Const!$G:$H,2,FALSE))</f>
        <v>8</v>
      </c>
      <c r="AB103" s="1">
        <f>IF(X103="",0,VLOOKUP(X103,Const!$G:$H,2,FALSE))</f>
        <v>0</v>
      </c>
      <c r="AC103" s="1">
        <f>IF(Y103="",0,VLOOKUP(Y103,Const!$G:$H,2,FALSE))</f>
        <v>0</v>
      </c>
      <c r="AD103" s="1">
        <f>IF(Z103="",0,VLOOKUP(Z103,Const!$G:$H,2,FALSE))</f>
        <v>0</v>
      </c>
      <c r="AE103">
        <f t="shared" si="5"/>
        <v>8</v>
      </c>
      <c r="AG103" s="2">
        <f>IF(AF103="",0,VLOOKUP(AF103,Const!$M:N,2,FALSE))</f>
        <v>0</v>
      </c>
    </row>
    <row r="104" spans="1:33" x14ac:dyDescent="0.15">
      <c r="A104">
        <f t="shared" si="3"/>
        <v>103</v>
      </c>
      <c r="B104" t="s">
        <v>357</v>
      </c>
      <c r="C104" t="s">
        <v>358</v>
      </c>
      <c r="D104" t="s">
        <v>359</v>
      </c>
      <c r="E104" t="s">
        <v>1202</v>
      </c>
      <c r="F104">
        <f>VLOOKUP(E104,Const!$A:$B,2,FALSE)</f>
        <v>0</v>
      </c>
      <c r="G104">
        <v>0</v>
      </c>
      <c r="H104">
        <v>11</v>
      </c>
      <c r="I104">
        <v>0</v>
      </c>
      <c r="J104">
        <v>0</v>
      </c>
      <c r="K104">
        <v>11</v>
      </c>
      <c r="L104" t="b">
        <v>0</v>
      </c>
      <c r="P104" s="1">
        <f>IF(M104="",0,VLOOKUP(M104,Const!$J:$K,2,FALSE))</f>
        <v>0</v>
      </c>
      <c r="Q104" s="1">
        <f>IF(N104="",0,VLOOKUP(N104,Const!$J:$K,2,FALSE))</f>
        <v>0</v>
      </c>
      <c r="R104" s="1">
        <f>IF(O104="",0,VLOOKUP(O104,Const!$J:$K,2,FALSE))</f>
        <v>0</v>
      </c>
      <c r="S104">
        <f t="shared" si="4"/>
        <v>0</v>
      </c>
      <c r="T104" t="s">
        <v>7</v>
      </c>
      <c r="U104">
        <f>VLOOKUP(T104,Const!$D:$E,2,FALSE)</f>
        <v>0</v>
      </c>
      <c r="V104" t="s">
        <v>4</v>
      </c>
      <c r="W104" s="1" t="s">
        <v>4</v>
      </c>
      <c r="AA104" s="1">
        <f>IF(W104="",0,VLOOKUP(W104,Const!$G:$H,2,FALSE))</f>
        <v>2</v>
      </c>
      <c r="AB104" s="1">
        <f>IF(X104="",0,VLOOKUP(X104,Const!$G:$H,2,FALSE))</f>
        <v>0</v>
      </c>
      <c r="AC104" s="1">
        <f>IF(Y104="",0,VLOOKUP(Y104,Const!$G:$H,2,FALSE))</f>
        <v>0</v>
      </c>
      <c r="AD104" s="1">
        <f>IF(Z104="",0,VLOOKUP(Z104,Const!$G:$H,2,FALSE))</f>
        <v>0</v>
      </c>
      <c r="AE104">
        <f t="shared" si="5"/>
        <v>2</v>
      </c>
      <c r="AG104" s="2">
        <f>IF(AF104="",0,VLOOKUP(AF104,Const!$M:N,2,FALSE))</f>
        <v>0</v>
      </c>
    </row>
    <row r="105" spans="1:33" x14ac:dyDescent="0.15">
      <c r="A105">
        <f t="shared" si="3"/>
        <v>104</v>
      </c>
      <c r="B105" t="s">
        <v>342</v>
      </c>
      <c r="C105" t="s">
        <v>343</v>
      </c>
      <c r="D105" t="s">
        <v>344</v>
      </c>
      <c r="E105" t="s">
        <v>313</v>
      </c>
      <c r="F105">
        <f>VLOOKUP(E105,Const!$A:$B,2,FALSE)</f>
        <v>5</v>
      </c>
      <c r="G105">
        <v>0</v>
      </c>
      <c r="H105">
        <v>5</v>
      </c>
      <c r="I105">
        <v>0</v>
      </c>
      <c r="J105">
        <v>0</v>
      </c>
      <c r="K105">
        <v>5</v>
      </c>
      <c r="L105" t="b">
        <v>1</v>
      </c>
      <c r="P105" s="1">
        <f>IF(M105="",0,VLOOKUP(M105,Const!$J:$K,2,FALSE))</f>
        <v>0</v>
      </c>
      <c r="Q105" s="1">
        <f>IF(N105="",0,VLOOKUP(N105,Const!$J:$K,2,FALSE))</f>
        <v>0</v>
      </c>
      <c r="R105" s="1">
        <f>IF(O105="",0,VLOOKUP(O105,Const!$J:$K,2,FALSE))</f>
        <v>0</v>
      </c>
      <c r="S105">
        <f t="shared" si="4"/>
        <v>0</v>
      </c>
      <c r="T105" t="s">
        <v>29</v>
      </c>
      <c r="U105">
        <f>VLOOKUP(T105,Const!$D:$E,2,FALSE)</f>
        <v>1</v>
      </c>
      <c r="V105" t="s">
        <v>3</v>
      </c>
      <c r="W105" s="1" t="s">
        <v>3</v>
      </c>
      <c r="AA105" s="1">
        <f>IF(W105="",0,VLOOKUP(W105,Const!$G:$H,2,FALSE))</f>
        <v>1</v>
      </c>
      <c r="AB105" s="1">
        <f>IF(X105="",0,VLOOKUP(X105,Const!$G:$H,2,FALSE))</f>
        <v>0</v>
      </c>
      <c r="AC105" s="1">
        <f>IF(Y105="",0,VLOOKUP(Y105,Const!$G:$H,2,FALSE))</f>
        <v>0</v>
      </c>
      <c r="AD105" s="1">
        <f>IF(Z105="",0,VLOOKUP(Z105,Const!$G:$H,2,FALSE))</f>
        <v>0</v>
      </c>
      <c r="AE105">
        <f t="shared" si="5"/>
        <v>1</v>
      </c>
      <c r="AG105" s="2">
        <f>IF(AF105="",0,VLOOKUP(AF105,Const!$M:N,2,FALSE))</f>
        <v>0</v>
      </c>
    </row>
    <row r="106" spans="1:33" x14ac:dyDescent="0.15">
      <c r="A106">
        <f t="shared" si="3"/>
        <v>105</v>
      </c>
      <c r="B106" t="s">
        <v>317</v>
      </c>
      <c r="C106" t="s">
        <v>318</v>
      </c>
      <c r="D106" t="s">
        <v>319</v>
      </c>
      <c r="E106" t="s">
        <v>313</v>
      </c>
      <c r="F106">
        <f>VLOOKUP(E106,Const!$A:$B,2,FALSE)</f>
        <v>5</v>
      </c>
      <c r="G106">
        <v>0</v>
      </c>
      <c r="H106">
        <v>5</v>
      </c>
      <c r="I106">
        <v>0</v>
      </c>
      <c r="J106">
        <v>0</v>
      </c>
      <c r="K106">
        <v>5</v>
      </c>
      <c r="L106" t="b">
        <v>1</v>
      </c>
      <c r="P106" s="1">
        <f>IF(M106="",0,VLOOKUP(M106,Const!$J:$K,2,FALSE))</f>
        <v>0</v>
      </c>
      <c r="Q106" s="1">
        <f>IF(N106="",0,VLOOKUP(N106,Const!$J:$K,2,FALSE))</f>
        <v>0</v>
      </c>
      <c r="R106" s="1">
        <f>IF(O106="",0,VLOOKUP(O106,Const!$J:$K,2,FALSE))</f>
        <v>0</v>
      </c>
      <c r="S106">
        <f t="shared" si="4"/>
        <v>0</v>
      </c>
      <c r="T106" t="s">
        <v>29</v>
      </c>
      <c r="U106">
        <f>VLOOKUP(T106,Const!$D:$E,2,FALSE)</f>
        <v>1</v>
      </c>
      <c r="V106" t="s">
        <v>30</v>
      </c>
      <c r="W106" s="1" t="s">
        <v>30</v>
      </c>
      <c r="AA106" s="1">
        <f>IF(W106="",0,VLOOKUP(W106,Const!$G:$H,2,FALSE))</f>
        <v>8</v>
      </c>
      <c r="AB106" s="1">
        <f>IF(X106="",0,VLOOKUP(X106,Const!$G:$H,2,FALSE))</f>
        <v>0</v>
      </c>
      <c r="AC106" s="1">
        <f>IF(Y106="",0,VLOOKUP(Y106,Const!$G:$H,2,FALSE))</f>
        <v>0</v>
      </c>
      <c r="AD106" s="1">
        <f>IF(Z106="",0,VLOOKUP(Z106,Const!$G:$H,2,FALSE))</f>
        <v>0</v>
      </c>
      <c r="AE106">
        <f t="shared" si="5"/>
        <v>8</v>
      </c>
      <c r="AG106" s="2">
        <f>IF(AF106="",0,VLOOKUP(AF106,Const!$M:N,2,FALSE))</f>
        <v>0</v>
      </c>
    </row>
    <row r="107" spans="1:33" x14ac:dyDescent="0.15">
      <c r="A107">
        <f t="shared" si="3"/>
        <v>106</v>
      </c>
      <c r="B107" t="s">
        <v>323</v>
      </c>
      <c r="C107" t="s">
        <v>324</v>
      </c>
      <c r="D107" t="s">
        <v>325</v>
      </c>
      <c r="E107" t="s">
        <v>313</v>
      </c>
      <c r="F107">
        <f>VLOOKUP(E107,Const!$A:$B,2,FALSE)</f>
        <v>5</v>
      </c>
      <c r="G107">
        <v>0</v>
      </c>
      <c r="H107">
        <v>7</v>
      </c>
      <c r="I107">
        <v>0</v>
      </c>
      <c r="J107">
        <v>0</v>
      </c>
      <c r="K107">
        <v>7</v>
      </c>
      <c r="L107" t="b">
        <v>1</v>
      </c>
      <c r="P107" s="1">
        <f>IF(M107="",0,VLOOKUP(M107,Const!$J:$K,2,FALSE))</f>
        <v>0</v>
      </c>
      <c r="Q107" s="1">
        <f>IF(N107="",0,VLOOKUP(N107,Const!$J:$K,2,FALSE))</f>
        <v>0</v>
      </c>
      <c r="R107" s="1">
        <f>IF(O107="",0,VLOOKUP(O107,Const!$J:$K,2,FALSE))</f>
        <v>0</v>
      </c>
      <c r="S107">
        <f t="shared" si="4"/>
        <v>0</v>
      </c>
      <c r="T107" t="s">
        <v>29</v>
      </c>
      <c r="U107">
        <f>VLOOKUP(T107,Const!$D:$E,2,FALSE)</f>
        <v>1</v>
      </c>
      <c r="V107" t="s">
        <v>30</v>
      </c>
      <c r="W107" s="1" t="s">
        <v>30</v>
      </c>
      <c r="AA107" s="1">
        <f>IF(W107="",0,VLOOKUP(W107,Const!$G:$H,2,FALSE))</f>
        <v>8</v>
      </c>
      <c r="AB107" s="1">
        <f>IF(X107="",0,VLOOKUP(X107,Const!$G:$H,2,FALSE))</f>
        <v>0</v>
      </c>
      <c r="AC107" s="1">
        <f>IF(Y107="",0,VLOOKUP(Y107,Const!$G:$H,2,FALSE))</f>
        <v>0</v>
      </c>
      <c r="AD107" s="1">
        <f>IF(Z107="",0,VLOOKUP(Z107,Const!$G:$H,2,FALSE))</f>
        <v>0</v>
      </c>
      <c r="AE107">
        <f t="shared" si="5"/>
        <v>8</v>
      </c>
      <c r="AG107" s="2">
        <f>IF(AF107="",0,VLOOKUP(AF107,Const!$M:N,2,FALSE))</f>
        <v>0</v>
      </c>
    </row>
    <row r="108" spans="1:33" x14ac:dyDescent="0.15">
      <c r="A108">
        <f t="shared" si="3"/>
        <v>107</v>
      </c>
      <c r="B108" t="s">
        <v>366</v>
      </c>
      <c r="C108" t="s">
        <v>367</v>
      </c>
      <c r="D108" t="s">
        <v>368</v>
      </c>
      <c r="E108" t="s">
        <v>313</v>
      </c>
      <c r="F108">
        <f>VLOOKUP(E108,Const!$A:$B,2,FALSE)</f>
        <v>5</v>
      </c>
      <c r="G108">
        <v>0</v>
      </c>
      <c r="H108">
        <v>7</v>
      </c>
      <c r="I108">
        <v>0</v>
      </c>
      <c r="J108">
        <v>0</v>
      </c>
      <c r="K108">
        <v>7</v>
      </c>
      <c r="L108" t="b">
        <v>1</v>
      </c>
      <c r="P108" s="1">
        <f>IF(M108="",0,VLOOKUP(M108,Const!$J:$K,2,FALSE))</f>
        <v>0</v>
      </c>
      <c r="Q108" s="1">
        <f>IF(N108="",0,VLOOKUP(N108,Const!$J:$K,2,FALSE))</f>
        <v>0</v>
      </c>
      <c r="R108" s="1">
        <f>IF(O108="",0,VLOOKUP(O108,Const!$J:$K,2,FALSE))</f>
        <v>0</v>
      </c>
      <c r="S108">
        <f t="shared" si="4"/>
        <v>0</v>
      </c>
      <c r="T108" t="s">
        <v>29</v>
      </c>
      <c r="U108">
        <f>VLOOKUP(T108,Const!$D:$E,2,FALSE)</f>
        <v>1</v>
      </c>
      <c r="V108" t="s">
        <v>30</v>
      </c>
      <c r="W108" s="1" t="s">
        <v>30</v>
      </c>
      <c r="AA108" s="1">
        <f>IF(W108="",0,VLOOKUP(W108,Const!$G:$H,2,FALSE))</f>
        <v>8</v>
      </c>
      <c r="AB108" s="1">
        <f>IF(X108="",0,VLOOKUP(X108,Const!$G:$H,2,FALSE))</f>
        <v>0</v>
      </c>
      <c r="AC108" s="1">
        <f>IF(Y108="",0,VLOOKUP(Y108,Const!$G:$H,2,FALSE))</f>
        <v>0</v>
      </c>
      <c r="AD108" s="1">
        <f>IF(Z108="",0,VLOOKUP(Z108,Const!$G:$H,2,FALSE))</f>
        <v>0</v>
      </c>
      <c r="AE108">
        <f t="shared" si="5"/>
        <v>8</v>
      </c>
      <c r="AG108" s="2">
        <f>IF(AF108="",0,VLOOKUP(AF108,Const!$M:N,2,FALSE))</f>
        <v>0</v>
      </c>
    </row>
    <row r="109" spans="1:33" x14ac:dyDescent="0.15">
      <c r="A109">
        <f t="shared" si="3"/>
        <v>108</v>
      </c>
      <c r="B109" t="s">
        <v>375</v>
      </c>
      <c r="C109" t="s">
        <v>376</v>
      </c>
      <c r="D109" t="s">
        <v>377</v>
      </c>
      <c r="E109" t="s">
        <v>313</v>
      </c>
      <c r="F109">
        <f>VLOOKUP(E109,Const!$A:$B,2,FALSE)</f>
        <v>5</v>
      </c>
      <c r="G109">
        <v>0</v>
      </c>
      <c r="H109">
        <v>6</v>
      </c>
      <c r="I109">
        <v>0</v>
      </c>
      <c r="J109">
        <v>0</v>
      </c>
      <c r="K109">
        <v>6</v>
      </c>
      <c r="L109" t="b">
        <v>1</v>
      </c>
      <c r="M109" s="1" t="s">
        <v>1289</v>
      </c>
      <c r="P109" s="1">
        <f>IF(M109="",0,VLOOKUP(M109,Const!$J:$K,2,FALSE))</f>
        <v>8</v>
      </c>
      <c r="Q109" s="1">
        <f>IF(N109="",0,VLOOKUP(N109,Const!$J:$K,2,FALSE))</f>
        <v>0</v>
      </c>
      <c r="R109" s="1">
        <f>IF(O109="",0,VLOOKUP(O109,Const!$J:$K,2,FALSE))</f>
        <v>0</v>
      </c>
      <c r="S109">
        <f t="shared" si="4"/>
        <v>8</v>
      </c>
      <c r="T109" t="s">
        <v>29</v>
      </c>
      <c r="U109">
        <f>VLOOKUP(T109,Const!$D:$E,2,FALSE)</f>
        <v>1</v>
      </c>
      <c r="V109" t="s">
        <v>79</v>
      </c>
      <c r="W109" s="1" t="s">
        <v>30</v>
      </c>
      <c r="X109" s="1" t="s">
        <v>954</v>
      </c>
      <c r="AA109" s="1">
        <f>IF(W109="",0,VLOOKUP(W109,Const!$G:$H,2,FALSE))</f>
        <v>8</v>
      </c>
      <c r="AB109" s="1">
        <f>IF(X109="",0,VLOOKUP(X109,Const!$G:$H,2,FALSE))</f>
        <v>32</v>
      </c>
      <c r="AC109" s="1">
        <f>IF(Y109="",0,VLOOKUP(Y109,Const!$G:$H,2,FALSE))</f>
        <v>0</v>
      </c>
      <c r="AD109" s="1">
        <f>IF(Z109="",0,VLOOKUP(Z109,Const!$G:$H,2,FALSE))</f>
        <v>0</v>
      </c>
      <c r="AE109">
        <f t="shared" si="5"/>
        <v>40</v>
      </c>
      <c r="AG109" s="2">
        <f>IF(AF109="",0,VLOOKUP(AF109,Const!$M:N,2,FALSE))</f>
        <v>0</v>
      </c>
    </row>
    <row r="110" spans="1:33" x14ac:dyDescent="0.15">
      <c r="A110">
        <f t="shared" si="3"/>
        <v>109</v>
      </c>
      <c r="B110" t="s">
        <v>314</v>
      </c>
      <c r="C110" t="s">
        <v>315</v>
      </c>
      <c r="D110" t="s">
        <v>316</v>
      </c>
      <c r="E110" t="s">
        <v>313</v>
      </c>
      <c r="F110">
        <f>VLOOKUP(E110,Const!$A:$B,2,FALSE)</f>
        <v>5</v>
      </c>
      <c r="G110">
        <v>0</v>
      </c>
      <c r="H110">
        <v>6</v>
      </c>
      <c r="I110">
        <v>0</v>
      </c>
      <c r="J110">
        <v>0</v>
      </c>
      <c r="K110">
        <v>6</v>
      </c>
      <c r="L110" t="b">
        <v>1</v>
      </c>
      <c r="P110" s="1">
        <f>IF(M110="",0,VLOOKUP(M110,Const!$J:$K,2,FALSE))</f>
        <v>0</v>
      </c>
      <c r="Q110" s="1">
        <f>IF(N110="",0,VLOOKUP(N110,Const!$J:$K,2,FALSE))</f>
        <v>0</v>
      </c>
      <c r="R110" s="1">
        <f>IF(O110="",0,VLOOKUP(O110,Const!$J:$K,2,FALSE))</f>
        <v>0</v>
      </c>
      <c r="S110">
        <f t="shared" si="4"/>
        <v>0</v>
      </c>
      <c r="T110" t="s">
        <v>29</v>
      </c>
      <c r="U110">
        <f>VLOOKUP(T110,Const!$D:$E,2,FALSE)</f>
        <v>1</v>
      </c>
      <c r="V110" t="s">
        <v>30</v>
      </c>
      <c r="W110" s="1" t="s">
        <v>30</v>
      </c>
      <c r="AA110" s="1">
        <f>IF(W110="",0,VLOOKUP(W110,Const!$G:$H,2,FALSE))</f>
        <v>8</v>
      </c>
      <c r="AB110" s="1">
        <f>IF(X110="",0,VLOOKUP(X110,Const!$G:$H,2,FALSE))</f>
        <v>0</v>
      </c>
      <c r="AC110" s="1">
        <f>IF(Y110="",0,VLOOKUP(Y110,Const!$G:$H,2,FALSE))</f>
        <v>0</v>
      </c>
      <c r="AD110" s="1">
        <f>IF(Z110="",0,VLOOKUP(Z110,Const!$G:$H,2,FALSE))</f>
        <v>0</v>
      </c>
      <c r="AE110">
        <f t="shared" si="5"/>
        <v>8</v>
      </c>
      <c r="AG110" s="2">
        <f>IF(AF110="",0,VLOOKUP(AF110,Const!$M:N,2,FALSE))</f>
        <v>0</v>
      </c>
    </row>
    <row r="111" spans="1:33" x14ac:dyDescent="0.15">
      <c r="A111">
        <f t="shared" si="3"/>
        <v>110</v>
      </c>
      <c r="B111" t="s">
        <v>320</v>
      </c>
      <c r="C111" t="s">
        <v>321</v>
      </c>
      <c r="D111" t="s">
        <v>322</v>
      </c>
      <c r="E111" t="s">
        <v>313</v>
      </c>
      <c r="F111">
        <f>VLOOKUP(E111,Const!$A:$B,2,FALSE)</f>
        <v>5</v>
      </c>
      <c r="G111">
        <v>0</v>
      </c>
      <c r="H111">
        <v>6</v>
      </c>
      <c r="I111">
        <v>0</v>
      </c>
      <c r="J111">
        <v>0</v>
      </c>
      <c r="K111">
        <v>6</v>
      </c>
      <c r="L111" t="b">
        <v>1</v>
      </c>
      <c r="P111" s="1">
        <f>IF(M111="",0,VLOOKUP(M111,Const!$J:$K,2,FALSE))</f>
        <v>0</v>
      </c>
      <c r="Q111" s="1">
        <f>IF(N111="",0,VLOOKUP(N111,Const!$J:$K,2,FALSE))</f>
        <v>0</v>
      </c>
      <c r="R111" s="1">
        <f>IF(O111="",0,VLOOKUP(O111,Const!$J:$K,2,FALSE))</f>
        <v>0</v>
      </c>
      <c r="S111">
        <f t="shared" si="4"/>
        <v>0</v>
      </c>
      <c r="T111" t="s">
        <v>29</v>
      </c>
      <c r="U111">
        <f>VLOOKUP(T111,Const!$D:$E,2,FALSE)</f>
        <v>1</v>
      </c>
      <c r="V111" t="s">
        <v>3</v>
      </c>
      <c r="W111" s="1" t="s">
        <v>3</v>
      </c>
      <c r="AA111" s="1">
        <f>IF(W111="",0,VLOOKUP(W111,Const!$G:$H,2,FALSE))</f>
        <v>1</v>
      </c>
      <c r="AB111" s="1">
        <f>IF(X111="",0,VLOOKUP(X111,Const!$G:$H,2,FALSE))</f>
        <v>0</v>
      </c>
      <c r="AC111" s="1">
        <f>IF(Y111="",0,VLOOKUP(Y111,Const!$G:$H,2,FALSE))</f>
        <v>0</v>
      </c>
      <c r="AD111" s="1">
        <f>IF(Z111="",0,VLOOKUP(Z111,Const!$G:$H,2,FALSE))</f>
        <v>0</v>
      </c>
      <c r="AE111">
        <f t="shared" si="5"/>
        <v>1</v>
      </c>
      <c r="AG111" s="2">
        <f>IF(AF111="",0,VLOOKUP(AF111,Const!$M:N,2,FALSE))</f>
        <v>0</v>
      </c>
    </row>
    <row r="112" spans="1:33" x14ac:dyDescent="0.15">
      <c r="A112">
        <f t="shared" si="3"/>
        <v>111</v>
      </c>
      <c r="B112" t="s">
        <v>329</v>
      </c>
      <c r="C112" t="s">
        <v>330</v>
      </c>
      <c r="D112" t="s">
        <v>331</v>
      </c>
      <c r="E112" t="s">
        <v>313</v>
      </c>
      <c r="F112">
        <f>VLOOKUP(E112,Const!$A:$B,2,FALSE)</f>
        <v>5</v>
      </c>
      <c r="G112">
        <v>0</v>
      </c>
      <c r="H112">
        <v>7</v>
      </c>
      <c r="I112">
        <v>0</v>
      </c>
      <c r="J112">
        <v>0</v>
      </c>
      <c r="K112">
        <v>7</v>
      </c>
      <c r="L112" t="b">
        <v>1</v>
      </c>
      <c r="P112" s="1">
        <f>IF(M112="",0,VLOOKUP(M112,Const!$J:$K,2,FALSE))</f>
        <v>0</v>
      </c>
      <c r="Q112" s="1">
        <f>IF(N112="",0,VLOOKUP(N112,Const!$J:$K,2,FALSE))</f>
        <v>0</v>
      </c>
      <c r="R112" s="1">
        <f>IF(O112="",0,VLOOKUP(O112,Const!$J:$K,2,FALSE))</f>
        <v>0</v>
      </c>
      <c r="S112">
        <f t="shared" si="4"/>
        <v>0</v>
      </c>
      <c r="T112" t="s">
        <v>29</v>
      </c>
      <c r="U112">
        <f>VLOOKUP(T112,Const!$D:$E,2,FALSE)</f>
        <v>1</v>
      </c>
      <c r="V112" t="s">
        <v>30</v>
      </c>
      <c r="W112" s="1" t="s">
        <v>30</v>
      </c>
      <c r="AA112" s="1">
        <f>IF(W112="",0,VLOOKUP(W112,Const!$G:$H,2,FALSE))</f>
        <v>8</v>
      </c>
      <c r="AB112" s="1">
        <f>IF(X112="",0,VLOOKUP(X112,Const!$G:$H,2,FALSE))</f>
        <v>0</v>
      </c>
      <c r="AC112" s="1">
        <f>IF(Y112="",0,VLOOKUP(Y112,Const!$G:$H,2,FALSE))</f>
        <v>0</v>
      </c>
      <c r="AD112" s="1">
        <f>IF(Z112="",0,VLOOKUP(Z112,Const!$G:$H,2,FALSE))</f>
        <v>0</v>
      </c>
      <c r="AE112">
        <f t="shared" si="5"/>
        <v>8</v>
      </c>
      <c r="AG112" s="2">
        <f>IF(AF112="",0,VLOOKUP(AF112,Const!$M:N,2,FALSE))</f>
        <v>0</v>
      </c>
    </row>
    <row r="113" spans="1:33" x14ac:dyDescent="0.15">
      <c r="A113">
        <f t="shared" si="3"/>
        <v>112</v>
      </c>
      <c r="B113" t="s">
        <v>354</v>
      </c>
      <c r="C113" t="s">
        <v>355</v>
      </c>
      <c r="D113" t="s">
        <v>356</v>
      </c>
      <c r="E113" t="s">
        <v>313</v>
      </c>
      <c r="F113">
        <f>VLOOKUP(E113,Const!$A:$B,2,FALSE)</f>
        <v>5</v>
      </c>
      <c r="G113">
        <v>0</v>
      </c>
      <c r="H113">
        <v>3</v>
      </c>
      <c r="I113">
        <v>0</v>
      </c>
      <c r="J113">
        <v>0</v>
      </c>
      <c r="K113">
        <v>3</v>
      </c>
      <c r="L113" t="b">
        <v>1</v>
      </c>
      <c r="P113" s="1">
        <f>IF(M113="",0,VLOOKUP(M113,Const!$J:$K,2,FALSE))</f>
        <v>0</v>
      </c>
      <c r="Q113" s="1">
        <f>IF(N113="",0,VLOOKUP(N113,Const!$J:$K,2,FALSE))</f>
        <v>0</v>
      </c>
      <c r="R113" s="1">
        <f>IF(O113="",0,VLOOKUP(O113,Const!$J:$K,2,FALSE))</f>
        <v>0</v>
      </c>
      <c r="S113">
        <f t="shared" si="4"/>
        <v>0</v>
      </c>
      <c r="T113" t="s">
        <v>29</v>
      </c>
      <c r="U113">
        <f>VLOOKUP(T113,Const!$D:$E,2,FALSE)</f>
        <v>1</v>
      </c>
      <c r="V113" t="s">
        <v>3</v>
      </c>
      <c r="W113" s="1" t="s">
        <v>3</v>
      </c>
      <c r="AA113" s="1">
        <f>IF(W113="",0,VLOOKUP(W113,Const!$G:$H,2,FALSE))</f>
        <v>1</v>
      </c>
      <c r="AB113" s="1">
        <f>IF(X113="",0,VLOOKUP(X113,Const!$G:$H,2,FALSE))</f>
        <v>0</v>
      </c>
      <c r="AC113" s="1">
        <f>IF(Y113="",0,VLOOKUP(Y113,Const!$G:$H,2,FALSE))</f>
        <v>0</v>
      </c>
      <c r="AD113" s="1">
        <f>IF(Z113="",0,VLOOKUP(Z113,Const!$G:$H,2,FALSE))</f>
        <v>0</v>
      </c>
      <c r="AE113">
        <f t="shared" si="5"/>
        <v>1</v>
      </c>
      <c r="AG113" s="2">
        <f>IF(AF113="",0,VLOOKUP(AF113,Const!$M:N,2,FALSE))</f>
        <v>0</v>
      </c>
    </row>
    <row r="114" spans="1:33" x14ac:dyDescent="0.15">
      <c r="A114">
        <f t="shared" si="3"/>
        <v>113</v>
      </c>
      <c r="B114" t="s">
        <v>360</v>
      </c>
      <c r="C114" t="s">
        <v>361</v>
      </c>
      <c r="D114" t="s">
        <v>362</v>
      </c>
      <c r="E114" t="s">
        <v>313</v>
      </c>
      <c r="F114">
        <f>VLOOKUP(E114,Const!$A:$B,2,FALSE)</f>
        <v>5</v>
      </c>
      <c r="G114">
        <v>0</v>
      </c>
      <c r="H114">
        <v>5</v>
      </c>
      <c r="I114">
        <v>0</v>
      </c>
      <c r="J114">
        <v>0</v>
      </c>
      <c r="K114">
        <v>5</v>
      </c>
      <c r="L114" t="b">
        <v>1</v>
      </c>
      <c r="P114" s="1">
        <f>IF(M114="",0,VLOOKUP(M114,Const!$J:$K,2,FALSE))</f>
        <v>0</v>
      </c>
      <c r="Q114" s="1">
        <f>IF(N114="",0,VLOOKUP(N114,Const!$J:$K,2,FALSE))</f>
        <v>0</v>
      </c>
      <c r="R114" s="1">
        <f>IF(O114="",0,VLOOKUP(O114,Const!$J:$K,2,FALSE))</f>
        <v>0</v>
      </c>
      <c r="S114">
        <f t="shared" si="4"/>
        <v>0</v>
      </c>
      <c r="T114" t="s">
        <v>29</v>
      </c>
      <c r="U114">
        <f>VLOOKUP(T114,Const!$D:$E,2,FALSE)</f>
        <v>1</v>
      </c>
      <c r="V114" t="s">
        <v>30</v>
      </c>
      <c r="W114" s="1" t="s">
        <v>30</v>
      </c>
      <c r="AA114" s="1">
        <f>IF(W114="",0,VLOOKUP(W114,Const!$G:$H,2,FALSE))</f>
        <v>8</v>
      </c>
      <c r="AB114" s="1">
        <f>IF(X114="",0,VLOOKUP(X114,Const!$G:$H,2,FALSE))</f>
        <v>0</v>
      </c>
      <c r="AC114" s="1">
        <f>IF(Y114="",0,VLOOKUP(Y114,Const!$G:$H,2,FALSE))</f>
        <v>0</v>
      </c>
      <c r="AD114" s="1">
        <f>IF(Z114="",0,VLOOKUP(Z114,Const!$G:$H,2,FALSE))</f>
        <v>0</v>
      </c>
      <c r="AE114">
        <f t="shared" si="5"/>
        <v>8</v>
      </c>
      <c r="AG114" s="2">
        <f>IF(AF114="",0,VLOOKUP(AF114,Const!$M:N,2,FALSE))</f>
        <v>0</v>
      </c>
    </row>
    <row r="115" spans="1:33" x14ac:dyDescent="0.15">
      <c r="A115">
        <f t="shared" si="3"/>
        <v>114</v>
      </c>
      <c r="B115" t="s">
        <v>326</v>
      </c>
      <c r="C115" t="s">
        <v>327</v>
      </c>
      <c r="D115" t="s">
        <v>328</v>
      </c>
      <c r="E115" t="s">
        <v>313</v>
      </c>
      <c r="F115">
        <f>VLOOKUP(E115,Const!$A:$B,2,FALSE)</f>
        <v>5</v>
      </c>
      <c r="G115">
        <v>0</v>
      </c>
      <c r="H115">
        <v>4</v>
      </c>
      <c r="I115">
        <v>0</v>
      </c>
      <c r="J115">
        <v>0</v>
      </c>
      <c r="K115">
        <v>4</v>
      </c>
      <c r="L115" t="b">
        <v>1</v>
      </c>
      <c r="M115" s="1" t="s">
        <v>1289</v>
      </c>
      <c r="P115" s="1">
        <f>IF(M115="",0,VLOOKUP(M115,Const!$J:$K,2,FALSE))</f>
        <v>8</v>
      </c>
      <c r="Q115" s="1">
        <f>IF(N115="",0,VLOOKUP(N115,Const!$J:$K,2,FALSE))</f>
        <v>0</v>
      </c>
      <c r="R115" s="1">
        <f>IF(O115="",0,VLOOKUP(O115,Const!$J:$K,2,FALSE))</f>
        <v>0</v>
      </c>
      <c r="S115">
        <f t="shared" si="4"/>
        <v>8</v>
      </c>
      <c r="T115" t="s">
        <v>29</v>
      </c>
      <c r="U115">
        <f>VLOOKUP(T115,Const!$D:$E,2,FALSE)</f>
        <v>1</v>
      </c>
      <c r="V115" t="s">
        <v>30</v>
      </c>
      <c r="W115" s="1" t="s">
        <v>30</v>
      </c>
      <c r="AA115" s="1">
        <f>IF(W115="",0,VLOOKUP(W115,Const!$G:$H,2,FALSE))</f>
        <v>8</v>
      </c>
      <c r="AB115" s="1">
        <f>IF(X115="",0,VLOOKUP(X115,Const!$G:$H,2,FALSE))</f>
        <v>0</v>
      </c>
      <c r="AC115" s="1">
        <f>IF(Y115="",0,VLOOKUP(Y115,Const!$G:$H,2,FALSE))</f>
        <v>0</v>
      </c>
      <c r="AD115" s="1">
        <f>IF(Z115="",0,VLOOKUP(Z115,Const!$G:$H,2,FALSE))</f>
        <v>0</v>
      </c>
      <c r="AE115">
        <f t="shared" si="5"/>
        <v>8</v>
      </c>
      <c r="AG115" s="2">
        <f>IF(AF115="",0,VLOOKUP(AF115,Const!$M:N,2,FALSE))</f>
        <v>0</v>
      </c>
    </row>
    <row r="116" spans="1:33" x14ac:dyDescent="0.15">
      <c r="A116">
        <f t="shared" si="3"/>
        <v>115</v>
      </c>
      <c r="B116" t="s">
        <v>387</v>
      </c>
      <c r="C116" t="s">
        <v>388</v>
      </c>
      <c r="D116" t="s">
        <v>389</v>
      </c>
      <c r="E116" t="s">
        <v>313</v>
      </c>
      <c r="F116">
        <f>VLOOKUP(E116,Const!$A:$B,2,FALSE)</f>
        <v>5</v>
      </c>
      <c r="G116">
        <v>0</v>
      </c>
      <c r="H116">
        <v>5</v>
      </c>
      <c r="I116">
        <v>0</v>
      </c>
      <c r="J116">
        <v>0</v>
      </c>
      <c r="K116">
        <v>5</v>
      </c>
      <c r="L116" t="b">
        <v>1</v>
      </c>
      <c r="P116" s="1">
        <f>IF(M116="",0,VLOOKUP(M116,Const!$J:$K,2,FALSE))</f>
        <v>0</v>
      </c>
      <c r="Q116" s="1">
        <f>IF(N116="",0,VLOOKUP(N116,Const!$J:$K,2,FALSE))</f>
        <v>0</v>
      </c>
      <c r="R116" s="1">
        <f>IF(O116="",0,VLOOKUP(O116,Const!$J:$K,2,FALSE))</f>
        <v>0</v>
      </c>
      <c r="S116">
        <f t="shared" si="4"/>
        <v>0</v>
      </c>
      <c r="T116" t="s">
        <v>29</v>
      </c>
      <c r="U116">
        <f>VLOOKUP(T116,Const!$D:$E,2,FALSE)</f>
        <v>1</v>
      </c>
      <c r="V116" t="s">
        <v>79</v>
      </c>
      <c r="W116" s="1" t="s">
        <v>30</v>
      </c>
      <c r="X116" s="1" t="s">
        <v>954</v>
      </c>
      <c r="AA116" s="1">
        <f>IF(W116="",0,VLOOKUP(W116,Const!$G:$H,2,FALSE))</f>
        <v>8</v>
      </c>
      <c r="AB116" s="1">
        <f>IF(X116="",0,VLOOKUP(X116,Const!$G:$H,2,FALSE))</f>
        <v>32</v>
      </c>
      <c r="AC116" s="1">
        <f>IF(Y116="",0,VLOOKUP(Y116,Const!$G:$H,2,FALSE))</f>
        <v>0</v>
      </c>
      <c r="AD116" s="1">
        <f>IF(Z116="",0,VLOOKUP(Z116,Const!$G:$H,2,FALSE))</f>
        <v>0</v>
      </c>
      <c r="AE116">
        <f t="shared" si="5"/>
        <v>40</v>
      </c>
      <c r="AG116" s="2">
        <f>IF(AF116="",0,VLOOKUP(AF116,Const!$M:N,2,FALSE))</f>
        <v>0</v>
      </c>
    </row>
    <row r="117" spans="1:33" x14ac:dyDescent="0.15">
      <c r="A117">
        <f t="shared" si="3"/>
        <v>116</v>
      </c>
      <c r="B117" t="s">
        <v>332</v>
      </c>
      <c r="C117" t="s">
        <v>333</v>
      </c>
      <c r="D117" t="s">
        <v>334</v>
      </c>
      <c r="E117" t="s">
        <v>313</v>
      </c>
      <c r="F117">
        <f>VLOOKUP(E117,Const!$A:$B,2,FALSE)</f>
        <v>5</v>
      </c>
      <c r="G117">
        <v>0</v>
      </c>
      <c r="H117">
        <v>8</v>
      </c>
      <c r="I117">
        <v>0</v>
      </c>
      <c r="J117">
        <v>0</v>
      </c>
      <c r="K117" t="s">
        <v>335</v>
      </c>
      <c r="L117" t="b">
        <v>1</v>
      </c>
      <c r="P117" s="1">
        <f>IF(M117="",0,VLOOKUP(M117,Const!$J:$K,2,FALSE))</f>
        <v>0</v>
      </c>
      <c r="Q117" s="1">
        <f>IF(N117="",0,VLOOKUP(N117,Const!$J:$K,2,FALSE))</f>
        <v>0</v>
      </c>
      <c r="R117" s="1">
        <f>IF(O117="",0,VLOOKUP(O117,Const!$J:$K,2,FALSE))</f>
        <v>0</v>
      </c>
      <c r="S117">
        <f t="shared" si="4"/>
        <v>0</v>
      </c>
      <c r="T117" t="s">
        <v>29</v>
      </c>
      <c r="U117">
        <f>VLOOKUP(T117,Const!$D:$E,2,FALSE)</f>
        <v>1</v>
      </c>
      <c r="V117" t="s">
        <v>30</v>
      </c>
      <c r="W117" s="1" t="s">
        <v>30</v>
      </c>
      <c r="AA117" s="1">
        <f>IF(W117="",0,VLOOKUP(W117,Const!$G:$H,2,FALSE))</f>
        <v>8</v>
      </c>
      <c r="AB117" s="1">
        <f>IF(X117="",0,VLOOKUP(X117,Const!$G:$H,2,FALSE))</f>
        <v>0</v>
      </c>
      <c r="AC117" s="1">
        <f>IF(Y117="",0,VLOOKUP(Y117,Const!$G:$H,2,FALSE))</f>
        <v>0</v>
      </c>
      <c r="AD117" s="1">
        <f>IF(Z117="",0,VLOOKUP(Z117,Const!$G:$H,2,FALSE))</f>
        <v>0</v>
      </c>
      <c r="AE117">
        <f t="shared" si="5"/>
        <v>8</v>
      </c>
      <c r="AG117" s="2">
        <f>IF(AF117="",0,VLOOKUP(AF117,Const!$M:N,2,FALSE))</f>
        <v>0</v>
      </c>
    </row>
    <row r="118" spans="1:33" x14ac:dyDescent="0.15">
      <c r="A118">
        <f t="shared" si="3"/>
        <v>117</v>
      </c>
      <c r="B118" t="s">
        <v>378</v>
      </c>
      <c r="C118" t="s">
        <v>379</v>
      </c>
      <c r="D118" t="s">
        <v>380</v>
      </c>
      <c r="E118" t="s">
        <v>1202</v>
      </c>
      <c r="F118">
        <f>VLOOKUP(E118,Const!$A:$B,2,FALSE)</f>
        <v>0</v>
      </c>
      <c r="G118">
        <v>0</v>
      </c>
      <c r="H118">
        <v>9</v>
      </c>
      <c r="I118">
        <v>0</v>
      </c>
      <c r="J118">
        <v>0</v>
      </c>
      <c r="K118">
        <v>9</v>
      </c>
      <c r="L118" t="b">
        <v>0</v>
      </c>
      <c r="P118" s="1">
        <f>IF(M118="",0,VLOOKUP(M118,Const!$J:$K,2,FALSE))</f>
        <v>0</v>
      </c>
      <c r="Q118" s="1">
        <f>IF(N118="",0,VLOOKUP(N118,Const!$J:$K,2,FALSE))</f>
        <v>0</v>
      </c>
      <c r="R118" s="1">
        <f>IF(O118="",0,VLOOKUP(O118,Const!$J:$K,2,FALSE))</f>
        <v>0</v>
      </c>
      <c r="S118">
        <f t="shared" si="4"/>
        <v>0</v>
      </c>
      <c r="T118" t="s">
        <v>7</v>
      </c>
      <c r="U118">
        <f>VLOOKUP(T118,Const!$D:$E,2,FALSE)</f>
        <v>0</v>
      </c>
      <c r="V118" t="s">
        <v>3</v>
      </c>
      <c r="W118" s="1" t="s">
        <v>3</v>
      </c>
      <c r="AA118" s="1">
        <f>IF(W118="",0,VLOOKUP(W118,Const!$G:$H,2,FALSE))</f>
        <v>1</v>
      </c>
      <c r="AB118" s="1">
        <f>IF(X118="",0,VLOOKUP(X118,Const!$G:$H,2,FALSE))</f>
        <v>0</v>
      </c>
      <c r="AC118" s="1">
        <f>IF(Y118="",0,VLOOKUP(Y118,Const!$G:$H,2,FALSE))</f>
        <v>0</v>
      </c>
      <c r="AD118" s="1">
        <f>IF(Z118="",0,VLOOKUP(Z118,Const!$G:$H,2,FALSE))</f>
        <v>0</v>
      </c>
      <c r="AE118">
        <f t="shared" si="5"/>
        <v>1</v>
      </c>
      <c r="AG118" s="2">
        <f>IF(AF118="",0,VLOOKUP(AF118,Const!$M:N,2,FALSE))</f>
        <v>0</v>
      </c>
    </row>
    <row r="119" spans="1:33" x14ac:dyDescent="0.15">
      <c r="A119">
        <f t="shared" si="3"/>
        <v>118</v>
      </c>
      <c r="B119" t="s">
        <v>310</v>
      </c>
      <c r="C119" t="s">
        <v>311</v>
      </c>
      <c r="D119" t="s">
        <v>312</v>
      </c>
      <c r="E119" t="s">
        <v>313</v>
      </c>
      <c r="F119">
        <f>VLOOKUP(E119,Const!$A:$B,2,FALSE)</f>
        <v>5</v>
      </c>
      <c r="G119">
        <v>0</v>
      </c>
      <c r="H119">
        <v>4</v>
      </c>
      <c r="I119">
        <v>0</v>
      </c>
      <c r="J119">
        <v>0</v>
      </c>
      <c r="K119">
        <v>4</v>
      </c>
      <c r="L119" t="b">
        <v>1</v>
      </c>
      <c r="P119" s="1">
        <f>IF(M119="",0,VLOOKUP(M119,Const!$J:$K,2,FALSE))</f>
        <v>0</v>
      </c>
      <c r="Q119" s="1">
        <f>IF(N119="",0,VLOOKUP(N119,Const!$J:$K,2,FALSE))</f>
        <v>0</v>
      </c>
      <c r="R119" s="1">
        <f>IF(O119="",0,VLOOKUP(O119,Const!$J:$K,2,FALSE))</f>
        <v>0</v>
      </c>
      <c r="S119">
        <f t="shared" si="4"/>
        <v>0</v>
      </c>
      <c r="T119" t="s">
        <v>29</v>
      </c>
      <c r="U119">
        <f>VLOOKUP(T119,Const!$D:$E,2,FALSE)</f>
        <v>1</v>
      </c>
      <c r="V119" t="s">
        <v>3</v>
      </c>
      <c r="W119" s="1" t="s">
        <v>3</v>
      </c>
      <c r="AA119" s="1">
        <f>IF(W119="",0,VLOOKUP(W119,Const!$G:$H,2,FALSE))</f>
        <v>1</v>
      </c>
      <c r="AB119" s="1">
        <f>IF(X119="",0,VLOOKUP(X119,Const!$G:$H,2,FALSE))</f>
        <v>0</v>
      </c>
      <c r="AC119" s="1">
        <f>IF(Y119="",0,VLOOKUP(Y119,Const!$G:$H,2,FALSE))</f>
        <v>0</v>
      </c>
      <c r="AD119" s="1">
        <f>IF(Z119="",0,VLOOKUP(Z119,Const!$G:$H,2,FALSE))</f>
        <v>0</v>
      </c>
      <c r="AE119">
        <f t="shared" si="5"/>
        <v>1</v>
      </c>
      <c r="AG119" s="2">
        <f>IF(AF119="",0,VLOOKUP(AF119,Const!$M:N,2,FALSE))</f>
        <v>0</v>
      </c>
    </row>
    <row r="120" spans="1:33" x14ac:dyDescent="0.15">
      <c r="A120">
        <f t="shared" si="3"/>
        <v>119</v>
      </c>
      <c r="B120" t="s">
        <v>363</v>
      </c>
      <c r="C120" t="s">
        <v>364</v>
      </c>
      <c r="D120" t="s">
        <v>365</v>
      </c>
      <c r="E120" t="s">
        <v>313</v>
      </c>
      <c r="F120">
        <f>VLOOKUP(E120,Const!$A:$B,2,FALSE)</f>
        <v>5</v>
      </c>
      <c r="G120">
        <v>0</v>
      </c>
      <c r="H120">
        <v>5</v>
      </c>
      <c r="I120">
        <v>0</v>
      </c>
      <c r="J120">
        <v>0</v>
      </c>
      <c r="K120">
        <v>5</v>
      </c>
      <c r="L120" t="b">
        <v>1</v>
      </c>
      <c r="P120" s="1">
        <f>IF(M120="",0,VLOOKUP(M120,Const!$J:$K,2,FALSE))</f>
        <v>0</v>
      </c>
      <c r="Q120" s="1">
        <f>IF(N120="",0,VLOOKUP(N120,Const!$J:$K,2,FALSE))</f>
        <v>0</v>
      </c>
      <c r="R120" s="1">
        <f>IF(O120="",0,VLOOKUP(O120,Const!$J:$K,2,FALSE))</f>
        <v>0</v>
      </c>
      <c r="S120">
        <f t="shared" si="4"/>
        <v>0</v>
      </c>
      <c r="T120" t="s">
        <v>29</v>
      </c>
      <c r="U120">
        <f>VLOOKUP(T120,Const!$D:$E,2,FALSE)</f>
        <v>1</v>
      </c>
      <c r="V120" t="s">
        <v>79</v>
      </c>
      <c r="W120" s="1" t="s">
        <v>30</v>
      </c>
      <c r="X120" s="1" t="s">
        <v>954</v>
      </c>
      <c r="AA120" s="1">
        <f>IF(W120="",0,VLOOKUP(W120,Const!$G:$H,2,FALSE))</f>
        <v>8</v>
      </c>
      <c r="AB120" s="1">
        <f>IF(X120="",0,VLOOKUP(X120,Const!$G:$H,2,FALSE))</f>
        <v>32</v>
      </c>
      <c r="AC120" s="1">
        <f>IF(Y120="",0,VLOOKUP(Y120,Const!$G:$H,2,FALSE))</f>
        <v>0</v>
      </c>
      <c r="AD120" s="1">
        <f>IF(Z120="",0,VLOOKUP(Z120,Const!$G:$H,2,FALSE))</f>
        <v>0</v>
      </c>
      <c r="AE120">
        <f t="shared" si="5"/>
        <v>40</v>
      </c>
      <c r="AG120" s="2">
        <f>IF(AF120="",0,VLOOKUP(AF120,Const!$M:N,2,FALSE))</f>
        <v>0</v>
      </c>
    </row>
    <row r="121" spans="1:33" x14ac:dyDescent="0.15">
      <c r="A121">
        <f t="shared" si="3"/>
        <v>120</v>
      </c>
      <c r="B121" t="s">
        <v>336</v>
      </c>
      <c r="C121" t="s">
        <v>337</v>
      </c>
      <c r="D121" t="s">
        <v>338</v>
      </c>
      <c r="E121" t="s">
        <v>313</v>
      </c>
      <c r="F121">
        <f>VLOOKUP(E121,Const!$A:$B,2,FALSE)</f>
        <v>5</v>
      </c>
      <c r="G121">
        <v>0</v>
      </c>
      <c r="H121">
        <v>5</v>
      </c>
      <c r="I121">
        <v>0</v>
      </c>
      <c r="J121">
        <v>0</v>
      </c>
      <c r="K121">
        <v>5</v>
      </c>
      <c r="L121" t="b">
        <v>1</v>
      </c>
      <c r="P121" s="1">
        <f>IF(M121="",0,VLOOKUP(M121,Const!$J:$K,2,FALSE))</f>
        <v>0</v>
      </c>
      <c r="Q121" s="1">
        <f>IF(N121="",0,VLOOKUP(N121,Const!$J:$K,2,FALSE))</f>
        <v>0</v>
      </c>
      <c r="R121" s="1">
        <f>IF(O121="",0,VLOOKUP(O121,Const!$J:$K,2,FALSE))</f>
        <v>0</v>
      </c>
      <c r="S121">
        <f t="shared" si="4"/>
        <v>0</v>
      </c>
      <c r="T121" t="s">
        <v>29</v>
      </c>
      <c r="U121">
        <f>VLOOKUP(T121,Const!$D:$E,2,FALSE)</f>
        <v>1</v>
      </c>
      <c r="V121" t="s">
        <v>3</v>
      </c>
      <c r="W121" s="1" t="s">
        <v>3</v>
      </c>
      <c r="AA121" s="1">
        <f>IF(W121="",0,VLOOKUP(W121,Const!$G:$H,2,FALSE))</f>
        <v>1</v>
      </c>
      <c r="AB121" s="1">
        <f>IF(X121="",0,VLOOKUP(X121,Const!$G:$H,2,FALSE))</f>
        <v>0</v>
      </c>
      <c r="AC121" s="1">
        <f>IF(Y121="",0,VLOOKUP(Y121,Const!$G:$H,2,FALSE))</f>
        <v>0</v>
      </c>
      <c r="AD121" s="1">
        <f>IF(Z121="",0,VLOOKUP(Z121,Const!$G:$H,2,FALSE))</f>
        <v>0</v>
      </c>
      <c r="AE121">
        <f t="shared" si="5"/>
        <v>1</v>
      </c>
      <c r="AG121" s="2">
        <f>IF(AF121="",0,VLOOKUP(AF121,Const!$M:N,2,FALSE))</f>
        <v>0</v>
      </c>
    </row>
    <row r="122" spans="1:33" x14ac:dyDescent="0.15">
      <c r="A122">
        <f t="shared" si="3"/>
        <v>121</v>
      </c>
      <c r="B122" t="s">
        <v>348</v>
      </c>
      <c r="C122" t="s">
        <v>349</v>
      </c>
      <c r="D122" t="s">
        <v>350</v>
      </c>
      <c r="E122" t="s">
        <v>313</v>
      </c>
      <c r="F122">
        <f>VLOOKUP(E122,Const!$A:$B,2,FALSE)</f>
        <v>5</v>
      </c>
      <c r="G122">
        <v>0</v>
      </c>
      <c r="H122">
        <v>4</v>
      </c>
      <c r="I122">
        <v>0</v>
      </c>
      <c r="J122">
        <v>0</v>
      </c>
      <c r="K122">
        <v>4</v>
      </c>
      <c r="L122" t="b">
        <v>1</v>
      </c>
      <c r="P122" s="1">
        <f>IF(M122="",0,VLOOKUP(M122,Const!$J:$K,2,FALSE))</f>
        <v>0</v>
      </c>
      <c r="Q122" s="1">
        <f>IF(N122="",0,VLOOKUP(N122,Const!$J:$K,2,FALSE))</f>
        <v>0</v>
      </c>
      <c r="R122" s="1">
        <f>IF(O122="",0,VLOOKUP(O122,Const!$J:$K,2,FALSE))</f>
        <v>0</v>
      </c>
      <c r="S122">
        <f t="shared" si="4"/>
        <v>0</v>
      </c>
      <c r="T122" t="s">
        <v>29</v>
      </c>
      <c r="U122">
        <f>VLOOKUP(T122,Const!$D:$E,2,FALSE)</f>
        <v>1</v>
      </c>
      <c r="V122" t="s">
        <v>3</v>
      </c>
      <c r="W122" s="1" t="s">
        <v>3</v>
      </c>
      <c r="AA122" s="1">
        <f>IF(W122="",0,VLOOKUP(W122,Const!$G:$H,2,FALSE))</f>
        <v>1</v>
      </c>
      <c r="AB122" s="1">
        <f>IF(X122="",0,VLOOKUP(X122,Const!$G:$H,2,FALSE))</f>
        <v>0</v>
      </c>
      <c r="AC122" s="1">
        <f>IF(Y122="",0,VLOOKUP(Y122,Const!$G:$H,2,FALSE))</f>
        <v>0</v>
      </c>
      <c r="AD122" s="1">
        <f>IF(Z122="",0,VLOOKUP(Z122,Const!$G:$H,2,FALSE))</f>
        <v>0</v>
      </c>
      <c r="AE122">
        <f t="shared" si="5"/>
        <v>1</v>
      </c>
      <c r="AG122" s="2">
        <f>IF(AF122="",0,VLOOKUP(AF122,Const!$M:N,2,FALSE))</f>
        <v>0</v>
      </c>
    </row>
    <row r="123" spans="1:33" x14ac:dyDescent="0.15">
      <c r="A123">
        <f t="shared" si="3"/>
        <v>122</v>
      </c>
      <c r="B123" t="s">
        <v>345</v>
      </c>
      <c r="C123" t="s">
        <v>346</v>
      </c>
      <c r="D123" t="s">
        <v>347</v>
      </c>
      <c r="E123" t="s">
        <v>313</v>
      </c>
      <c r="F123">
        <f>VLOOKUP(E123,Const!$A:$B,2,FALSE)</f>
        <v>5</v>
      </c>
      <c r="G123">
        <v>0</v>
      </c>
      <c r="H123">
        <v>3</v>
      </c>
      <c r="I123">
        <v>0</v>
      </c>
      <c r="J123">
        <v>0</v>
      </c>
      <c r="K123">
        <v>3</v>
      </c>
      <c r="L123" t="b">
        <v>1</v>
      </c>
      <c r="M123" s="1" t="s">
        <v>1288</v>
      </c>
      <c r="P123" s="1">
        <f>IF(M123="",0,VLOOKUP(M123,Const!$J:$K,2,FALSE))</f>
        <v>2</v>
      </c>
      <c r="Q123" s="1">
        <f>IF(N123="",0,VLOOKUP(N123,Const!$J:$K,2,FALSE))</f>
        <v>0</v>
      </c>
      <c r="R123" s="1">
        <f>IF(O123="",0,VLOOKUP(O123,Const!$J:$K,2,FALSE))</f>
        <v>0</v>
      </c>
      <c r="S123">
        <f t="shared" si="4"/>
        <v>2</v>
      </c>
      <c r="T123" t="s">
        <v>29</v>
      </c>
      <c r="U123">
        <f>VLOOKUP(T123,Const!$D:$E,2,FALSE)</f>
        <v>1</v>
      </c>
      <c r="V123" t="s">
        <v>30</v>
      </c>
      <c r="W123" s="1" t="s">
        <v>30</v>
      </c>
      <c r="AA123" s="1">
        <f>IF(W123="",0,VLOOKUP(W123,Const!$G:$H,2,FALSE))</f>
        <v>8</v>
      </c>
      <c r="AB123" s="1">
        <f>IF(X123="",0,VLOOKUP(X123,Const!$G:$H,2,FALSE))</f>
        <v>0</v>
      </c>
      <c r="AC123" s="1">
        <f>IF(Y123="",0,VLOOKUP(Y123,Const!$G:$H,2,FALSE))</f>
        <v>0</v>
      </c>
      <c r="AD123" s="1">
        <f>IF(Z123="",0,VLOOKUP(Z123,Const!$G:$H,2,FALSE))</f>
        <v>0</v>
      </c>
      <c r="AE123">
        <f t="shared" si="5"/>
        <v>8</v>
      </c>
      <c r="AG123" s="2">
        <f>IF(AF123="",0,VLOOKUP(AF123,Const!$M:N,2,FALSE))</f>
        <v>0</v>
      </c>
    </row>
    <row r="124" spans="1:33" x14ac:dyDescent="0.15">
      <c r="A124">
        <f t="shared" si="3"/>
        <v>123</v>
      </c>
      <c r="B124" t="s">
        <v>384</v>
      </c>
      <c r="C124" t="s">
        <v>385</v>
      </c>
      <c r="D124" t="s">
        <v>386</v>
      </c>
      <c r="E124" t="s">
        <v>313</v>
      </c>
      <c r="F124">
        <f>VLOOKUP(E124,Const!$A:$B,2,FALSE)</f>
        <v>5</v>
      </c>
      <c r="G124">
        <v>0</v>
      </c>
      <c r="H124">
        <v>5</v>
      </c>
      <c r="I124">
        <v>0</v>
      </c>
      <c r="J124">
        <v>0</v>
      </c>
      <c r="K124">
        <v>5</v>
      </c>
      <c r="L124" t="b">
        <v>1</v>
      </c>
      <c r="P124" s="1">
        <f>IF(M124="",0,VLOOKUP(M124,Const!$J:$K,2,FALSE))</f>
        <v>0</v>
      </c>
      <c r="Q124" s="1">
        <f>IF(N124="",0,VLOOKUP(N124,Const!$J:$K,2,FALSE))</f>
        <v>0</v>
      </c>
      <c r="R124" s="1">
        <f>IF(O124="",0,VLOOKUP(O124,Const!$J:$K,2,FALSE))</f>
        <v>0</v>
      </c>
      <c r="S124">
        <f t="shared" si="4"/>
        <v>0</v>
      </c>
      <c r="T124" t="s">
        <v>29</v>
      </c>
      <c r="U124">
        <f>VLOOKUP(T124,Const!$D:$E,2,FALSE)</f>
        <v>1</v>
      </c>
      <c r="V124" t="s">
        <v>30</v>
      </c>
      <c r="W124" s="1" t="s">
        <v>30</v>
      </c>
      <c r="AA124" s="1">
        <f>IF(W124="",0,VLOOKUP(W124,Const!$G:$H,2,FALSE))</f>
        <v>8</v>
      </c>
      <c r="AB124" s="1">
        <f>IF(X124="",0,VLOOKUP(X124,Const!$G:$H,2,FALSE))</f>
        <v>0</v>
      </c>
      <c r="AC124" s="1">
        <f>IF(Y124="",0,VLOOKUP(Y124,Const!$G:$H,2,FALSE))</f>
        <v>0</v>
      </c>
      <c r="AD124" s="1">
        <f>IF(Z124="",0,VLOOKUP(Z124,Const!$G:$H,2,FALSE))</f>
        <v>0</v>
      </c>
      <c r="AE124">
        <f t="shared" si="5"/>
        <v>8</v>
      </c>
      <c r="AG124" s="2">
        <f>IF(AF124="",0,VLOOKUP(AF124,Const!$M:N,2,FALSE))</f>
        <v>0</v>
      </c>
    </row>
    <row r="125" spans="1:33" x14ac:dyDescent="0.15">
      <c r="A125">
        <f t="shared" si="3"/>
        <v>124</v>
      </c>
      <c r="B125" t="s">
        <v>369</v>
      </c>
      <c r="C125" t="s">
        <v>370</v>
      </c>
      <c r="D125" t="s">
        <v>371</v>
      </c>
      <c r="E125" t="s">
        <v>313</v>
      </c>
      <c r="F125">
        <f>VLOOKUP(E125,Const!$A:$B,2,FALSE)</f>
        <v>5</v>
      </c>
      <c r="G125">
        <v>0</v>
      </c>
      <c r="H125">
        <v>5</v>
      </c>
      <c r="I125">
        <v>0</v>
      </c>
      <c r="J125">
        <v>0</v>
      </c>
      <c r="K125">
        <v>5</v>
      </c>
      <c r="L125" t="b">
        <v>1</v>
      </c>
      <c r="P125" s="1">
        <f>IF(M125="",0,VLOOKUP(M125,Const!$J:$K,2,FALSE))</f>
        <v>0</v>
      </c>
      <c r="Q125" s="1">
        <f>IF(N125="",0,VLOOKUP(N125,Const!$J:$K,2,FALSE))</f>
        <v>0</v>
      </c>
      <c r="R125" s="1">
        <f>IF(O125="",0,VLOOKUP(O125,Const!$J:$K,2,FALSE))</f>
        <v>0</v>
      </c>
      <c r="S125">
        <f t="shared" si="4"/>
        <v>0</v>
      </c>
      <c r="T125" t="s">
        <v>29</v>
      </c>
      <c r="U125">
        <f>VLOOKUP(T125,Const!$D:$E,2,FALSE)</f>
        <v>1</v>
      </c>
      <c r="V125" t="s">
        <v>3</v>
      </c>
      <c r="W125" s="1" t="s">
        <v>3</v>
      </c>
      <c r="AA125" s="1">
        <f>IF(W125="",0,VLOOKUP(W125,Const!$G:$H,2,FALSE))</f>
        <v>1</v>
      </c>
      <c r="AB125" s="1">
        <f>IF(X125="",0,VLOOKUP(X125,Const!$G:$H,2,FALSE))</f>
        <v>0</v>
      </c>
      <c r="AC125" s="1">
        <f>IF(Y125="",0,VLOOKUP(Y125,Const!$G:$H,2,FALSE))</f>
        <v>0</v>
      </c>
      <c r="AD125" s="1">
        <f>IF(Z125="",0,VLOOKUP(Z125,Const!$G:$H,2,FALSE))</f>
        <v>0</v>
      </c>
      <c r="AE125">
        <f t="shared" si="5"/>
        <v>1</v>
      </c>
      <c r="AG125" s="2">
        <f>IF(AF125="",0,VLOOKUP(AF125,Const!$M:N,2,FALSE))</f>
        <v>0</v>
      </c>
    </row>
    <row r="126" spans="1:33" x14ac:dyDescent="0.15">
      <c r="A126">
        <f t="shared" si="3"/>
        <v>125</v>
      </c>
      <c r="B126" t="s">
        <v>381</v>
      </c>
      <c r="C126" t="s">
        <v>382</v>
      </c>
      <c r="D126" t="s">
        <v>383</v>
      </c>
      <c r="E126" t="s">
        <v>313</v>
      </c>
      <c r="F126">
        <f>VLOOKUP(E126,Const!$A:$B,2,FALSE)</f>
        <v>5</v>
      </c>
      <c r="G126">
        <v>0</v>
      </c>
      <c r="H126">
        <v>3</v>
      </c>
      <c r="I126">
        <v>0</v>
      </c>
      <c r="J126">
        <v>0</v>
      </c>
      <c r="K126">
        <v>3</v>
      </c>
      <c r="L126" t="b">
        <v>1</v>
      </c>
      <c r="P126" s="1">
        <f>IF(M126="",0,VLOOKUP(M126,Const!$J:$K,2,FALSE))</f>
        <v>0</v>
      </c>
      <c r="Q126" s="1">
        <f>IF(N126="",0,VLOOKUP(N126,Const!$J:$K,2,FALSE))</f>
        <v>0</v>
      </c>
      <c r="R126" s="1">
        <f>IF(O126="",0,VLOOKUP(O126,Const!$J:$K,2,FALSE))</f>
        <v>0</v>
      </c>
      <c r="S126">
        <f t="shared" si="4"/>
        <v>0</v>
      </c>
      <c r="T126" t="s">
        <v>29</v>
      </c>
      <c r="U126">
        <f>VLOOKUP(T126,Const!$D:$E,2,FALSE)</f>
        <v>1</v>
      </c>
      <c r="V126" t="s">
        <v>86</v>
      </c>
      <c r="W126" s="1" t="s">
        <v>30</v>
      </c>
      <c r="X126" s="1" t="s">
        <v>955</v>
      </c>
      <c r="AA126" s="1">
        <f>IF(W126="",0,VLOOKUP(W126,Const!$G:$H,2,FALSE))</f>
        <v>8</v>
      </c>
      <c r="AB126" s="1">
        <f>IF(X126="",0,VLOOKUP(X126,Const!$G:$H,2,FALSE))</f>
        <v>16</v>
      </c>
      <c r="AC126" s="1">
        <f>IF(Y126="",0,VLOOKUP(Y126,Const!$G:$H,2,FALSE))</f>
        <v>0</v>
      </c>
      <c r="AD126" s="1">
        <f>IF(Z126="",0,VLOOKUP(Z126,Const!$G:$H,2,FALSE))</f>
        <v>0</v>
      </c>
      <c r="AE126">
        <f t="shared" si="5"/>
        <v>24</v>
      </c>
      <c r="AG126" s="2">
        <f>IF(AF126="",0,VLOOKUP(AF126,Const!$M:N,2,FALSE))</f>
        <v>0</v>
      </c>
    </row>
    <row r="127" spans="1:33" x14ac:dyDescent="0.15">
      <c r="A127">
        <f t="shared" si="3"/>
        <v>126</v>
      </c>
      <c r="B127" t="s">
        <v>390</v>
      </c>
      <c r="C127" t="s">
        <v>391</v>
      </c>
      <c r="D127" t="s">
        <v>392</v>
      </c>
      <c r="E127" t="s">
        <v>313</v>
      </c>
      <c r="F127">
        <f>VLOOKUP(E127,Const!$A:$B,2,FALSE)</f>
        <v>5</v>
      </c>
      <c r="G127">
        <v>0</v>
      </c>
      <c r="H127">
        <v>4</v>
      </c>
      <c r="I127">
        <v>0</v>
      </c>
      <c r="J127">
        <v>0</v>
      </c>
      <c r="K127">
        <v>4</v>
      </c>
      <c r="L127" t="b">
        <v>1</v>
      </c>
      <c r="P127" s="1">
        <f>IF(M127="",0,VLOOKUP(M127,Const!$J:$K,2,FALSE))</f>
        <v>0</v>
      </c>
      <c r="Q127" s="1">
        <f>IF(N127="",0,VLOOKUP(N127,Const!$J:$K,2,FALSE))</f>
        <v>0</v>
      </c>
      <c r="R127" s="1">
        <f>IF(O127="",0,VLOOKUP(O127,Const!$J:$K,2,FALSE))</f>
        <v>0</v>
      </c>
      <c r="S127">
        <f t="shared" si="4"/>
        <v>0</v>
      </c>
      <c r="T127" t="s">
        <v>29</v>
      </c>
      <c r="U127">
        <f>VLOOKUP(T127,Const!$D:$E,2,FALSE)</f>
        <v>1</v>
      </c>
      <c r="V127" t="s">
        <v>30</v>
      </c>
      <c r="W127" s="1" t="s">
        <v>30</v>
      </c>
      <c r="AA127" s="1">
        <f>IF(W127="",0,VLOOKUP(W127,Const!$G:$H,2,FALSE))</f>
        <v>8</v>
      </c>
      <c r="AB127" s="1">
        <f>IF(X127="",0,VLOOKUP(X127,Const!$G:$H,2,FALSE))</f>
        <v>0</v>
      </c>
      <c r="AC127" s="1">
        <f>IF(Y127="",0,VLOOKUP(Y127,Const!$G:$H,2,FALSE))</f>
        <v>0</v>
      </c>
      <c r="AD127" s="1">
        <f>IF(Z127="",0,VLOOKUP(Z127,Const!$G:$H,2,FALSE))</f>
        <v>0</v>
      </c>
      <c r="AE127">
        <f t="shared" si="5"/>
        <v>8</v>
      </c>
      <c r="AG127" s="2">
        <f>IF(AF127="",0,VLOOKUP(AF127,Const!$M:N,2,FALSE))</f>
        <v>0</v>
      </c>
    </row>
    <row r="128" spans="1:33" x14ac:dyDescent="0.15">
      <c r="A128">
        <f t="shared" si="3"/>
        <v>127</v>
      </c>
      <c r="B128" t="s">
        <v>413</v>
      </c>
      <c r="C128" t="s">
        <v>414</v>
      </c>
      <c r="D128" t="s">
        <v>415</v>
      </c>
      <c r="E128" t="s">
        <v>396</v>
      </c>
      <c r="F128">
        <f>VLOOKUP(E128,Const!$A:$B,2,FALSE)</f>
        <v>6</v>
      </c>
      <c r="G128">
        <v>0</v>
      </c>
      <c r="H128">
        <v>0</v>
      </c>
      <c r="I128">
        <v>0</v>
      </c>
      <c r="J128">
        <v>0</v>
      </c>
      <c r="K128" t="s">
        <v>406</v>
      </c>
      <c r="L128" t="b">
        <v>0</v>
      </c>
      <c r="P128" s="1">
        <f>IF(M128="",0,VLOOKUP(M128,Const!$J:$K,2,FALSE))</f>
        <v>0</v>
      </c>
      <c r="Q128" s="1">
        <f>IF(N128="",0,VLOOKUP(N128,Const!$J:$K,2,FALSE))</f>
        <v>0</v>
      </c>
      <c r="R128" s="1">
        <f>IF(O128="",0,VLOOKUP(O128,Const!$J:$K,2,FALSE))</f>
        <v>0</v>
      </c>
      <c r="S128">
        <f t="shared" si="4"/>
        <v>0</v>
      </c>
      <c r="T128" t="s">
        <v>598</v>
      </c>
      <c r="U128">
        <f>VLOOKUP(T128,Const!$D:$E,2,FALSE)</f>
        <v>0</v>
      </c>
      <c r="V128" t="s">
        <v>412</v>
      </c>
      <c r="W128" s="1" t="s">
        <v>30</v>
      </c>
      <c r="X128" s="1" t="s">
        <v>407</v>
      </c>
      <c r="AA128" s="1">
        <f>IF(W128="",0,VLOOKUP(W128,Const!$G:$H,2,FALSE))</f>
        <v>8</v>
      </c>
      <c r="AB128" s="1">
        <f>IF(X128="",0,VLOOKUP(X128,Const!$G:$H,2,FALSE))</f>
        <v>128</v>
      </c>
      <c r="AC128" s="1">
        <f>IF(Y128="",0,VLOOKUP(Y128,Const!$G:$H,2,FALSE))</f>
        <v>0</v>
      </c>
      <c r="AD128" s="1">
        <f>IF(Z128="",0,VLOOKUP(Z128,Const!$G:$H,2,FALSE))</f>
        <v>0</v>
      </c>
      <c r="AE128">
        <f t="shared" si="5"/>
        <v>136</v>
      </c>
      <c r="AG128" s="2">
        <f>IF(AF128="",0,VLOOKUP(AF128,Const!$M:N,2,FALSE))</f>
        <v>0</v>
      </c>
    </row>
    <row r="129" spans="1:33" x14ac:dyDescent="0.15">
      <c r="A129">
        <f t="shared" si="3"/>
        <v>128</v>
      </c>
      <c r="B129" t="s">
        <v>403</v>
      </c>
      <c r="C129" t="s">
        <v>404</v>
      </c>
      <c r="D129" t="s">
        <v>405</v>
      </c>
      <c r="E129" t="s">
        <v>396</v>
      </c>
      <c r="F129">
        <f>VLOOKUP(E129,Const!$A:$B,2,FALSE)</f>
        <v>6</v>
      </c>
      <c r="G129">
        <v>0</v>
      </c>
      <c r="H129">
        <v>0</v>
      </c>
      <c r="I129">
        <v>0</v>
      </c>
      <c r="J129">
        <v>0</v>
      </c>
      <c r="K129" t="s">
        <v>406</v>
      </c>
      <c r="L129" t="b">
        <v>0</v>
      </c>
      <c r="P129" s="1">
        <f>IF(M129="",0,VLOOKUP(M129,Const!$J:$K,2,FALSE))</f>
        <v>0</v>
      </c>
      <c r="Q129" s="1">
        <f>IF(N129="",0,VLOOKUP(N129,Const!$J:$K,2,FALSE))</f>
        <v>0</v>
      </c>
      <c r="R129" s="1">
        <f>IF(O129="",0,VLOOKUP(O129,Const!$J:$K,2,FALSE))</f>
        <v>0</v>
      </c>
      <c r="S129">
        <f t="shared" si="4"/>
        <v>0</v>
      </c>
      <c r="T129" t="s">
        <v>598</v>
      </c>
      <c r="U129">
        <f>VLOOKUP(T129,Const!$D:$E,2,FALSE)</f>
        <v>0</v>
      </c>
      <c r="V129" t="s">
        <v>408</v>
      </c>
      <c r="W129" s="1" t="s">
        <v>3</v>
      </c>
      <c r="X129" s="1" t="s">
        <v>407</v>
      </c>
      <c r="AA129" s="1">
        <f>IF(W129="",0,VLOOKUP(W129,Const!$G:$H,2,FALSE))</f>
        <v>1</v>
      </c>
      <c r="AB129" s="1">
        <f>IF(X129="",0,VLOOKUP(X129,Const!$G:$H,2,FALSE))</f>
        <v>128</v>
      </c>
      <c r="AC129" s="1">
        <f>IF(Y129="",0,VLOOKUP(Y129,Const!$G:$H,2,FALSE))</f>
        <v>0</v>
      </c>
      <c r="AD129" s="1">
        <f>IF(Z129="",0,VLOOKUP(Z129,Const!$G:$H,2,FALSE))</f>
        <v>0</v>
      </c>
      <c r="AE129">
        <f t="shared" si="5"/>
        <v>129</v>
      </c>
      <c r="AG129" s="2">
        <f>IF(AF129="",0,VLOOKUP(AF129,Const!$M:N,2,FALSE))</f>
        <v>0</v>
      </c>
    </row>
    <row r="130" spans="1:33" x14ac:dyDescent="0.15">
      <c r="A130">
        <f t="shared" si="3"/>
        <v>129</v>
      </c>
      <c r="B130" t="s">
        <v>437</v>
      </c>
      <c r="C130" t="s">
        <v>438</v>
      </c>
      <c r="D130" t="s">
        <v>439</v>
      </c>
      <c r="E130" t="s">
        <v>396</v>
      </c>
      <c r="F130">
        <f>VLOOKUP(E130,Const!$A:$B,2,FALSE)</f>
        <v>6</v>
      </c>
      <c r="G130">
        <v>0</v>
      </c>
      <c r="H130">
        <v>6</v>
      </c>
      <c r="I130">
        <v>0</v>
      </c>
      <c r="J130">
        <v>0</v>
      </c>
      <c r="K130">
        <v>6</v>
      </c>
      <c r="L130" t="b">
        <v>1</v>
      </c>
      <c r="P130" s="1">
        <f>IF(M130="",0,VLOOKUP(M130,Const!$J:$K,2,FALSE))</f>
        <v>0</v>
      </c>
      <c r="Q130" s="1">
        <f>IF(N130="",0,VLOOKUP(N130,Const!$J:$K,2,FALSE))</f>
        <v>0</v>
      </c>
      <c r="R130" s="1">
        <f>IF(O130="",0,VLOOKUP(O130,Const!$J:$K,2,FALSE))</f>
        <v>0</v>
      </c>
      <c r="S130">
        <f t="shared" si="4"/>
        <v>0</v>
      </c>
      <c r="T130" t="s">
        <v>29</v>
      </c>
      <c r="U130">
        <f>VLOOKUP(T130,Const!$D:$E,2,FALSE)</f>
        <v>1</v>
      </c>
      <c r="V130" t="s">
        <v>4</v>
      </c>
      <c r="W130" s="1" t="s">
        <v>4</v>
      </c>
      <c r="AA130" s="1">
        <f>IF(W130="",0,VLOOKUP(W130,Const!$G:$H,2,FALSE))</f>
        <v>2</v>
      </c>
      <c r="AB130" s="1">
        <f>IF(X130="",0,VLOOKUP(X130,Const!$G:$H,2,FALSE))</f>
        <v>0</v>
      </c>
      <c r="AC130" s="1">
        <f>IF(Y130="",0,VLOOKUP(Y130,Const!$G:$H,2,FALSE))</f>
        <v>0</v>
      </c>
      <c r="AD130" s="1">
        <f>IF(Z130="",0,VLOOKUP(Z130,Const!$G:$H,2,FALSE))</f>
        <v>0</v>
      </c>
      <c r="AE130">
        <f t="shared" si="5"/>
        <v>2</v>
      </c>
      <c r="AG130" s="2">
        <f>IF(AF130="",0,VLOOKUP(AF130,Const!$M:N,2,FALSE))</f>
        <v>0</v>
      </c>
    </row>
    <row r="131" spans="1:33" x14ac:dyDescent="0.15">
      <c r="A131">
        <f t="shared" ref="A131:A195" si="6">ROW()-1</f>
        <v>130</v>
      </c>
      <c r="B131" t="s">
        <v>431</v>
      </c>
      <c r="C131" t="s">
        <v>432</v>
      </c>
      <c r="D131" t="s">
        <v>433</v>
      </c>
      <c r="E131" t="s">
        <v>396</v>
      </c>
      <c r="F131">
        <f>VLOOKUP(E131,Const!$A:$B,2,FALSE)</f>
        <v>6</v>
      </c>
      <c r="G131">
        <v>0</v>
      </c>
      <c r="H131">
        <v>4</v>
      </c>
      <c r="I131">
        <v>0</v>
      </c>
      <c r="J131">
        <v>0</v>
      </c>
      <c r="K131">
        <v>4</v>
      </c>
      <c r="L131" t="b">
        <v>1</v>
      </c>
      <c r="P131" s="1">
        <f>IF(M131="",0,VLOOKUP(M131,Const!$J:$K,2,FALSE))</f>
        <v>0</v>
      </c>
      <c r="Q131" s="1">
        <f>IF(N131="",0,VLOOKUP(N131,Const!$J:$K,2,FALSE))</f>
        <v>0</v>
      </c>
      <c r="R131" s="1">
        <f>IF(O131="",0,VLOOKUP(O131,Const!$J:$K,2,FALSE))</f>
        <v>0</v>
      </c>
      <c r="S131">
        <f t="shared" ref="S131:S194" si="7">SUM(P131:R131)</f>
        <v>0</v>
      </c>
      <c r="T131" t="s">
        <v>29</v>
      </c>
      <c r="U131">
        <f>VLOOKUP(T131,Const!$D:$E,2,FALSE)</f>
        <v>1</v>
      </c>
      <c r="V131" t="s">
        <v>30</v>
      </c>
      <c r="W131" s="1" t="s">
        <v>30</v>
      </c>
      <c r="AA131" s="1">
        <f>IF(W131="",0,VLOOKUP(W131,Const!$G:$H,2,FALSE))</f>
        <v>8</v>
      </c>
      <c r="AB131" s="1">
        <f>IF(X131="",0,VLOOKUP(X131,Const!$G:$H,2,FALSE))</f>
        <v>0</v>
      </c>
      <c r="AC131" s="1">
        <f>IF(Y131="",0,VLOOKUP(Y131,Const!$G:$H,2,FALSE))</f>
        <v>0</v>
      </c>
      <c r="AD131" s="1">
        <f>IF(Z131="",0,VLOOKUP(Z131,Const!$G:$H,2,FALSE))</f>
        <v>0</v>
      </c>
      <c r="AE131">
        <f t="shared" ref="AE131:AE195" si="8">SUM(AA131:AD131)</f>
        <v>8</v>
      </c>
      <c r="AG131" s="2">
        <f>IF(AF131="",0,VLOOKUP(AF131,Const!$M:N,2,FALSE))</f>
        <v>0</v>
      </c>
    </row>
    <row r="132" spans="1:33" x14ac:dyDescent="0.15">
      <c r="A132">
        <f t="shared" si="6"/>
        <v>131</v>
      </c>
      <c r="B132" t="s">
        <v>449</v>
      </c>
      <c r="C132" t="s">
        <v>450</v>
      </c>
      <c r="D132" t="s">
        <v>451</v>
      </c>
      <c r="E132" t="s">
        <v>396</v>
      </c>
      <c r="F132">
        <f>VLOOKUP(E132,Const!$A:$B,2,FALSE)</f>
        <v>6</v>
      </c>
      <c r="G132">
        <v>0</v>
      </c>
      <c r="H132">
        <v>0</v>
      </c>
      <c r="I132">
        <v>0</v>
      </c>
      <c r="J132">
        <v>0</v>
      </c>
      <c r="K132" t="s">
        <v>406</v>
      </c>
      <c r="L132" t="b">
        <v>0</v>
      </c>
      <c r="P132" s="1">
        <f>IF(M132="",0,VLOOKUP(M132,Const!$J:$K,2,FALSE))</f>
        <v>0</v>
      </c>
      <c r="Q132" s="1">
        <f>IF(N132="",0,VLOOKUP(N132,Const!$J:$K,2,FALSE))</f>
        <v>0</v>
      </c>
      <c r="R132" s="1">
        <f>IF(O132="",0,VLOOKUP(O132,Const!$J:$K,2,FALSE))</f>
        <v>0</v>
      </c>
      <c r="S132">
        <f t="shared" si="7"/>
        <v>0</v>
      </c>
      <c r="T132" t="s">
        <v>598</v>
      </c>
      <c r="U132">
        <f>VLOOKUP(T132,Const!$D:$E,2,FALSE)</f>
        <v>0</v>
      </c>
      <c r="V132" t="s">
        <v>452</v>
      </c>
      <c r="W132" s="1" t="s">
        <v>30</v>
      </c>
      <c r="X132" s="1" t="s">
        <v>954</v>
      </c>
      <c r="Y132" s="1" t="s">
        <v>407</v>
      </c>
      <c r="AA132" s="1">
        <f>IF(W132="",0,VLOOKUP(W132,Const!$G:$H,2,FALSE))</f>
        <v>8</v>
      </c>
      <c r="AB132" s="1">
        <f>IF(X132="",0,VLOOKUP(X132,Const!$G:$H,2,FALSE))</f>
        <v>32</v>
      </c>
      <c r="AC132" s="1">
        <f>IF(Y132="",0,VLOOKUP(Y132,Const!$G:$H,2,FALSE))</f>
        <v>128</v>
      </c>
      <c r="AD132" s="1">
        <f>IF(Z132="",0,VLOOKUP(Z132,Const!$G:$H,2,FALSE))</f>
        <v>0</v>
      </c>
      <c r="AE132">
        <f t="shared" si="8"/>
        <v>168</v>
      </c>
      <c r="AG132" s="2">
        <f>IF(AF132="",0,VLOOKUP(AF132,Const!$M:N,2,FALSE))</f>
        <v>0</v>
      </c>
    </row>
    <row r="133" spans="1:33" x14ac:dyDescent="0.15">
      <c r="A133">
        <f t="shared" si="6"/>
        <v>132</v>
      </c>
      <c r="B133" t="s">
        <v>400</v>
      </c>
      <c r="C133" t="s">
        <v>401</v>
      </c>
      <c r="D133" t="s">
        <v>402</v>
      </c>
      <c r="E133" t="s">
        <v>396</v>
      </c>
      <c r="F133">
        <f>VLOOKUP(E133,Const!$A:$B,2,FALSE)</f>
        <v>6</v>
      </c>
      <c r="G133">
        <v>0</v>
      </c>
      <c r="H133">
        <v>3</v>
      </c>
      <c r="I133">
        <v>0</v>
      </c>
      <c r="J133">
        <v>0</v>
      </c>
      <c r="K133">
        <v>3</v>
      </c>
      <c r="L133" t="b">
        <v>1</v>
      </c>
      <c r="P133" s="1">
        <f>IF(M133="",0,VLOOKUP(M133,Const!$J:$K,2,FALSE))</f>
        <v>0</v>
      </c>
      <c r="Q133" s="1">
        <f>IF(N133="",0,VLOOKUP(N133,Const!$J:$K,2,FALSE))</f>
        <v>0</v>
      </c>
      <c r="R133" s="1">
        <f>IF(O133="",0,VLOOKUP(O133,Const!$J:$K,2,FALSE))</f>
        <v>0</v>
      </c>
      <c r="S133">
        <f t="shared" si="7"/>
        <v>0</v>
      </c>
      <c r="T133" t="s">
        <v>29</v>
      </c>
      <c r="U133">
        <f>VLOOKUP(T133,Const!$D:$E,2,FALSE)</f>
        <v>1</v>
      </c>
      <c r="V133" t="s">
        <v>79</v>
      </c>
      <c r="W133" s="1" t="s">
        <v>30</v>
      </c>
      <c r="X133" s="1" t="s">
        <v>954</v>
      </c>
      <c r="AA133" s="1">
        <f>IF(W133="",0,VLOOKUP(W133,Const!$G:$H,2,FALSE))</f>
        <v>8</v>
      </c>
      <c r="AB133" s="1">
        <f>IF(X133="",0,VLOOKUP(X133,Const!$G:$H,2,FALSE))</f>
        <v>32</v>
      </c>
      <c r="AC133" s="1">
        <f>IF(Y133="",0,VLOOKUP(Y133,Const!$G:$H,2,FALSE))</f>
        <v>0</v>
      </c>
      <c r="AD133" s="1">
        <f>IF(Z133="",0,VLOOKUP(Z133,Const!$G:$H,2,FALSE))</f>
        <v>0</v>
      </c>
      <c r="AE133">
        <f t="shared" si="8"/>
        <v>40</v>
      </c>
      <c r="AG133" s="2">
        <f>IF(AF133="",0,VLOOKUP(AF133,Const!$M:N,2,FALSE))</f>
        <v>0</v>
      </c>
    </row>
    <row r="134" spans="1:33" x14ac:dyDescent="0.15">
      <c r="A134">
        <f t="shared" si="6"/>
        <v>133</v>
      </c>
      <c r="B134" t="s">
        <v>425</v>
      </c>
      <c r="C134" t="s">
        <v>426</v>
      </c>
      <c r="D134" t="s">
        <v>427</v>
      </c>
      <c r="E134" t="s">
        <v>396</v>
      </c>
      <c r="F134">
        <f>VLOOKUP(E134,Const!$A:$B,2,FALSE)</f>
        <v>6</v>
      </c>
      <c r="G134">
        <v>0</v>
      </c>
      <c r="H134">
        <v>2</v>
      </c>
      <c r="I134">
        <v>0</v>
      </c>
      <c r="J134">
        <v>0</v>
      </c>
      <c r="K134">
        <v>2</v>
      </c>
      <c r="L134" t="b">
        <v>1</v>
      </c>
      <c r="P134" s="1">
        <f>IF(M134="",0,VLOOKUP(M134,Const!$J:$K,2,FALSE))</f>
        <v>0</v>
      </c>
      <c r="Q134" s="1">
        <f>IF(N134="",0,VLOOKUP(N134,Const!$J:$K,2,FALSE))</f>
        <v>0</v>
      </c>
      <c r="R134" s="1">
        <f>IF(O134="",0,VLOOKUP(O134,Const!$J:$K,2,FALSE))</f>
        <v>0</v>
      </c>
      <c r="S134">
        <f t="shared" si="7"/>
        <v>0</v>
      </c>
      <c r="T134" t="s">
        <v>29</v>
      </c>
      <c r="U134">
        <f>VLOOKUP(T134,Const!$D:$E,2,FALSE)</f>
        <v>1</v>
      </c>
      <c r="V134" t="s">
        <v>30</v>
      </c>
      <c r="W134" s="1" t="s">
        <v>30</v>
      </c>
      <c r="AA134" s="1">
        <f>IF(W134="",0,VLOOKUP(W134,Const!$G:$H,2,FALSE))</f>
        <v>8</v>
      </c>
      <c r="AB134" s="1">
        <f>IF(X134="",0,VLOOKUP(X134,Const!$G:$H,2,FALSE))</f>
        <v>0</v>
      </c>
      <c r="AC134" s="1">
        <f>IF(Y134="",0,VLOOKUP(Y134,Const!$G:$H,2,FALSE))</f>
        <v>0</v>
      </c>
      <c r="AD134" s="1">
        <f>IF(Z134="",0,VLOOKUP(Z134,Const!$G:$H,2,FALSE))</f>
        <v>0</v>
      </c>
      <c r="AE134">
        <f t="shared" si="8"/>
        <v>8</v>
      </c>
      <c r="AG134" s="2">
        <f>IF(AF134="",0,VLOOKUP(AF134,Const!$M:N,2,FALSE))</f>
        <v>0</v>
      </c>
    </row>
    <row r="135" spans="1:33" x14ac:dyDescent="0.15">
      <c r="A135">
        <f t="shared" si="6"/>
        <v>134</v>
      </c>
      <c r="B135" t="s">
        <v>419</v>
      </c>
      <c r="C135" t="s">
        <v>420</v>
      </c>
      <c r="D135" t="s">
        <v>421</v>
      </c>
      <c r="E135" t="s">
        <v>396</v>
      </c>
      <c r="F135">
        <f>VLOOKUP(E135,Const!$A:$B,2,FALSE)</f>
        <v>6</v>
      </c>
      <c r="G135">
        <v>0</v>
      </c>
      <c r="H135">
        <v>5</v>
      </c>
      <c r="I135">
        <v>0</v>
      </c>
      <c r="J135">
        <v>0</v>
      </c>
      <c r="K135">
        <v>5</v>
      </c>
      <c r="L135" t="b">
        <v>1</v>
      </c>
      <c r="P135" s="1">
        <f>IF(M135="",0,VLOOKUP(M135,Const!$J:$K,2,FALSE))</f>
        <v>0</v>
      </c>
      <c r="Q135" s="1">
        <f>IF(N135="",0,VLOOKUP(N135,Const!$J:$K,2,FALSE))</f>
        <v>0</v>
      </c>
      <c r="R135" s="1">
        <f>IF(O135="",0,VLOOKUP(O135,Const!$J:$K,2,FALSE))</f>
        <v>0</v>
      </c>
      <c r="S135">
        <f t="shared" si="7"/>
        <v>0</v>
      </c>
      <c r="T135" t="s">
        <v>29</v>
      </c>
      <c r="U135">
        <f>VLOOKUP(T135,Const!$D:$E,2,FALSE)</f>
        <v>1</v>
      </c>
      <c r="V135" t="s">
        <v>30</v>
      </c>
      <c r="W135" s="1" t="s">
        <v>30</v>
      </c>
      <c r="AA135" s="1">
        <f>IF(W135="",0,VLOOKUP(W135,Const!$G:$H,2,FALSE))</f>
        <v>8</v>
      </c>
      <c r="AB135" s="1">
        <f>IF(X135="",0,VLOOKUP(X135,Const!$G:$H,2,FALSE))</f>
        <v>0</v>
      </c>
      <c r="AC135" s="1">
        <f>IF(Y135="",0,VLOOKUP(Y135,Const!$G:$H,2,FALSE))</f>
        <v>0</v>
      </c>
      <c r="AD135" s="1">
        <f>IF(Z135="",0,VLOOKUP(Z135,Const!$G:$H,2,FALSE))</f>
        <v>0</v>
      </c>
      <c r="AE135">
        <f t="shared" si="8"/>
        <v>8</v>
      </c>
      <c r="AG135" s="2">
        <f>IF(AF135="",0,VLOOKUP(AF135,Const!$M:N,2,FALSE))</f>
        <v>0</v>
      </c>
    </row>
    <row r="136" spans="1:33" x14ac:dyDescent="0.15">
      <c r="A136">
        <f t="shared" si="6"/>
        <v>135</v>
      </c>
      <c r="B136" t="s">
        <v>440</v>
      </c>
      <c r="C136" t="s">
        <v>441</v>
      </c>
      <c r="D136" t="s">
        <v>442</v>
      </c>
      <c r="E136" t="s">
        <v>396</v>
      </c>
      <c r="F136">
        <f>VLOOKUP(E136,Const!$A:$B,2,FALSE)</f>
        <v>6</v>
      </c>
      <c r="G136">
        <v>0</v>
      </c>
      <c r="H136">
        <v>5</v>
      </c>
      <c r="I136">
        <v>0</v>
      </c>
      <c r="J136">
        <v>0</v>
      </c>
      <c r="K136">
        <v>5</v>
      </c>
      <c r="L136" t="b">
        <v>1</v>
      </c>
      <c r="P136" s="1">
        <f>IF(M136="",0,VLOOKUP(M136,Const!$J:$K,2,FALSE))</f>
        <v>0</v>
      </c>
      <c r="Q136" s="1">
        <f>IF(N136="",0,VLOOKUP(N136,Const!$J:$K,2,FALSE))</f>
        <v>0</v>
      </c>
      <c r="R136" s="1">
        <f>IF(O136="",0,VLOOKUP(O136,Const!$J:$K,2,FALSE))</f>
        <v>0</v>
      </c>
      <c r="S136">
        <f t="shared" si="7"/>
        <v>0</v>
      </c>
      <c r="T136" t="s">
        <v>29</v>
      </c>
      <c r="U136">
        <f>VLOOKUP(T136,Const!$D:$E,2,FALSE)</f>
        <v>1</v>
      </c>
      <c r="V136" t="s">
        <v>3</v>
      </c>
      <c r="W136" s="1" t="s">
        <v>3</v>
      </c>
      <c r="AA136" s="1">
        <f>IF(W136="",0,VLOOKUP(W136,Const!$G:$H,2,FALSE))</f>
        <v>1</v>
      </c>
      <c r="AB136" s="1">
        <f>IF(X136="",0,VLOOKUP(X136,Const!$G:$H,2,FALSE))</f>
        <v>0</v>
      </c>
      <c r="AC136" s="1">
        <f>IF(Y136="",0,VLOOKUP(Y136,Const!$G:$H,2,FALSE))</f>
        <v>0</v>
      </c>
      <c r="AD136" s="1">
        <f>IF(Z136="",0,VLOOKUP(Z136,Const!$G:$H,2,FALSE))</f>
        <v>0</v>
      </c>
      <c r="AE136">
        <f t="shared" si="8"/>
        <v>1</v>
      </c>
      <c r="AG136" s="2">
        <f>IF(AF136="",0,VLOOKUP(AF136,Const!$M:N,2,FALSE))</f>
        <v>0</v>
      </c>
    </row>
    <row r="137" spans="1:33" x14ac:dyDescent="0.15">
      <c r="A137">
        <f t="shared" si="6"/>
        <v>136</v>
      </c>
      <c r="B137" t="s">
        <v>397</v>
      </c>
      <c r="C137" t="s">
        <v>398</v>
      </c>
      <c r="D137" t="s">
        <v>399</v>
      </c>
      <c r="E137" t="s">
        <v>396</v>
      </c>
      <c r="F137">
        <f>VLOOKUP(E137,Const!$A:$B,2,FALSE)</f>
        <v>6</v>
      </c>
      <c r="G137">
        <v>0</v>
      </c>
      <c r="H137">
        <v>4</v>
      </c>
      <c r="I137">
        <v>0</v>
      </c>
      <c r="J137">
        <v>0</v>
      </c>
      <c r="K137">
        <v>4</v>
      </c>
      <c r="L137" t="b">
        <v>1</v>
      </c>
      <c r="P137" s="1">
        <f>IF(M137="",0,VLOOKUP(M137,Const!$J:$K,2,FALSE))</f>
        <v>0</v>
      </c>
      <c r="Q137" s="1">
        <f>IF(N137="",0,VLOOKUP(N137,Const!$J:$K,2,FALSE))</f>
        <v>0</v>
      </c>
      <c r="R137" s="1">
        <f>IF(O137="",0,VLOOKUP(O137,Const!$J:$K,2,FALSE))</f>
        <v>0</v>
      </c>
      <c r="S137">
        <f t="shared" si="7"/>
        <v>0</v>
      </c>
      <c r="T137" t="s">
        <v>29</v>
      </c>
      <c r="U137">
        <f>VLOOKUP(T137,Const!$D:$E,2,FALSE)</f>
        <v>1</v>
      </c>
      <c r="V137" t="s">
        <v>86</v>
      </c>
      <c r="W137" s="1" t="s">
        <v>30</v>
      </c>
      <c r="X137" s="1" t="s">
        <v>955</v>
      </c>
      <c r="AA137" s="1">
        <f>IF(W137="",0,VLOOKUP(W137,Const!$G:$H,2,FALSE))</f>
        <v>8</v>
      </c>
      <c r="AB137" s="1">
        <f>IF(X137="",0,VLOOKUP(X137,Const!$G:$H,2,FALSE))</f>
        <v>16</v>
      </c>
      <c r="AC137" s="1">
        <f>IF(Y137="",0,VLOOKUP(Y137,Const!$G:$H,2,FALSE))</f>
        <v>0</v>
      </c>
      <c r="AD137" s="1">
        <f>IF(Z137="",0,VLOOKUP(Z137,Const!$G:$H,2,FALSE))</f>
        <v>0</v>
      </c>
      <c r="AE137">
        <f t="shared" si="8"/>
        <v>24</v>
      </c>
      <c r="AG137" s="2">
        <f>IF(AF137="",0,VLOOKUP(AF137,Const!$M:N,2,FALSE))</f>
        <v>0</v>
      </c>
    </row>
    <row r="138" spans="1:33" x14ac:dyDescent="0.15">
      <c r="A138">
        <f t="shared" si="6"/>
        <v>137</v>
      </c>
      <c r="B138" t="s">
        <v>422</v>
      </c>
      <c r="C138" t="s">
        <v>423</v>
      </c>
      <c r="D138" t="s">
        <v>424</v>
      </c>
      <c r="E138" t="s">
        <v>396</v>
      </c>
      <c r="F138">
        <f>VLOOKUP(E138,Const!$A:$B,2,FALSE)</f>
        <v>6</v>
      </c>
      <c r="G138">
        <v>0</v>
      </c>
      <c r="H138">
        <v>5</v>
      </c>
      <c r="I138">
        <v>0</v>
      </c>
      <c r="J138">
        <v>0</v>
      </c>
      <c r="K138">
        <v>5</v>
      </c>
      <c r="L138" t="b">
        <v>1</v>
      </c>
      <c r="P138" s="1">
        <f>IF(M138="",0,VLOOKUP(M138,Const!$J:$K,2,FALSE))</f>
        <v>0</v>
      </c>
      <c r="Q138" s="1">
        <f>IF(N138="",0,VLOOKUP(N138,Const!$J:$K,2,FALSE))</f>
        <v>0</v>
      </c>
      <c r="R138" s="1">
        <f>IF(O138="",0,VLOOKUP(O138,Const!$J:$K,2,FALSE))</f>
        <v>0</v>
      </c>
      <c r="S138">
        <f t="shared" si="7"/>
        <v>0</v>
      </c>
      <c r="T138" t="s">
        <v>29</v>
      </c>
      <c r="U138">
        <f>VLOOKUP(T138,Const!$D:$E,2,FALSE)</f>
        <v>1</v>
      </c>
      <c r="V138" t="s">
        <v>30</v>
      </c>
      <c r="W138" s="1" t="s">
        <v>30</v>
      </c>
      <c r="AA138" s="1">
        <f>IF(W138="",0,VLOOKUP(W138,Const!$G:$H,2,FALSE))</f>
        <v>8</v>
      </c>
      <c r="AB138" s="1">
        <f>IF(X138="",0,VLOOKUP(X138,Const!$G:$H,2,FALSE))</f>
        <v>0</v>
      </c>
      <c r="AC138" s="1">
        <f>IF(Y138="",0,VLOOKUP(Y138,Const!$G:$H,2,FALSE))</f>
        <v>0</v>
      </c>
      <c r="AD138" s="1">
        <f>IF(Z138="",0,VLOOKUP(Z138,Const!$G:$H,2,FALSE))</f>
        <v>0</v>
      </c>
      <c r="AE138">
        <f t="shared" si="8"/>
        <v>8</v>
      </c>
      <c r="AG138" s="2">
        <f>IF(AF138="",0,VLOOKUP(AF138,Const!$M:N,2,FALSE))</f>
        <v>0</v>
      </c>
    </row>
    <row r="139" spans="1:33" x14ac:dyDescent="0.15">
      <c r="A139">
        <f t="shared" si="6"/>
        <v>138</v>
      </c>
      <c r="B139" t="s">
        <v>428</v>
      </c>
      <c r="C139" t="s">
        <v>429</v>
      </c>
      <c r="D139" t="s">
        <v>430</v>
      </c>
      <c r="E139" t="s">
        <v>396</v>
      </c>
      <c r="F139">
        <f>VLOOKUP(E139,Const!$A:$B,2,FALSE)</f>
        <v>6</v>
      </c>
      <c r="G139">
        <v>0</v>
      </c>
      <c r="H139">
        <v>5</v>
      </c>
      <c r="I139">
        <v>0</v>
      </c>
      <c r="J139">
        <v>0</v>
      </c>
      <c r="K139">
        <v>5</v>
      </c>
      <c r="L139" t="b">
        <v>1</v>
      </c>
      <c r="P139" s="1">
        <f>IF(M139="",0,VLOOKUP(M139,Const!$J:$K,2,FALSE))</f>
        <v>0</v>
      </c>
      <c r="Q139" s="1">
        <f>IF(N139="",0,VLOOKUP(N139,Const!$J:$K,2,FALSE))</f>
        <v>0</v>
      </c>
      <c r="R139" s="1">
        <f>IF(O139="",0,VLOOKUP(O139,Const!$J:$K,2,FALSE))</f>
        <v>0</v>
      </c>
      <c r="S139">
        <f t="shared" si="7"/>
        <v>0</v>
      </c>
      <c r="T139" t="s">
        <v>29</v>
      </c>
      <c r="U139">
        <f>VLOOKUP(T139,Const!$D:$E,2,FALSE)</f>
        <v>1</v>
      </c>
      <c r="V139" t="s">
        <v>79</v>
      </c>
      <c r="W139" s="1" t="s">
        <v>30</v>
      </c>
      <c r="X139" s="1" t="s">
        <v>954</v>
      </c>
      <c r="AA139" s="1">
        <f>IF(W139="",0,VLOOKUP(W139,Const!$G:$H,2,FALSE))</f>
        <v>8</v>
      </c>
      <c r="AB139" s="1">
        <f>IF(X139="",0,VLOOKUP(X139,Const!$G:$H,2,FALSE))</f>
        <v>32</v>
      </c>
      <c r="AC139" s="1">
        <f>IF(Y139="",0,VLOOKUP(Y139,Const!$G:$H,2,FALSE))</f>
        <v>0</v>
      </c>
      <c r="AD139" s="1">
        <f>IF(Z139="",0,VLOOKUP(Z139,Const!$G:$H,2,FALSE))</f>
        <v>0</v>
      </c>
      <c r="AE139">
        <f t="shared" si="8"/>
        <v>40</v>
      </c>
      <c r="AG139" s="2">
        <f>IF(AF139="",0,VLOOKUP(AF139,Const!$M:N,2,FALSE))</f>
        <v>0</v>
      </c>
    </row>
    <row r="140" spans="1:33" x14ac:dyDescent="0.15">
      <c r="A140">
        <f t="shared" si="6"/>
        <v>139</v>
      </c>
      <c r="B140" t="s">
        <v>393</v>
      </c>
      <c r="C140" t="s">
        <v>394</v>
      </c>
      <c r="D140" t="s">
        <v>395</v>
      </c>
      <c r="E140" t="s">
        <v>396</v>
      </c>
      <c r="F140">
        <f>VLOOKUP(E140,Const!$A:$B,2,FALSE)</f>
        <v>6</v>
      </c>
      <c r="G140">
        <v>0</v>
      </c>
      <c r="H140">
        <v>3</v>
      </c>
      <c r="I140">
        <v>0</v>
      </c>
      <c r="J140">
        <v>0</v>
      </c>
      <c r="K140">
        <v>3</v>
      </c>
      <c r="L140" t="b">
        <v>1</v>
      </c>
      <c r="P140" s="1">
        <f>IF(M140="",0,VLOOKUP(M140,Const!$J:$K,2,FALSE))</f>
        <v>0</v>
      </c>
      <c r="Q140" s="1">
        <f>IF(N140="",0,VLOOKUP(N140,Const!$J:$K,2,FALSE))</f>
        <v>0</v>
      </c>
      <c r="R140" s="1">
        <f>IF(O140="",0,VLOOKUP(O140,Const!$J:$K,2,FALSE))</f>
        <v>0</v>
      </c>
      <c r="S140">
        <f t="shared" si="7"/>
        <v>0</v>
      </c>
      <c r="T140" t="s">
        <v>29</v>
      </c>
      <c r="U140">
        <f>VLOOKUP(T140,Const!$D:$E,2,FALSE)</f>
        <v>1</v>
      </c>
      <c r="V140" t="s">
        <v>30</v>
      </c>
      <c r="W140" s="1" t="s">
        <v>30</v>
      </c>
      <c r="AA140" s="1">
        <f>IF(W140="",0,VLOOKUP(W140,Const!$G:$H,2,FALSE))</f>
        <v>8</v>
      </c>
      <c r="AB140" s="1">
        <f>IF(X140="",0,VLOOKUP(X140,Const!$G:$H,2,FALSE))</f>
        <v>0</v>
      </c>
      <c r="AC140" s="1">
        <f>IF(Y140="",0,VLOOKUP(Y140,Const!$G:$H,2,FALSE))</f>
        <v>0</v>
      </c>
      <c r="AD140" s="1">
        <f>IF(Z140="",0,VLOOKUP(Z140,Const!$G:$H,2,FALSE))</f>
        <v>0</v>
      </c>
      <c r="AE140">
        <f t="shared" si="8"/>
        <v>8</v>
      </c>
      <c r="AG140" s="2">
        <f>IF(AF140="",0,VLOOKUP(AF140,Const!$M:N,2,FALSE))</f>
        <v>0</v>
      </c>
    </row>
    <row r="141" spans="1:33" x14ac:dyDescent="0.15">
      <c r="A141">
        <f t="shared" si="6"/>
        <v>140</v>
      </c>
      <c r="B141" t="s">
        <v>409</v>
      </c>
      <c r="C141" t="s">
        <v>410</v>
      </c>
      <c r="D141" t="s">
        <v>411</v>
      </c>
      <c r="E141" t="s">
        <v>396</v>
      </c>
      <c r="F141">
        <f>VLOOKUP(E141,Const!$A:$B,2,FALSE)</f>
        <v>6</v>
      </c>
      <c r="G141">
        <v>0</v>
      </c>
      <c r="H141">
        <v>0</v>
      </c>
      <c r="I141">
        <v>0</v>
      </c>
      <c r="J141">
        <v>0</v>
      </c>
      <c r="K141" t="s">
        <v>406</v>
      </c>
      <c r="L141" t="b">
        <v>0</v>
      </c>
      <c r="P141" s="1">
        <f>IF(M141="",0,VLOOKUP(M141,Const!$J:$K,2,FALSE))</f>
        <v>0</v>
      </c>
      <c r="Q141" s="1">
        <f>IF(N141="",0,VLOOKUP(N141,Const!$J:$K,2,FALSE))</f>
        <v>0</v>
      </c>
      <c r="R141" s="1">
        <f>IF(O141="",0,VLOOKUP(O141,Const!$J:$K,2,FALSE))</f>
        <v>0</v>
      </c>
      <c r="S141">
        <f t="shared" si="7"/>
        <v>0</v>
      </c>
      <c r="T141" t="s">
        <v>598</v>
      </c>
      <c r="U141">
        <f>VLOOKUP(T141,Const!$D:$E,2,FALSE)</f>
        <v>0</v>
      </c>
      <c r="V141" t="s">
        <v>412</v>
      </c>
      <c r="W141" s="1" t="s">
        <v>30</v>
      </c>
      <c r="X141" s="1" t="s">
        <v>407</v>
      </c>
      <c r="AA141" s="1">
        <f>IF(W141="",0,VLOOKUP(W141,Const!$G:$H,2,FALSE))</f>
        <v>8</v>
      </c>
      <c r="AB141" s="1">
        <f>IF(X141="",0,VLOOKUP(X141,Const!$G:$H,2,FALSE))</f>
        <v>128</v>
      </c>
      <c r="AC141" s="1">
        <f>IF(Y141="",0,VLOOKUP(Y141,Const!$G:$H,2,FALSE))</f>
        <v>0</v>
      </c>
      <c r="AD141" s="1">
        <f>IF(Z141="",0,VLOOKUP(Z141,Const!$G:$H,2,FALSE))</f>
        <v>0</v>
      </c>
      <c r="AE141">
        <f t="shared" si="8"/>
        <v>136</v>
      </c>
      <c r="AG141" s="2">
        <f>IF(AF141="",0,VLOOKUP(AF141,Const!$M:N,2,FALSE))</f>
        <v>0</v>
      </c>
    </row>
    <row r="142" spans="1:33" x14ac:dyDescent="0.15">
      <c r="A142">
        <f t="shared" si="6"/>
        <v>141</v>
      </c>
      <c r="B142" t="s">
        <v>416</v>
      </c>
      <c r="C142" t="s">
        <v>417</v>
      </c>
      <c r="D142" t="s">
        <v>418</v>
      </c>
      <c r="E142" t="s">
        <v>396</v>
      </c>
      <c r="F142">
        <f>VLOOKUP(E142,Const!$A:$B,2,FALSE)</f>
        <v>6</v>
      </c>
      <c r="G142">
        <v>0</v>
      </c>
      <c r="H142">
        <v>4</v>
      </c>
      <c r="I142">
        <v>0</v>
      </c>
      <c r="J142">
        <v>0</v>
      </c>
      <c r="K142">
        <v>4</v>
      </c>
      <c r="L142" t="b">
        <v>1</v>
      </c>
      <c r="P142" s="1">
        <f>IF(M142="",0,VLOOKUP(M142,Const!$J:$K,2,FALSE))</f>
        <v>0</v>
      </c>
      <c r="Q142" s="1">
        <f>IF(N142="",0,VLOOKUP(N142,Const!$J:$K,2,FALSE))</f>
        <v>0</v>
      </c>
      <c r="R142" s="1">
        <f>IF(O142="",0,VLOOKUP(O142,Const!$J:$K,2,FALSE))</f>
        <v>0</v>
      </c>
      <c r="S142">
        <f t="shared" si="7"/>
        <v>0</v>
      </c>
      <c r="T142" t="s">
        <v>29</v>
      </c>
      <c r="U142">
        <f>VLOOKUP(T142,Const!$D:$E,2,FALSE)</f>
        <v>1</v>
      </c>
      <c r="V142" t="s">
        <v>30</v>
      </c>
      <c r="W142" s="1" t="s">
        <v>30</v>
      </c>
      <c r="AA142" s="1">
        <f>IF(W142="",0,VLOOKUP(W142,Const!$G:$H,2,FALSE))</f>
        <v>8</v>
      </c>
      <c r="AB142" s="1">
        <f>IF(X142="",0,VLOOKUP(X142,Const!$G:$H,2,FALSE))</f>
        <v>0</v>
      </c>
      <c r="AC142" s="1">
        <f>IF(Y142="",0,VLOOKUP(Y142,Const!$G:$H,2,FALSE))</f>
        <v>0</v>
      </c>
      <c r="AD142" s="1">
        <f>IF(Z142="",0,VLOOKUP(Z142,Const!$G:$H,2,FALSE))</f>
        <v>0</v>
      </c>
      <c r="AE142">
        <f t="shared" si="8"/>
        <v>8</v>
      </c>
      <c r="AG142" s="2">
        <f>IF(AF142="",0,VLOOKUP(AF142,Const!$M:N,2,FALSE))</f>
        <v>0</v>
      </c>
    </row>
    <row r="143" spans="1:33" x14ac:dyDescent="0.15">
      <c r="A143">
        <f t="shared" si="6"/>
        <v>142</v>
      </c>
      <c r="B143" t="s">
        <v>434</v>
      </c>
      <c r="C143" t="s">
        <v>435</v>
      </c>
      <c r="D143" t="s">
        <v>436</v>
      </c>
      <c r="E143" t="s">
        <v>396</v>
      </c>
      <c r="F143">
        <f>VLOOKUP(E143,Const!$A:$B,2,FALSE)</f>
        <v>6</v>
      </c>
      <c r="G143">
        <v>0</v>
      </c>
      <c r="H143">
        <v>4</v>
      </c>
      <c r="I143">
        <v>0</v>
      </c>
      <c r="J143">
        <v>0</v>
      </c>
      <c r="K143">
        <v>4</v>
      </c>
      <c r="L143" t="b">
        <v>1</v>
      </c>
      <c r="P143" s="1">
        <f>IF(M143="",0,VLOOKUP(M143,Const!$J:$K,2,FALSE))</f>
        <v>0</v>
      </c>
      <c r="Q143" s="1">
        <f>IF(N143="",0,VLOOKUP(N143,Const!$J:$K,2,FALSE))</f>
        <v>0</v>
      </c>
      <c r="R143" s="1">
        <f>IF(O143="",0,VLOOKUP(O143,Const!$J:$K,2,FALSE))</f>
        <v>0</v>
      </c>
      <c r="S143">
        <f t="shared" si="7"/>
        <v>0</v>
      </c>
      <c r="T143" t="s">
        <v>29</v>
      </c>
      <c r="U143">
        <f>VLOOKUP(T143,Const!$D:$E,2,FALSE)</f>
        <v>1</v>
      </c>
      <c r="V143" t="s">
        <v>30</v>
      </c>
      <c r="W143" s="1" t="s">
        <v>30</v>
      </c>
      <c r="AA143" s="1">
        <f>IF(W143="",0,VLOOKUP(W143,Const!$G:$H,2,FALSE))</f>
        <v>8</v>
      </c>
      <c r="AB143" s="1">
        <f>IF(X143="",0,VLOOKUP(X143,Const!$G:$H,2,FALSE))</f>
        <v>0</v>
      </c>
      <c r="AC143" s="1">
        <f>IF(Y143="",0,VLOOKUP(Y143,Const!$G:$H,2,FALSE))</f>
        <v>0</v>
      </c>
      <c r="AD143" s="1">
        <f>IF(Z143="",0,VLOOKUP(Z143,Const!$G:$H,2,FALSE))</f>
        <v>0</v>
      </c>
      <c r="AE143">
        <f t="shared" si="8"/>
        <v>8</v>
      </c>
      <c r="AG143" s="2">
        <f>IF(AF143="",0,VLOOKUP(AF143,Const!$M:N,2,FALSE))</f>
        <v>0</v>
      </c>
    </row>
    <row r="144" spans="1:33" x14ac:dyDescent="0.15">
      <c r="A144">
        <f t="shared" si="6"/>
        <v>143</v>
      </c>
      <c r="B144" t="s">
        <v>446</v>
      </c>
      <c r="C144" t="s">
        <v>447</v>
      </c>
      <c r="D144" t="s">
        <v>448</v>
      </c>
      <c r="E144" t="s">
        <v>396</v>
      </c>
      <c r="F144">
        <f>VLOOKUP(E144,Const!$A:$B,2,FALSE)</f>
        <v>6</v>
      </c>
      <c r="G144">
        <v>0</v>
      </c>
      <c r="H144">
        <v>0</v>
      </c>
      <c r="I144">
        <v>0</v>
      </c>
      <c r="J144">
        <v>0</v>
      </c>
      <c r="K144" t="s">
        <v>406</v>
      </c>
      <c r="L144" t="b">
        <v>0</v>
      </c>
      <c r="P144" s="1">
        <f>IF(M144="",0,VLOOKUP(M144,Const!$J:$K,2,FALSE))</f>
        <v>0</v>
      </c>
      <c r="Q144" s="1">
        <f>IF(N144="",0,VLOOKUP(N144,Const!$J:$K,2,FALSE))</f>
        <v>0</v>
      </c>
      <c r="R144" s="1">
        <f>IF(O144="",0,VLOOKUP(O144,Const!$J:$K,2,FALSE))</f>
        <v>0</v>
      </c>
      <c r="S144">
        <f t="shared" si="7"/>
        <v>0</v>
      </c>
      <c r="T144" t="s">
        <v>598</v>
      </c>
      <c r="U144">
        <f>VLOOKUP(T144,Const!$D:$E,2,FALSE)</f>
        <v>0</v>
      </c>
      <c r="V144" t="s">
        <v>412</v>
      </c>
      <c r="W144" s="1" t="s">
        <v>30</v>
      </c>
      <c r="X144" s="1" t="s">
        <v>407</v>
      </c>
      <c r="AA144" s="1">
        <f>IF(W144="",0,VLOOKUP(W144,Const!$G:$H,2,FALSE))</f>
        <v>8</v>
      </c>
      <c r="AB144" s="1">
        <f>IF(X144="",0,VLOOKUP(X144,Const!$G:$H,2,FALSE))</f>
        <v>128</v>
      </c>
      <c r="AC144" s="1">
        <f>IF(Y144="",0,VLOOKUP(Y144,Const!$G:$H,2,FALSE))</f>
        <v>0</v>
      </c>
      <c r="AD144" s="1">
        <f>IF(Z144="",0,VLOOKUP(Z144,Const!$G:$H,2,FALSE))</f>
        <v>0</v>
      </c>
      <c r="AE144">
        <f t="shared" si="8"/>
        <v>136</v>
      </c>
      <c r="AG144" s="2">
        <f>IF(AF144="",0,VLOOKUP(AF144,Const!$M:N,2,FALSE))</f>
        <v>0</v>
      </c>
    </row>
    <row r="145" spans="1:33" x14ac:dyDescent="0.15">
      <c r="A145">
        <f t="shared" si="6"/>
        <v>144</v>
      </c>
      <c r="B145" t="s">
        <v>443</v>
      </c>
      <c r="C145" t="s">
        <v>444</v>
      </c>
      <c r="D145" t="s">
        <v>445</v>
      </c>
      <c r="E145" t="s">
        <v>396</v>
      </c>
      <c r="F145">
        <f>VLOOKUP(E145,Const!$A:$B,2,FALSE)</f>
        <v>6</v>
      </c>
      <c r="G145">
        <v>0</v>
      </c>
      <c r="H145">
        <v>4</v>
      </c>
      <c r="I145">
        <v>0</v>
      </c>
      <c r="J145">
        <v>0</v>
      </c>
      <c r="K145">
        <v>4</v>
      </c>
      <c r="L145" t="b">
        <v>1</v>
      </c>
      <c r="P145" s="1">
        <f>IF(M145="",0,VLOOKUP(M145,Const!$J:$K,2,FALSE))</f>
        <v>0</v>
      </c>
      <c r="Q145" s="1">
        <f>IF(N145="",0,VLOOKUP(N145,Const!$J:$K,2,FALSE))</f>
        <v>0</v>
      </c>
      <c r="R145" s="1">
        <f>IF(O145="",0,VLOOKUP(O145,Const!$J:$K,2,FALSE))</f>
        <v>0</v>
      </c>
      <c r="S145">
        <f t="shared" si="7"/>
        <v>0</v>
      </c>
      <c r="T145" t="s">
        <v>29</v>
      </c>
      <c r="U145">
        <f>VLOOKUP(T145,Const!$D:$E,2,FALSE)</f>
        <v>1</v>
      </c>
      <c r="V145" t="s">
        <v>79</v>
      </c>
      <c r="W145" s="1" t="s">
        <v>30</v>
      </c>
      <c r="X145" s="1" t="s">
        <v>954</v>
      </c>
      <c r="AA145" s="1">
        <f>IF(W145="",0,VLOOKUP(W145,Const!$G:$H,2,FALSE))</f>
        <v>8</v>
      </c>
      <c r="AB145" s="1">
        <f>IF(X145="",0,VLOOKUP(X145,Const!$G:$H,2,FALSE))</f>
        <v>32</v>
      </c>
      <c r="AC145" s="1">
        <f>IF(Y145="",0,VLOOKUP(Y145,Const!$G:$H,2,FALSE))</f>
        <v>0</v>
      </c>
      <c r="AD145" s="1">
        <f>IF(Z145="",0,VLOOKUP(Z145,Const!$G:$H,2,FALSE))</f>
        <v>0</v>
      </c>
      <c r="AE145">
        <f t="shared" si="8"/>
        <v>40</v>
      </c>
      <c r="AG145" s="2">
        <f>IF(AF145="",0,VLOOKUP(AF145,Const!$M:N,2,FALSE))</f>
        <v>0</v>
      </c>
    </row>
    <row r="146" spans="1:33" x14ac:dyDescent="0.15">
      <c r="A146">
        <f t="shared" si="6"/>
        <v>145</v>
      </c>
      <c r="B146" t="s">
        <v>495</v>
      </c>
      <c r="C146" t="s">
        <v>496</v>
      </c>
      <c r="D146" t="s">
        <v>497</v>
      </c>
      <c r="E146" t="s">
        <v>456</v>
      </c>
      <c r="F146">
        <f>VLOOKUP(E146,Const!$A:$B,2,FALSE)</f>
        <v>7</v>
      </c>
      <c r="G146">
        <v>0</v>
      </c>
      <c r="H146">
        <v>6</v>
      </c>
      <c r="I146">
        <v>0</v>
      </c>
      <c r="J146">
        <v>0</v>
      </c>
      <c r="K146">
        <v>6</v>
      </c>
      <c r="L146" t="b">
        <v>1</v>
      </c>
      <c r="P146" s="1">
        <f>IF(M146="",0,VLOOKUP(M146,Const!$J:$K,2,FALSE))</f>
        <v>0</v>
      </c>
      <c r="Q146" s="1">
        <f>IF(N146="",0,VLOOKUP(N146,Const!$J:$K,2,FALSE))</f>
        <v>0</v>
      </c>
      <c r="R146" s="1">
        <f>IF(O146="",0,VLOOKUP(O146,Const!$J:$K,2,FALSE))</f>
        <v>0</v>
      </c>
      <c r="S146">
        <f t="shared" si="7"/>
        <v>0</v>
      </c>
      <c r="T146" t="s">
        <v>29</v>
      </c>
      <c r="U146">
        <f>VLOOKUP(T146,Const!$D:$E,2,FALSE)</f>
        <v>1</v>
      </c>
      <c r="V146" t="s">
        <v>30</v>
      </c>
      <c r="W146" s="1" t="s">
        <v>30</v>
      </c>
      <c r="AA146" s="1">
        <f>IF(W146="",0,VLOOKUP(W146,Const!$G:$H,2,FALSE))</f>
        <v>8</v>
      </c>
      <c r="AB146" s="1">
        <f>IF(X146="",0,VLOOKUP(X146,Const!$G:$H,2,FALSE))</f>
        <v>0</v>
      </c>
      <c r="AC146" s="1">
        <f>IF(Y146="",0,VLOOKUP(Y146,Const!$G:$H,2,FALSE))</f>
        <v>0</v>
      </c>
      <c r="AD146" s="1">
        <f>IF(Z146="",0,VLOOKUP(Z146,Const!$G:$H,2,FALSE))</f>
        <v>0</v>
      </c>
      <c r="AE146">
        <f t="shared" si="8"/>
        <v>8</v>
      </c>
      <c r="AG146" s="2">
        <f>IF(AF146="",0,VLOOKUP(AF146,Const!$M:N,2,FALSE))</f>
        <v>0</v>
      </c>
    </row>
    <row r="147" spans="1:33" x14ac:dyDescent="0.15">
      <c r="A147">
        <f t="shared" si="6"/>
        <v>146</v>
      </c>
      <c r="B147" t="s">
        <v>522</v>
      </c>
      <c r="C147" t="s">
        <v>523</v>
      </c>
      <c r="D147" t="s">
        <v>524</v>
      </c>
      <c r="E147" t="s">
        <v>456</v>
      </c>
      <c r="F147">
        <f>VLOOKUP(E147,Const!$A:$B,2,FALSE)</f>
        <v>7</v>
      </c>
      <c r="G147">
        <v>0</v>
      </c>
      <c r="H147">
        <v>5</v>
      </c>
      <c r="I147">
        <v>0</v>
      </c>
      <c r="J147">
        <v>0</v>
      </c>
      <c r="K147">
        <v>5</v>
      </c>
      <c r="L147" t="b">
        <v>1</v>
      </c>
      <c r="P147" s="1">
        <f>IF(M147="",0,VLOOKUP(M147,Const!$J:$K,2,FALSE))</f>
        <v>0</v>
      </c>
      <c r="Q147" s="1">
        <f>IF(N147="",0,VLOOKUP(N147,Const!$J:$K,2,FALSE))</f>
        <v>0</v>
      </c>
      <c r="R147" s="1">
        <f>IF(O147="",0,VLOOKUP(O147,Const!$J:$K,2,FALSE))</f>
        <v>0</v>
      </c>
      <c r="S147">
        <f t="shared" si="7"/>
        <v>0</v>
      </c>
      <c r="T147" t="s">
        <v>29</v>
      </c>
      <c r="U147">
        <f>VLOOKUP(T147,Const!$D:$E,2,FALSE)</f>
        <v>1</v>
      </c>
      <c r="V147" t="s">
        <v>3</v>
      </c>
      <c r="W147" s="1" t="s">
        <v>3</v>
      </c>
      <c r="AA147" s="1">
        <f>IF(W147="",0,VLOOKUP(W147,Const!$G:$H,2,FALSE))</f>
        <v>1</v>
      </c>
      <c r="AB147" s="1">
        <f>IF(X147="",0,VLOOKUP(X147,Const!$G:$H,2,FALSE))</f>
        <v>0</v>
      </c>
      <c r="AC147" s="1">
        <f>IF(Y147="",0,VLOOKUP(Y147,Const!$G:$H,2,FALSE))</f>
        <v>0</v>
      </c>
      <c r="AD147" s="1">
        <f>IF(Z147="",0,VLOOKUP(Z147,Const!$G:$H,2,FALSE))</f>
        <v>0</v>
      </c>
      <c r="AE147">
        <f t="shared" si="8"/>
        <v>1</v>
      </c>
      <c r="AG147" s="2">
        <f>IF(AF147="",0,VLOOKUP(AF147,Const!$M:N,2,FALSE))</f>
        <v>0</v>
      </c>
    </row>
    <row r="148" spans="1:33" x14ac:dyDescent="0.15">
      <c r="A148">
        <f t="shared" si="6"/>
        <v>147</v>
      </c>
      <c r="B148" t="s">
        <v>507</v>
      </c>
      <c r="C148" t="s">
        <v>508</v>
      </c>
      <c r="D148" t="s">
        <v>509</v>
      </c>
      <c r="E148" t="s">
        <v>456</v>
      </c>
      <c r="F148">
        <f>VLOOKUP(E148,Const!$A:$B,2,FALSE)</f>
        <v>7</v>
      </c>
      <c r="G148">
        <v>0</v>
      </c>
      <c r="H148">
        <v>5</v>
      </c>
      <c r="I148">
        <v>0</v>
      </c>
      <c r="J148">
        <v>0</v>
      </c>
      <c r="K148">
        <v>5</v>
      </c>
      <c r="L148" t="b">
        <v>1</v>
      </c>
      <c r="P148" s="1">
        <f>IF(M148="",0,VLOOKUP(M148,Const!$J:$K,2,FALSE))</f>
        <v>0</v>
      </c>
      <c r="Q148" s="1">
        <f>IF(N148="",0,VLOOKUP(N148,Const!$J:$K,2,FALSE))</f>
        <v>0</v>
      </c>
      <c r="R148" s="1">
        <f>IF(O148="",0,VLOOKUP(O148,Const!$J:$K,2,FALSE))</f>
        <v>0</v>
      </c>
      <c r="S148">
        <f t="shared" si="7"/>
        <v>0</v>
      </c>
      <c r="T148" t="s">
        <v>29</v>
      </c>
      <c r="U148">
        <f>VLOOKUP(T148,Const!$D:$E,2,FALSE)</f>
        <v>1</v>
      </c>
      <c r="V148" t="s">
        <v>30</v>
      </c>
      <c r="W148" s="1" t="s">
        <v>30</v>
      </c>
      <c r="AA148" s="1">
        <f>IF(W148="",0,VLOOKUP(W148,Const!$G:$H,2,FALSE))</f>
        <v>8</v>
      </c>
      <c r="AB148" s="1">
        <f>IF(X148="",0,VLOOKUP(X148,Const!$G:$H,2,FALSE))</f>
        <v>0</v>
      </c>
      <c r="AC148" s="1">
        <f>IF(Y148="",0,VLOOKUP(Y148,Const!$G:$H,2,FALSE))</f>
        <v>0</v>
      </c>
      <c r="AD148" s="1">
        <f>IF(Z148="",0,VLOOKUP(Z148,Const!$G:$H,2,FALSE))</f>
        <v>0</v>
      </c>
      <c r="AE148">
        <f t="shared" si="8"/>
        <v>8</v>
      </c>
      <c r="AG148" s="2">
        <f>IF(AF148="",0,VLOOKUP(AF148,Const!$M:N,2,FALSE))</f>
        <v>0</v>
      </c>
    </row>
    <row r="149" spans="1:33" x14ac:dyDescent="0.15">
      <c r="A149">
        <f t="shared" si="6"/>
        <v>148</v>
      </c>
      <c r="B149" t="s">
        <v>475</v>
      </c>
      <c r="C149" t="s">
        <v>476</v>
      </c>
      <c r="D149" t="s">
        <v>477</v>
      </c>
      <c r="E149" t="s">
        <v>456</v>
      </c>
      <c r="F149">
        <f>VLOOKUP(E149,Const!$A:$B,2,FALSE)</f>
        <v>7</v>
      </c>
      <c r="G149">
        <v>0</v>
      </c>
      <c r="H149">
        <v>2</v>
      </c>
      <c r="I149">
        <v>0</v>
      </c>
      <c r="J149">
        <v>0</v>
      </c>
      <c r="K149">
        <v>2</v>
      </c>
      <c r="L149" t="b">
        <v>1</v>
      </c>
      <c r="P149" s="1">
        <f>IF(M149="",0,VLOOKUP(M149,Const!$J:$K,2,FALSE))</f>
        <v>0</v>
      </c>
      <c r="Q149" s="1">
        <f>IF(N149="",0,VLOOKUP(N149,Const!$J:$K,2,FALSE))</f>
        <v>0</v>
      </c>
      <c r="R149" s="1">
        <f>IF(O149="",0,VLOOKUP(O149,Const!$J:$K,2,FALSE))</f>
        <v>0</v>
      </c>
      <c r="S149">
        <f t="shared" si="7"/>
        <v>0</v>
      </c>
      <c r="T149" t="s">
        <v>29</v>
      </c>
      <c r="U149">
        <f>VLOOKUP(T149,Const!$D:$E,2,FALSE)</f>
        <v>1</v>
      </c>
      <c r="V149" t="s">
        <v>30</v>
      </c>
      <c r="W149" s="1" t="s">
        <v>30</v>
      </c>
      <c r="AA149" s="1">
        <f>IF(W149="",0,VLOOKUP(W149,Const!$G:$H,2,FALSE))</f>
        <v>8</v>
      </c>
      <c r="AB149" s="1">
        <f>IF(X149="",0,VLOOKUP(X149,Const!$G:$H,2,FALSE))</f>
        <v>0</v>
      </c>
      <c r="AC149" s="1">
        <f>IF(Y149="",0,VLOOKUP(Y149,Const!$G:$H,2,FALSE))</f>
        <v>0</v>
      </c>
      <c r="AD149" s="1">
        <f>IF(Z149="",0,VLOOKUP(Z149,Const!$G:$H,2,FALSE))</f>
        <v>0</v>
      </c>
      <c r="AE149">
        <f t="shared" si="8"/>
        <v>8</v>
      </c>
      <c r="AG149" s="2">
        <f>IF(AF149="",0,VLOOKUP(AF149,Const!$M:N,2,FALSE))</f>
        <v>0</v>
      </c>
    </row>
    <row r="150" spans="1:33" x14ac:dyDescent="0.15">
      <c r="A150">
        <f t="shared" si="6"/>
        <v>149</v>
      </c>
      <c r="B150" t="s">
        <v>460</v>
      </c>
      <c r="C150" t="s">
        <v>461</v>
      </c>
      <c r="D150" t="s">
        <v>462</v>
      </c>
      <c r="E150" t="s">
        <v>456</v>
      </c>
      <c r="F150">
        <f>VLOOKUP(E150,Const!$A:$B,2,FALSE)</f>
        <v>7</v>
      </c>
      <c r="G150">
        <v>0</v>
      </c>
      <c r="H150">
        <v>3</v>
      </c>
      <c r="I150">
        <v>0</v>
      </c>
      <c r="J150">
        <v>0</v>
      </c>
      <c r="K150">
        <v>3</v>
      </c>
      <c r="L150" t="b">
        <v>1</v>
      </c>
      <c r="P150" s="1">
        <f>IF(M150="",0,VLOOKUP(M150,Const!$J:$K,2,FALSE))</f>
        <v>0</v>
      </c>
      <c r="Q150" s="1">
        <f>IF(N150="",0,VLOOKUP(N150,Const!$J:$K,2,FALSE))</f>
        <v>0</v>
      </c>
      <c r="R150" s="1">
        <f>IF(O150="",0,VLOOKUP(O150,Const!$J:$K,2,FALSE))</f>
        <v>0</v>
      </c>
      <c r="S150">
        <f t="shared" si="7"/>
        <v>0</v>
      </c>
      <c r="T150" t="s">
        <v>29</v>
      </c>
      <c r="U150">
        <f>VLOOKUP(T150,Const!$D:$E,2,FALSE)</f>
        <v>1</v>
      </c>
      <c r="V150" t="s">
        <v>30</v>
      </c>
      <c r="W150" s="1" t="s">
        <v>30</v>
      </c>
      <c r="AA150" s="1">
        <f>IF(W150="",0,VLOOKUP(W150,Const!$G:$H,2,FALSE))</f>
        <v>8</v>
      </c>
      <c r="AB150" s="1">
        <f>IF(X150="",0,VLOOKUP(X150,Const!$G:$H,2,FALSE))</f>
        <v>0</v>
      </c>
      <c r="AC150" s="1">
        <f>IF(Y150="",0,VLOOKUP(Y150,Const!$G:$H,2,FALSE))</f>
        <v>0</v>
      </c>
      <c r="AD150" s="1">
        <f>IF(Z150="",0,VLOOKUP(Z150,Const!$G:$H,2,FALSE))</f>
        <v>0</v>
      </c>
      <c r="AE150">
        <f t="shared" si="8"/>
        <v>8</v>
      </c>
      <c r="AG150" s="2">
        <f>IF(AF150="",0,VLOOKUP(AF150,Const!$M:N,2,FALSE))</f>
        <v>0</v>
      </c>
    </row>
    <row r="151" spans="1:33" x14ac:dyDescent="0.15">
      <c r="A151">
        <f t="shared" si="6"/>
        <v>150</v>
      </c>
      <c r="B151" t="s">
        <v>485</v>
      </c>
      <c r="C151" t="s">
        <v>486</v>
      </c>
      <c r="D151" t="s">
        <v>487</v>
      </c>
      <c r="E151" t="s">
        <v>456</v>
      </c>
      <c r="F151">
        <f>VLOOKUP(E151,Const!$A:$B,2,FALSE)</f>
        <v>7</v>
      </c>
      <c r="G151">
        <v>0</v>
      </c>
      <c r="H151">
        <v>2</v>
      </c>
      <c r="I151">
        <v>0</v>
      </c>
      <c r="J151">
        <v>0</v>
      </c>
      <c r="K151">
        <v>2</v>
      </c>
      <c r="L151" t="b">
        <v>1</v>
      </c>
      <c r="P151" s="1">
        <f>IF(M151="",0,VLOOKUP(M151,Const!$J:$K,2,FALSE))</f>
        <v>0</v>
      </c>
      <c r="Q151" s="1">
        <f>IF(N151="",0,VLOOKUP(N151,Const!$J:$K,2,FALSE))</f>
        <v>0</v>
      </c>
      <c r="R151" s="1">
        <f>IF(O151="",0,VLOOKUP(O151,Const!$J:$K,2,FALSE))</f>
        <v>0</v>
      </c>
      <c r="S151">
        <f t="shared" si="7"/>
        <v>0</v>
      </c>
      <c r="T151" t="s">
        <v>29</v>
      </c>
      <c r="U151">
        <f>VLOOKUP(T151,Const!$D:$E,2,FALSE)</f>
        <v>1</v>
      </c>
      <c r="V151" t="s">
        <v>30</v>
      </c>
      <c r="W151" s="1" t="s">
        <v>30</v>
      </c>
      <c r="AA151" s="1">
        <f>IF(W151="",0,VLOOKUP(W151,Const!$G:$H,2,FALSE))</f>
        <v>8</v>
      </c>
      <c r="AB151" s="1">
        <f>IF(X151="",0,VLOOKUP(X151,Const!$G:$H,2,FALSE))</f>
        <v>0</v>
      </c>
      <c r="AC151" s="1">
        <f>IF(Y151="",0,VLOOKUP(Y151,Const!$G:$H,2,FALSE))</f>
        <v>0</v>
      </c>
      <c r="AD151" s="1">
        <f>IF(Z151="",0,VLOOKUP(Z151,Const!$G:$H,2,FALSE))</f>
        <v>0</v>
      </c>
      <c r="AE151">
        <f t="shared" si="8"/>
        <v>8</v>
      </c>
      <c r="AG151" s="2">
        <f>IF(AF151="",0,VLOOKUP(AF151,Const!$M:N,2,FALSE))</f>
        <v>0</v>
      </c>
    </row>
    <row r="152" spans="1:33" x14ac:dyDescent="0.15">
      <c r="A152">
        <f t="shared" si="6"/>
        <v>151</v>
      </c>
      <c r="B152" t="s">
        <v>504</v>
      </c>
      <c r="C152" t="s">
        <v>505</v>
      </c>
      <c r="D152" t="s">
        <v>506</v>
      </c>
      <c r="E152" t="s">
        <v>456</v>
      </c>
      <c r="F152">
        <f>VLOOKUP(E152,Const!$A:$B,2,FALSE)</f>
        <v>7</v>
      </c>
      <c r="G152">
        <v>0</v>
      </c>
      <c r="H152">
        <v>5</v>
      </c>
      <c r="I152">
        <v>0</v>
      </c>
      <c r="J152">
        <v>0</v>
      </c>
      <c r="K152">
        <v>5</v>
      </c>
      <c r="L152" t="b">
        <v>1</v>
      </c>
      <c r="P152" s="1">
        <f>IF(M152="",0,VLOOKUP(M152,Const!$J:$K,2,FALSE))</f>
        <v>0</v>
      </c>
      <c r="Q152" s="1">
        <f>IF(N152="",0,VLOOKUP(N152,Const!$J:$K,2,FALSE))</f>
        <v>0</v>
      </c>
      <c r="R152" s="1">
        <f>IF(O152="",0,VLOOKUP(O152,Const!$J:$K,2,FALSE))</f>
        <v>0</v>
      </c>
      <c r="S152">
        <f t="shared" si="7"/>
        <v>0</v>
      </c>
      <c r="T152" t="s">
        <v>29</v>
      </c>
      <c r="U152">
        <f>VLOOKUP(T152,Const!$D:$E,2,FALSE)</f>
        <v>1</v>
      </c>
      <c r="V152" t="s">
        <v>30</v>
      </c>
      <c r="W152" s="1" t="s">
        <v>30</v>
      </c>
      <c r="AA152" s="1">
        <f>IF(W152="",0,VLOOKUP(W152,Const!$G:$H,2,FALSE))</f>
        <v>8</v>
      </c>
      <c r="AB152" s="1">
        <f>IF(X152="",0,VLOOKUP(X152,Const!$G:$H,2,FALSE))</f>
        <v>0</v>
      </c>
      <c r="AC152" s="1">
        <f>IF(Y152="",0,VLOOKUP(Y152,Const!$G:$H,2,FALSE))</f>
        <v>0</v>
      </c>
      <c r="AD152" s="1">
        <f>IF(Z152="",0,VLOOKUP(Z152,Const!$G:$H,2,FALSE))</f>
        <v>0</v>
      </c>
      <c r="AE152">
        <f t="shared" si="8"/>
        <v>8</v>
      </c>
      <c r="AG152" s="2">
        <f>IF(AF152="",0,VLOOKUP(AF152,Const!$M:N,2,FALSE))</f>
        <v>0</v>
      </c>
    </row>
    <row r="153" spans="1:33" x14ac:dyDescent="0.15">
      <c r="A153">
        <f t="shared" si="6"/>
        <v>152</v>
      </c>
      <c r="B153" t="s">
        <v>513</v>
      </c>
      <c r="C153" t="s">
        <v>514</v>
      </c>
      <c r="D153" t="s">
        <v>515</v>
      </c>
      <c r="E153" t="s">
        <v>456</v>
      </c>
      <c r="F153">
        <f>VLOOKUP(E153,Const!$A:$B,2,FALSE)</f>
        <v>7</v>
      </c>
      <c r="G153">
        <v>0</v>
      </c>
      <c r="H153">
        <v>6</v>
      </c>
      <c r="I153">
        <v>0</v>
      </c>
      <c r="J153">
        <v>0</v>
      </c>
      <c r="K153">
        <v>6</v>
      </c>
      <c r="L153" t="b">
        <v>1</v>
      </c>
      <c r="P153" s="1">
        <f>IF(M153="",0,VLOOKUP(M153,Const!$J:$K,2,FALSE))</f>
        <v>0</v>
      </c>
      <c r="Q153" s="1">
        <f>IF(N153="",0,VLOOKUP(N153,Const!$J:$K,2,FALSE))</f>
        <v>0</v>
      </c>
      <c r="R153" s="1">
        <f>IF(O153="",0,VLOOKUP(O153,Const!$J:$K,2,FALSE))</f>
        <v>0</v>
      </c>
      <c r="S153">
        <f t="shared" si="7"/>
        <v>0</v>
      </c>
      <c r="T153" t="s">
        <v>29</v>
      </c>
      <c r="U153">
        <f>VLOOKUP(T153,Const!$D:$E,2,FALSE)</f>
        <v>1</v>
      </c>
      <c r="V153" t="s">
        <v>4</v>
      </c>
      <c r="W153" s="1" t="s">
        <v>4</v>
      </c>
      <c r="AA153" s="1">
        <f>IF(W153="",0,VLOOKUP(W153,Const!$G:$H,2,FALSE))</f>
        <v>2</v>
      </c>
      <c r="AB153" s="1">
        <f>IF(X153="",0,VLOOKUP(X153,Const!$G:$H,2,FALSE))</f>
        <v>0</v>
      </c>
      <c r="AC153" s="1">
        <f>IF(Y153="",0,VLOOKUP(Y153,Const!$G:$H,2,FALSE))</f>
        <v>0</v>
      </c>
      <c r="AD153" s="1">
        <f>IF(Z153="",0,VLOOKUP(Z153,Const!$G:$H,2,FALSE))</f>
        <v>0</v>
      </c>
      <c r="AE153">
        <f t="shared" si="8"/>
        <v>2</v>
      </c>
      <c r="AG153" s="2">
        <f>IF(AF153="",0,VLOOKUP(AF153,Const!$M:N,2,FALSE))</f>
        <v>0</v>
      </c>
    </row>
    <row r="154" spans="1:33" x14ac:dyDescent="0.15">
      <c r="A154">
        <f t="shared" si="6"/>
        <v>153</v>
      </c>
      <c r="B154" t="s">
        <v>478</v>
      </c>
      <c r="C154" t="s">
        <v>479</v>
      </c>
      <c r="D154" t="s">
        <v>480</v>
      </c>
      <c r="E154" t="s">
        <v>456</v>
      </c>
      <c r="F154">
        <f>VLOOKUP(E154,Const!$A:$B,2,FALSE)</f>
        <v>7</v>
      </c>
      <c r="G154">
        <v>0</v>
      </c>
      <c r="H154">
        <v>2</v>
      </c>
      <c r="I154">
        <v>0</v>
      </c>
      <c r="J154">
        <v>0</v>
      </c>
      <c r="K154">
        <v>2</v>
      </c>
      <c r="L154" t="b">
        <v>1</v>
      </c>
      <c r="P154" s="1">
        <f>IF(M154="",0,VLOOKUP(M154,Const!$J:$K,2,FALSE))</f>
        <v>0</v>
      </c>
      <c r="Q154" s="1">
        <f>IF(N154="",0,VLOOKUP(N154,Const!$J:$K,2,FALSE))</f>
        <v>0</v>
      </c>
      <c r="R154" s="1">
        <f>IF(O154="",0,VLOOKUP(O154,Const!$J:$K,2,FALSE))</f>
        <v>0</v>
      </c>
      <c r="S154">
        <f t="shared" si="7"/>
        <v>0</v>
      </c>
      <c r="T154" t="s">
        <v>29</v>
      </c>
      <c r="U154">
        <f>VLOOKUP(T154,Const!$D:$E,2,FALSE)</f>
        <v>1</v>
      </c>
      <c r="V154" t="s">
        <v>481</v>
      </c>
      <c r="W154" s="1" t="s">
        <v>3</v>
      </c>
      <c r="X154" s="1" t="s">
        <v>955</v>
      </c>
      <c r="AA154" s="1">
        <f>IF(W154="",0,VLOOKUP(W154,Const!$G:$H,2,FALSE))</f>
        <v>1</v>
      </c>
      <c r="AB154" s="1">
        <f>IF(X154="",0,VLOOKUP(X154,Const!$G:$H,2,FALSE))</f>
        <v>16</v>
      </c>
      <c r="AC154" s="1">
        <f>IF(Y154="",0,VLOOKUP(Y154,Const!$G:$H,2,FALSE))</f>
        <v>0</v>
      </c>
      <c r="AD154" s="1">
        <f>IF(Z154="",0,VLOOKUP(Z154,Const!$G:$H,2,FALSE))</f>
        <v>0</v>
      </c>
      <c r="AE154">
        <f t="shared" si="8"/>
        <v>17</v>
      </c>
      <c r="AG154" s="2">
        <f>IF(AF154="",0,VLOOKUP(AF154,Const!$M:N,2,FALSE))</f>
        <v>0</v>
      </c>
    </row>
    <row r="155" spans="1:33" x14ac:dyDescent="0.15">
      <c r="A155">
        <f t="shared" si="6"/>
        <v>154</v>
      </c>
      <c r="B155" t="s">
        <v>510</v>
      </c>
      <c r="C155" t="s">
        <v>511</v>
      </c>
      <c r="D155" t="s">
        <v>512</v>
      </c>
      <c r="E155" t="s">
        <v>456</v>
      </c>
      <c r="F155">
        <f>VLOOKUP(E155,Const!$A:$B,2,FALSE)</f>
        <v>7</v>
      </c>
      <c r="G155">
        <v>0</v>
      </c>
      <c r="H155">
        <v>5</v>
      </c>
      <c r="I155">
        <v>0</v>
      </c>
      <c r="J155">
        <v>0</v>
      </c>
      <c r="K155">
        <v>5</v>
      </c>
      <c r="L155" t="b">
        <v>1</v>
      </c>
      <c r="P155" s="1">
        <f>IF(M155="",0,VLOOKUP(M155,Const!$J:$K,2,FALSE))</f>
        <v>0</v>
      </c>
      <c r="Q155" s="1">
        <f>IF(N155="",0,VLOOKUP(N155,Const!$J:$K,2,FALSE))</f>
        <v>0</v>
      </c>
      <c r="R155" s="1">
        <f>IF(O155="",0,VLOOKUP(O155,Const!$J:$K,2,FALSE))</f>
        <v>0</v>
      </c>
      <c r="S155">
        <f t="shared" si="7"/>
        <v>0</v>
      </c>
      <c r="T155" t="s">
        <v>29</v>
      </c>
      <c r="U155">
        <f>VLOOKUP(T155,Const!$D:$E,2,FALSE)</f>
        <v>1</v>
      </c>
      <c r="V155" t="s">
        <v>30</v>
      </c>
      <c r="W155" s="1" t="s">
        <v>30</v>
      </c>
      <c r="AA155" s="1">
        <f>IF(W155="",0,VLOOKUP(W155,Const!$G:$H,2,FALSE))</f>
        <v>8</v>
      </c>
      <c r="AB155" s="1">
        <f>IF(X155="",0,VLOOKUP(X155,Const!$G:$H,2,FALSE))</f>
        <v>0</v>
      </c>
      <c r="AC155" s="1">
        <f>IF(Y155="",0,VLOOKUP(Y155,Const!$G:$H,2,FALSE))</f>
        <v>0</v>
      </c>
      <c r="AD155" s="1">
        <f>IF(Z155="",0,VLOOKUP(Z155,Const!$G:$H,2,FALSE))</f>
        <v>0</v>
      </c>
      <c r="AE155">
        <f t="shared" si="8"/>
        <v>8</v>
      </c>
      <c r="AG155" s="2">
        <f>IF(AF155="",0,VLOOKUP(AF155,Const!$M:N,2,FALSE))</f>
        <v>0</v>
      </c>
    </row>
    <row r="156" spans="1:33" x14ac:dyDescent="0.15">
      <c r="A156">
        <f t="shared" si="6"/>
        <v>155</v>
      </c>
      <c r="B156" t="s">
        <v>457</v>
      </c>
      <c r="C156" t="s">
        <v>458</v>
      </c>
      <c r="D156" t="s">
        <v>459</v>
      </c>
      <c r="E156" t="s">
        <v>456</v>
      </c>
      <c r="F156">
        <f>VLOOKUP(E156,Const!$A:$B,2,FALSE)</f>
        <v>7</v>
      </c>
      <c r="G156">
        <v>0</v>
      </c>
      <c r="H156">
        <v>5</v>
      </c>
      <c r="I156">
        <v>0</v>
      </c>
      <c r="J156">
        <v>0</v>
      </c>
      <c r="K156">
        <v>5</v>
      </c>
      <c r="L156" t="b">
        <v>1</v>
      </c>
      <c r="P156" s="1">
        <f>IF(M156="",0,VLOOKUP(M156,Const!$J:$K,2,FALSE))</f>
        <v>0</v>
      </c>
      <c r="Q156" s="1">
        <f>IF(N156="",0,VLOOKUP(N156,Const!$J:$K,2,FALSE))</f>
        <v>0</v>
      </c>
      <c r="R156" s="1">
        <f>IF(O156="",0,VLOOKUP(O156,Const!$J:$K,2,FALSE))</f>
        <v>0</v>
      </c>
      <c r="S156">
        <f t="shared" si="7"/>
        <v>0</v>
      </c>
      <c r="T156" t="s">
        <v>29</v>
      </c>
      <c r="U156">
        <f>VLOOKUP(T156,Const!$D:$E,2,FALSE)</f>
        <v>1</v>
      </c>
      <c r="V156" t="s">
        <v>30</v>
      </c>
      <c r="W156" s="1" t="s">
        <v>30</v>
      </c>
      <c r="AA156" s="1">
        <f>IF(W156="",0,VLOOKUP(W156,Const!$G:$H,2,FALSE))</f>
        <v>8</v>
      </c>
      <c r="AB156" s="1">
        <f>IF(X156="",0,VLOOKUP(X156,Const!$G:$H,2,FALSE))</f>
        <v>0</v>
      </c>
      <c r="AC156" s="1">
        <f>IF(Y156="",0,VLOOKUP(Y156,Const!$G:$H,2,FALSE))</f>
        <v>0</v>
      </c>
      <c r="AD156" s="1">
        <f>IF(Z156="",0,VLOOKUP(Z156,Const!$G:$H,2,FALSE))</f>
        <v>0</v>
      </c>
      <c r="AE156">
        <f t="shared" si="8"/>
        <v>8</v>
      </c>
      <c r="AG156" s="2">
        <f>IF(AF156="",0,VLOOKUP(AF156,Const!$M:N,2,FALSE))</f>
        <v>0</v>
      </c>
    </row>
    <row r="157" spans="1:33" x14ac:dyDescent="0.15">
      <c r="A157">
        <f t="shared" si="6"/>
        <v>156</v>
      </c>
      <c r="B157" t="s">
        <v>516</v>
      </c>
      <c r="C157" t="s">
        <v>517</v>
      </c>
      <c r="D157" t="s">
        <v>518</v>
      </c>
      <c r="E157" t="s">
        <v>456</v>
      </c>
      <c r="F157">
        <f>VLOOKUP(E157,Const!$A:$B,2,FALSE)</f>
        <v>7</v>
      </c>
      <c r="G157">
        <v>0</v>
      </c>
      <c r="H157">
        <v>5</v>
      </c>
      <c r="I157">
        <v>0</v>
      </c>
      <c r="J157">
        <v>0</v>
      </c>
      <c r="K157">
        <v>5</v>
      </c>
      <c r="L157" t="b">
        <v>1</v>
      </c>
      <c r="P157" s="1">
        <f>IF(M157="",0,VLOOKUP(M157,Const!$J:$K,2,FALSE))</f>
        <v>0</v>
      </c>
      <c r="Q157" s="1">
        <f>IF(N157="",0,VLOOKUP(N157,Const!$J:$K,2,FALSE))</f>
        <v>0</v>
      </c>
      <c r="R157" s="1">
        <f>IF(O157="",0,VLOOKUP(O157,Const!$J:$K,2,FALSE))</f>
        <v>0</v>
      </c>
      <c r="S157">
        <f t="shared" si="7"/>
        <v>0</v>
      </c>
      <c r="T157" t="s">
        <v>29</v>
      </c>
      <c r="U157">
        <f>VLOOKUP(T157,Const!$D:$E,2,FALSE)</f>
        <v>1</v>
      </c>
      <c r="V157" t="s">
        <v>3</v>
      </c>
      <c r="W157" s="1" t="s">
        <v>3</v>
      </c>
      <c r="AA157" s="1">
        <f>IF(W157="",0,VLOOKUP(W157,Const!$G:$H,2,FALSE))</f>
        <v>1</v>
      </c>
      <c r="AB157" s="1">
        <f>IF(X157="",0,VLOOKUP(X157,Const!$G:$H,2,FALSE))</f>
        <v>0</v>
      </c>
      <c r="AC157" s="1">
        <f>IF(Y157="",0,VLOOKUP(Y157,Const!$G:$H,2,FALSE))</f>
        <v>0</v>
      </c>
      <c r="AD157" s="1">
        <f>IF(Z157="",0,VLOOKUP(Z157,Const!$G:$H,2,FALSE))</f>
        <v>0</v>
      </c>
      <c r="AE157">
        <f t="shared" si="8"/>
        <v>1</v>
      </c>
      <c r="AG157" s="2">
        <f>IF(AF157="",0,VLOOKUP(AF157,Const!$M:N,2,FALSE))</f>
        <v>0</v>
      </c>
    </row>
    <row r="158" spans="1:33" x14ac:dyDescent="0.15">
      <c r="A158">
        <f t="shared" si="6"/>
        <v>157</v>
      </c>
      <c r="B158" t="s">
        <v>525</v>
      </c>
      <c r="C158" t="s">
        <v>526</v>
      </c>
      <c r="D158" t="s">
        <v>527</v>
      </c>
      <c r="E158" t="s">
        <v>456</v>
      </c>
      <c r="F158">
        <f>VLOOKUP(E158,Const!$A:$B,2,FALSE)</f>
        <v>7</v>
      </c>
      <c r="G158">
        <v>0</v>
      </c>
      <c r="H158">
        <v>5</v>
      </c>
      <c r="I158">
        <v>0</v>
      </c>
      <c r="J158">
        <v>0</v>
      </c>
      <c r="K158">
        <v>5</v>
      </c>
      <c r="L158" t="b">
        <v>1</v>
      </c>
      <c r="P158" s="1">
        <f>IF(M158="",0,VLOOKUP(M158,Const!$J:$K,2,FALSE))</f>
        <v>0</v>
      </c>
      <c r="Q158" s="1">
        <f>IF(N158="",0,VLOOKUP(N158,Const!$J:$K,2,FALSE))</f>
        <v>0</v>
      </c>
      <c r="R158" s="1">
        <f>IF(O158="",0,VLOOKUP(O158,Const!$J:$K,2,FALSE))</f>
        <v>0</v>
      </c>
      <c r="S158">
        <f t="shared" si="7"/>
        <v>0</v>
      </c>
      <c r="T158" t="s">
        <v>29</v>
      </c>
      <c r="U158">
        <f>VLOOKUP(T158,Const!$D:$E,2,FALSE)</f>
        <v>1</v>
      </c>
      <c r="V158" t="s">
        <v>30</v>
      </c>
      <c r="W158" s="1" t="s">
        <v>30</v>
      </c>
      <c r="AA158" s="1">
        <f>IF(W158="",0,VLOOKUP(W158,Const!$G:$H,2,FALSE))</f>
        <v>8</v>
      </c>
      <c r="AB158" s="1">
        <f>IF(X158="",0,VLOOKUP(X158,Const!$G:$H,2,FALSE))</f>
        <v>0</v>
      </c>
      <c r="AC158" s="1">
        <f>IF(Y158="",0,VLOOKUP(Y158,Const!$G:$H,2,FALSE))</f>
        <v>0</v>
      </c>
      <c r="AD158" s="1">
        <f>IF(Z158="",0,VLOOKUP(Z158,Const!$G:$H,2,FALSE))</f>
        <v>0</v>
      </c>
      <c r="AE158">
        <f t="shared" si="8"/>
        <v>8</v>
      </c>
      <c r="AG158" s="2">
        <f>IF(AF158="",0,VLOOKUP(AF158,Const!$M:N,2,FALSE))</f>
        <v>0</v>
      </c>
    </row>
    <row r="159" spans="1:33" x14ac:dyDescent="0.15">
      <c r="A159">
        <f t="shared" si="6"/>
        <v>158</v>
      </c>
      <c r="B159" t="s">
        <v>531</v>
      </c>
      <c r="C159" t="s">
        <v>531</v>
      </c>
      <c r="D159" t="s">
        <v>532</v>
      </c>
      <c r="E159" t="s">
        <v>456</v>
      </c>
      <c r="F159">
        <f>VLOOKUP(E159,Const!$A:$B,2,FALSE)</f>
        <v>7</v>
      </c>
      <c r="G159">
        <v>0</v>
      </c>
      <c r="H159">
        <v>4</v>
      </c>
      <c r="I159">
        <v>0</v>
      </c>
      <c r="J159">
        <v>0</v>
      </c>
      <c r="K159">
        <v>4</v>
      </c>
      <c r="L159" t="b">
        <v>1</v>
      </c>
      <c r="P159" s="1">
        <f>IF(M159="",0,VLOOKUP(M159,Const!$J:$K,2,FALSE))</f>
        <v>0</v>
      </c>
      <c r="Q159" s="1">
        <f>IF(N159="",0,VLOOKUP(N159,Const!$J:$K,2,FALSE))</f>
        <v>0</v>
      </c>
      <c r="R159" s="1">
        <f>IF(O159="",0,VLOOKUP(O159,Const!$J:$K,2,FALSE))</f>
        <v>0</v>
      </c>
      <c r="S159">
        <f t="shared" si="7"/>
        <v>0</v>
      </c>
      <c r="T159" t="s">
        <v>29</v>
      </c>
      <c r="U159">
        <f>VLOOKUP(T159,Const!$D:$E,2,FALSE)</f>
        <v>1</v>
      </c>
      <c r="V159" t="s">
        <v>30</v>
      </c>
      <c r="W159" s="1" t="s">
        <v>30</v>
      </c>
      <c r="AA159" s="1">
        <f>IF(W159="",0,VLOOKUP(W159,Const!$G:$H,2,FALSE))</f>
        <v>8</v>
      </c>
      <c r="AB159" s="1">
        <f>IF(X159="",0,VLOOKUP(X159,Const!$G:$H,2,FALSE))</f>
        <v>0</v>
      </c>
      <c r="AC159" s="1">
        <f>IF(Y159="",0,VLOOKUP(Y159,Const!$G:$H,2,FALSE))</f>
        <v>0</v>
      </c>
      <c r="AD159" s="1">
        <f>IF(Z159="",0,VLOOKUP(Z159,Const!$G:$H,2,FALSE))</f>
        <v>0</v>
      </c>
      <c r="AE159">
        <f t="shared" si="8"/>
        <v>8</v>
      </c>
      <c r="AG159" s="2">
        <f>IF(AF159="",0,VLOOKUP(AF159,Const!$M:N,2,FALSE))</f>
        <v>0</v>
      </c>
    </row>
    <row r="160" spans="1:33" x14ac:dyDescent="0.15">
      <c r="A160">
        <f t="shared" si="6"/>
        <v>159</v>
      </c>
      <c r="B160" t="s">
        <v>466</v>
      </c>
      <c r="C160" t="s">
        <v>467</v>
      </c>
      <c r="D160" t="s">
        <v>468</v>
      </c>
      <c r="E160" t="s">
        <v>456</v>
      </c>
      <c r="F160">
        <f>VLOOKUP(E160,Const!$A:$B,2,FALSE)</f>
        <v>7</v>
      </c>
      <c r="G160">
        <v>0</v>
      </c>
      <c r="H160">
        <v>5</v>
      </c>
      <c r="I160">
        <v>0</v>
      </c>
      <c r="J160">
        <v>0</v>
      </c>
      <c r="K160">
        <v>5</v>
      </c>
      <c r="L160" t="b">
        <v>1</v>
      </c>
      <c r="P160" s="1">
        <f>IF(M160="",0,VLOOKUP(M160,Const!$J:$K,2,FALSE))</f>
        <v>0</v>
      </c>
      <c r="Q160" s="1">
        <f>IF(N160="",0,VLOOKUP(N160,Const!$J:$K,2,FALSE))</f>
        <v>0</v>
      </c>
      <c r="R160" s="1">
        <f>IF(O160="",0,VLOOKUP(O160,Const!$J:$K,2,FALSE))</f>
        <v>0</v>
      </c>
      <c r="S160">
        <f t="shared" si="7"/>
        <v>0</v>
      </c>
      <c r="T160" t="s">
        <v>29</v>
      </c>
      <c r="U160">
        <f>VLOOKUP(T160,Const!$D:$E,2,FALSE)</f>
        <v>1</v>
      </c>
      <c r="V160" t="s">
        <v>30</v>
      </c>
      <c r="W160" s="1" t="s">
        <v>30</v>
      </c>
      <c r="AA160" s="1">
        <f>IF(W160="",0,VLOOKUP(W160,Const!$G:$H,2,FALSE))</f>
        <v>8</v>
      </c>
      <c r="AB160" s="1">
        <f>IF(X160="",0,VLOOKUP(X160,Const!$G:$H,2,FALSE))</f>
        <v>0</v>
      </c>
      <c r="AC160" s="1">
        <f>IF(Y160="",0,VLOOKUP(Y160,Const!$G:$H,2,FALSE))</f>
        <v>0</v>
      </c>
      <c r="AD160" s="1">
        <f>IF(Z160="",0,VLOOKUP(Z160,Const!$G:$H,2,FALSE))</f>
        <v>0</v>
      </c>
      <c r="AE160">
        <f t="shared" si="8"/>
        <v>8</v>
      </c>
      <c r="AG160" s="2">
        <f>IF(AF160="",0,VLOOKUP(AF160,Const!$M:N,2,FALSE))</f>
        <v>0</v>
      </c>
    </row>
    <row r="161" spans="1:33" x14ac:dyDescent="0.15">
      <c r="A161">
        <f t="shared" si="6"/>
        <v>160</v>
      </c>
      <c r="B161" t="s">
        <v>519</v>
      </c>
      <c r="C161" t="s">
        <v>520</v>
      </c>
      <c r="D161" t="s">
        <v>521</v>
      </c>
      <c r="E161" t="s">
        <v>456</v>
      </c>
      <c r="F161">
        <f>VLOOKUP(E161,Const!$A:$B,2,FALSE)</f>
        <v>7</v>
      </c>
      <c r="G161">
        <v>0</v>
      </c>
      <c r="H161">
        <v>5</v>
      </c>
      <c r="I161">
        <v>0</v>
      </c>
      <c r="J161">
        <v>0</v>
      </c>
      <c r="K161">
        <v>5</v>
      </c>
      <c r="L161" t="b">
        <v>1</v>
      </c>
      <c r="P161" s="1">
        <f>IF(M161="",0,VLOOKUP(M161,Const!$J:$K,2,FALSE))</f>
        <v>0</v>
      </c>
      <c r="Q161" s="1">
        <f>IF(N161="",0,VLOOKUP(N161,Const!$J:$K,2,FALSE))</f>
        <v>0</v>
      </c>
      <c r="R161" s="1">
        <f>IF(O161="",0,VLOOKUP(O161,Const!$J:$K,2,FALSE))</f>
        <v>0</v>
      </c>
      <c r="S161">
        <f t="shared" si="7"/>
        <v>0</v>
      </c>
      <c r="T161" t="s">
        <v>29</v>
      </c>
      <c r="U161">
        <f>VLOOKUP(T161,Const!$D:$E,2,FALSE)</f>
        <v>1</v>
      </c>
      <c r="V161" t="s">
        <v>79</v>
      </c>
      <c r="W161" s="1" t="s">
        <v>30</v>
      </c>
      <c r="X161" s="1" t="s">
        <v>954</v>
      </c>
      <c r="AA161" s="1">
        <f>IF(W161="",0,VLOOKUP(W161,Const!$G:$H,2,FALSE))</f>
        <v>8</v>
      </c>
      <c r="AB161" s="1">
        <f>IF(X161="",0,VLOOKUP(X161,Const!$G:$H,2,FALSE))</f>
        <v>32</v>
      </c>
      <c r="AC161" s="1">
        <f>IF(Y161="",0,VLOOKUP(Y161,Const!$G:$H,2,FALSE))</f>
        <v>0</v>
      </c>
      <c r="AD161" s="1">
        <f>IF(Z161="",0,VLOOKUP(Z161,Const!$G:$H,2,FALSE))</f>
        <v>0</v>
      </c>
      <c r="AE161">
        <f t="shared" si="8"/>
        <v>40</v>
      </c>
      <c r="AG161" s="2">
        <f>IF(AF161="",0,VLOOKUP(AF161,Const!$M:N,2,FALSE))</f>
        <v>0</v>
      </c>
    </row>
    <row r="162" spans="1:33" x14ac:dyDescent="0.15">
      <c r="A162">
        <f t="shared" si="6"/>
        <v>161</v>
      </c>
      <c r="B162" t="s">
        <v>469</v>
      </c>
      <c r="C162" t="s">
        <v>470</v>
      </c>
      <c r="D162" t="s">
        <v>471</v>
      </c>
      <c r="E162" t="s">
        <v>456</v>
      </c>
      <c r="F162">
        <f>VLOOKUP(E162,Const!$A:$B,2,FALSE)</f>
        <v>7</v>
      </c>
      <c r="G162">
        <v>0</v>
      </c>
      <c r="H162">
        <v>4</v>
      </c>
      <c r="I162">
        <v>0</v>
      </c>
      <c r="J162">
        <v>0</v>
      </c>
      <c r="K162">
        <v>4</v>
      </c>
      <c r="L162" t="b">
        <v>1</v>
      </c>
      <c r="P162" s="1">
        <f>IF(M162="",0,VLOOKUP(M162,Const!$J:$K,2,FALSE))</f>
        <v>0</v>
      </c>
      <c r="Q162" s="1">
        <f>IF(N162="",0,VLOOKUP(N162,Const!$J:$K,2,FALSE))</f>
        <v>0</v>
      </c>
      <c r="R162" s="1">
        <f>IF(O162="",0,VLOOKUP(O162,Const!$J:$K,2,FALSE))</f>
        <v>0</v>
      </c>
      <c r="S162">
        <f t="shared" si="7"/>
        <v>0</v>
      </c>
      <c r="T162" t="s">
        <v>29</v>
      </c>
      <c r="U162">
        <f>VLOOKUP(T162,Const!$D:$E,2,FALSE)</f>
        <v>1</v>
      </c>
      <c r="V162" t="s">
        <v>79</v>
      </c>
      <c r="W162" s="1" t="s">
        <v>30</v>
      </c>
      <c r="X162" s="1" t="s">
        <v>954</v>
      </c>
      <c r="AA162" s="1">
        <f>IF(W162="",0,VLOOKUP(W162,Const!$G:$H,2,FALSE))</f>
        <v>8</v>
      </c>
      <c r="AB162" s="1">
        <f>IF(X162="",0,VLOOKUP(X162,Const!$G:$H,2,FALSE))</f>
        <v>32</v>
      </c>
      <c r="AC162" s="1">
        <f>IF(Y162="",0,VLOOKUP(Y162,Const!$G:$H,2,FALSE))</f>
        <v>0</v>
      </c>
      <c r="AD162" s="1">
        <f>IF(Z162="",0,VLOOKUP(Z162,Const!$G:$H,2,FALSE))</f>
        <v>0</v>
      </c>
      <c r="AE162">
        <f t="shared" si="8"/>
        <v>40</v>
      </c>
      <c r="AG162" s="2">
        <f>IF(AF162="",0,VLOOKUP(AF162,Const!$M:N,2,FALSE))</f>
        <v>0</v>
      </c>
    </row>
    <row r="163" spans="1:33" x14ac:dyDescent="0.15">
      <c r="A163">
        <f t="shared" si="6"/>
        <v>162</v>
      </c>
      <c r="B163" t="s">
        <v>528</v>
      </c>
      <c r="C163" t="s">
        <v>529</v>
      </c>
      <c r="D163" t="s">
        <v>530</v>
      </c>
      <c r="E163" t="s">
        <v>456</v>
      </c>
      <c r="F163">
        <f>VLOOKUP(E163,Const!$A:$B,2,FALSE)</f>
        <v>7</v>
      </c>
      <c r="G163">
        <v>0</v>
      </c>
      <c r="H163">
        <v>4</v>
      </c>
      <c r="I163">
        <v>0</v>
      </c>
      <c r="J163">
        <v>0</v>
      </c>
      <c r="K163">
        <v>4</v>
      </c>
      <c r="L163" t="b">
        <v>1</v>
      </c>
      <c r="P163" s="1">
        <f>IF(M163="",0,VLOOKUP(M163,Const!$J:$K,2,FALSE))</f>
        <v>0</v>
      </c>
      <c r="Q163" s="1">
        <f>IF(N163="",0,VLOOKUP(N163,Const!$J:$K,2,FALSE))</f>
        <v>0</v>
      </c>
      <c r="R163" s="1">
        <f>IF(O163="",0,VLOOKUP(O163,Const!$J:$K,2,FALSE))</f>
        <v>0</v>
      </c>
      <c r="S163">
        <f t="shared" si="7"/>
        <v>0</v>
      </c>
      <c r="T163" t="s">
        <v>29</v>
      </c>
      <c r="U163">
        <f>VLOOKUP(T163,Const!$D:$E,2,FALSE)</f>
        <v>1</v>
      </c>
      <c r="V163" t="s">
        <v>30</v>
      </c>
      <c r="W163" s="1" t="s">
        <v>30</v>
      </c>
      <c r="AA163" s="1">
        <f>IF(W163="",0,VLOOKUP(W163,Const!$G:$H,2,FALSE))</f>
        <v>8</v>
      </c>
      <c r="AB163" s="1">
        <f>IF(X163="",0,VLOOKUP(X163,Const!$G:$H,2,FALSE))</f>
        <v>0</v>
      </c>
      <c r="AC163" s="1">
        <f>IF(Y163="",0,VLOOKUP(Y163,Const!$G:$H,2,FALSE))</f>
        <v>0</v>
      </c>
      <c r="AD163" s="1">
        <f>IF(Z163="",0,VLOOKUP(Z163,Const!$G:$H,2,FALSE))</f>
        <v>0</v>
      </c>
      <c r="AE163">
        <f t="shared" si="8"/>
        <v>8</v>
      </c>
      <c r="AG163" s="2">
        <f>IF(AF163="",0,VLOOKUP(AF163,Const!$M:N,2,FALSE))</f>
        <v>0</v>
      </c>
    </row>
    <row r="164" spans="1:33" x14ac:dyDescent="0.15">
      <c r="A164">
        <f t="shared" si="6"/>
        <v>163</v>
      </c>
      <c r="B164" t="s">
        <v>453</v>
      </c>
      <c r="C164" t="s">
        <v>454</v>
      </c>
      <c r="D164" t="s">
        <v>455</v>
      </c>
      <c r="E164" t="s">
        <v>456</v>
      </c>
      <c r="F164">
        <f>VLOOKUP(E164,Const!$A:$B,2,FALSE)</f>
        <v>7</v>
      </c>
      <c r="G164">
        <v>0</v>
      </c>
      <c r="H164">
        <v>3</v>
      </c>
      <c r="I164">
        <v>0</v>
      </c>
      <c r="J164">
        <v>0</v>
      </c>
      <c r="K164">
        <v>3</v>
      </c>
      <c r="L164" t="b">
        <v>1</v>
      </c>
      <c r="P164" s="1">
        <f>IF(M164="",0,VLOOKUP(M164,Const!$J:$K,2,FALSE))</f>
        <v>0</v>
      </c>
      <c r="Q164" s="1">
        <f>IF(N164="",0,VLOOKUP(N164,Const!$J:$K,2,FALSE))</f>
        <v>0</v>
      </c>
      <c r="R164" s="1">
        <f>IF(O164="",0,VLOOKUP(O164,Const!$J:$K,2,FALSE))</f>
        <v>0</v>
      </c>
      <c r="S164">
        <f t="shared" si="7"/>
        <v>0</v>
      </c>
      <c r="T164" t="s">
        <v>29</v>
      </c>
      <c r="U164">
        <f>VLOOKUP(T164,Const!$D:$E,2,FALSE)</f>
        <v>1</v>
      </c>
      <c r="V164" t="s">
        <v>30</v>
      </c>
      <c r="W164" s="1" t="s">
        <v>30</v>
      </c>
      <c r="AA164" s="1">
        <f>IF(W164="",0,VLOOKUP(W164,Const!$G:$H,2,FALSE))</f>
        <v>8</v>
      </c>
      <c r="AB164" s="1">
        <f>IF(X164="",0,VLOOKUP(X164,Const!$G:$H,2,FALSE))</f>
        <v>0</v>
      </c>
      <c r="AC164" s="1">
        <f>IF(Y164="",0,VLOOKUP(Y164,Const!$G:$H,2,FALSE))</f>
        <v>0</v>
      </c>
      <c r="AD164" s="1">
        <f>IF(Z164="",0,VLOOKUP(Z164,Const!$G:$H,2,FALSE))</f>
        <v>0</v>
      </c>
      <c r="AE164">
        <f t="shared" si="8"/>
        <v>8</v>
      </c>
      <c r="AG164" s="2">
        <f>IF(AF164="",0,VLOOKUP(AF164,Const!$M:N,2,FALSE))</f>
        <v>0</v>
      </c>
    </row>
    <row r="165" spans="1:33" x14ac:dyDescent="0.15">
      <c r="A165">
        <f t="shared" si="6"/>
        <v>164</v>
      </c>
      <c r="B165" t="s">
        <v>501</v>
      </c>
      <c r="C165" t="s">
        <v>502</v>
      </c>
      <c r="D165" t="s">
        <v>503</v>
      </c>
      <c r="E165" t="s">
        <v>456</v>
      </c>
      <c r="F165">
        <f>VLOOKUP(E165,Const!$A:$B,2,FALSE)</f>
        <v>7</v>
      </c>
      <c r="G165">
        <v>0</v>
      </c>
      <c r="H165">
        <v>3</v>
      </c>
      <c r="I165">
        <v>0</v>
      </c>
      <c r="J165">
        <v>0</v>
      </c>
      <c r="K165">
        <v>3</v>
      </c>
      <c r="L165" t="b">
        <v>1</v>
      </c>
      <c r="P165" s="1">
        <f>IF(M165="",0,VLOOKUP(M165,Const!$J:$K,2,FALSE))</f>
        <v>0</v>
      </c>
      <c r="Q165" s="1">
        <f>IF(N165="",0,VLOOKUP(N165,Const!$J:$K,2,FALSE))</f>
        <v>0</v>
      </c>
      <c r="R165" s="1">
        <f>IF(O165="",0,VLOOKUP(O165,Const!$J:$K,2,FALSE))</f>
        <v>0</v>
      </c>
      <c r="S165">
        <f t="shared" si="7"/>
        <v>0</v>
      </c>
      <c r="T165" t="s">
        <v>29</v>
      </c>
      <c r="U165">
        <f>VLOOKUP(T165,Const!$D:$E,2,FALSE)</f>
        <v>1</v>
      </c>
      <c r="V165" t="s">
        <v>79</v>
      </c>
      <c r="W165" s="1" t="s">
        <v>30</v>
      </c>
      <c r="X165" s="1" t="s">
        <v>954</v>
      </c>
      <c r="AA165" s="1">
        <f>IF(W165="",0,VLOOKUP(W165,Const!$G:$H,2,FALSE))</f>
        <v>8</v>
      </c>
      <c r="AB165" s="1">
        <f>IF(X165="",0,VLOOKUP(X165,Const!$G:$H,2,FALSE))</f>
        <v>32</v>
      </c>
      <c r="AC165" s="1">
        <f>IF(Y165="",0,VLOOKUP(Y165,Const!$G:$H,2,FALSE))</f>
        <v>0</v>
      </c>
      <c r="AD165" s="1">
        <f>IF(Z165="",0,VLOOKUP(Z165,Const!$G:$H,2,FALSE))</f>
        <v>0</v>
      </c>
      <c r="AE165">
        <f t="shared" si="8"/>
        <v>40</v>
      </c>
      <c r="AG165" s="2">
        <f>IF(AF165="",0,VLOOKUP(AF165,Const!$M:N,2,FALSE))</f>
        <v>0</v>
      </c>
    </row>
    <row r="166" spans="1:33" x14ac:dyDescent="0.15">
      <c r="A166">
        <f t="shared" si="6"/>
        <v>165</v>
      </c>
      <c r="B166" t="s">
        <v>463</v>
      </c>
      <c r="C166" t="s">
        <v>464</v>
      </c>
      <c r="D166" t="s">
        <v>465</v>
      </c>
      <c r="E166" t="s">
        <v>456</v>
      </c>
      <c r="F166">
        <f>VLOOKUP(E166,Const!$A:$B,2,FALSE)</f>
        <v>7</v>
      </c>
      <c r="G166">
        <v>0</v>
      </c>
      <c r="H166">
        <v>3</v>
      </c>
      <c r="I166">
        <v>0</v>
      </c>
      <c r="J166">
        <v>0</v>
      </c>
      <c r="K166">
        <v>3</v>
      </c>
      <c r="L166" t="b">
        <v>1</v>
      </c>
      <c r="P166" s="1">
        <f>IF(M166="",0,VLOOKUP(M166,Const!$J:$K,2,FALSE))</f>
        <v>0</v>
      </c>
      <c r="Q166" s="1">
        <f>IF(N166="",0,VLOOKUP(N166,Const!$J:$K,2,FALSE))</f>
        <v>0</v>
      </c>
      <c r="R166" s="1">
        <f>IF(O166="",0,VLOOKUP(O166,Const!$J:$K,2,FALSE))</f>
        <v>0</v>
      </c>
      <c r="S166">
        <f t="shared" si="7"/>
        <v>0</v>
      </c>
      <c r="T166" t="s">
        <v>29</v>
      </c>
      <c r="U166">
        <f>VLOOKUP(T166,Const!$D:$E,2,FALSE)</f>
        <v>1</v>
      </c>
      <c r="V166" t="s">
        <v>30</v>
      </c>
      <c r="W166" s="1" t="s">
        <v>30</v>
      </c>
      <c r="AA166" s="1">
        <f>IF(W166="",0,VLOOKUP(W166,Const!$G:$H,2,FALSE))</f>
        <v>8</v>
      </c>
      <c r="AB166" s="1">
        <f>IF(X166="",0,VLOOKUP(X166,Const!$G:$H,2,FALSE))</f>
        <v>0</v>
      </c>
      <c r="AC166" s="1">
        <f>IF(Y166="",0,VLOOKUP(Y166,Const!$G:$H,2,FALSE))</f>
        <v>0</v>
      </c>
      <c r="AD166" s="1">
        <f>IF(Z166="",0,VLOOKUP(Z166,Const!$G:$H,2,FALSE))</f>
        <v>0</v>
      </c>
      <c r="AE166">
        <f t="shared" si="8"/>
        <v>8</v>
      </c>
      <c r="AG166" s="2">
        <f>IF(AF166="",0,VLOOKUP(AF166,Const!$M:N,2,FALSE))</f>
        <v>0</v>
      </c>
    </row>
    <row r="167" spans="1:33" x14ac:dyDescent="0.15">
      <c r="A167">
        <f t="shared" si="6"/>
        <v>166</v>
      </c>
      <c r="B167" t="s">
        <v>498</v>
      </c>
      <c r="C167" t="s">
        <v>499</v>
      </c>
      <c r="D167" t="s">
        <v>500</v>
      </c>
      <c r="E167" t="s">
        <v>456</v>
      </c>
      <c r="F167">
        <f>VLOOKUP(E167,Const!$A:$B,2,FALSE)</f>
        <v>7</v>
      </c>
      <c r="G167">
        <v>0</v>
      </c>
      <c r="H167">
        <v>4</v>
      </c>
      <c r="I167">
        <v>0</v>
      </c>
      <c r="J167">
        <v>0</v>
      </c>
      <c r="K167">
        <v>4</v>
      </c>
      <c r="L167" t="b">
        <v>1</v>
      </c>
      <c r="P167" s="1">
        <f>IF(M167="",0,VLOOKUP(M167,Const!$J:$K,2,FALSE))</f>
        <v>0</v>
      </c>
      <c r="Q167" s="1">
        <f>IF(N167="",0,VLOOKUP(N167,Const!$J:$K,2,FALSE))</f>
        <v>0</v>
      </c>
      <c r="R167" s="1">
        <f>IF(O167="",0,VLOOKUP(O167,Const!$J:$K,2,FALSE))</f>
        <v>0</v>
      </c>
      <c r="S167">
        <f t="shared" si="7"/>
        <v>0</v>
      </c>
      <c r="T167" t="s">
        <v>29</v>
      </c>
      <c r="U167">
        <f>VLOOKUP(T167,Const!$D:$E,2,FALSE)</f>
        <v>1</v>
      </c>
      <c r="V167" t="s">
        <v>4</v>
      </c>
      <c r="W167" s="1" t="s">
        <v>4</v>
      </c>
      <c r="AA167" s="1">
        <f>IF(W167="",0,VLOOKUP(W167,Const!$G:$H,2,FALSE))</f>
        <v>2</v>
      </c>
      <c r="AB167" s="1">
        <f>IF(X167="",0,VLOOKUP(X167,Const!$G:$H,2,FALSE))</f>
        <v>0</v>
      </c>
      <c r="AC167" s="1">
        <f>IF(Y167="",0,VLOOKUP(Y167,Const!$G:$H,2,FALSE))</f>
        <v>0</v>
      </c>
      <c r="AD167" s="1">
        <f>IF(Z167="",0,VLOOKUP(Z167,Const!$G:$H,2,FALSE))</f>
        <v>0</v>
      </c>
      <c r="AE167">
        <f t="shared" si="8"/>
        <v>2</v>
      </c>
      <c r="AG167" s="2">
        <f>IF(AF167="",0,VLOOKUP(AF167,Const!$M:N,2,FALSE))</f>
        <v>0</v>
      </c>
    </row>
    <row r="168" spans="1:33" x14ac:dyDescent="0.15">
      <c r="A168">
        <f t="shared" si="6"/>
        <v>167</v>
      </c>
      <c r="B168" t="s">
        <v>488</v>
      </c>
      <c r="C168" t="s">
        <v>489</v>
      </c>
      <c r="D168" t="s">
        <v>490</v>
      </c>
      <c r="E168" t="s">
        <v>456</v>
      </c>
      <c r="F168">
        <f>VLOOKUP(E168,Const!$A:$B,2,FALSE)</f>
        <v>7</v>
      </c>
      <c r="G168">
        <v>0</v>
      </c>
      <c r="H168">
        <v>4</v>
      </c>
      <c r="I168">
        <v>0</v>
      </c>
      <c r="J168">
        <v>0</v>
      </c>
      <c r="K168">
        <v>4</v>
      </c>
      <c r="L168" t="b">
        <v>1</v>
      </c>
      <c r="P168" s="1">
        <f>IF(M168="",0,VLOOKUP(M168,Const!$J:$K,2,FALSE))</f>
        <v>0</v>
      </c>
      <c r="Q168" s="1">
        <f>IF(N168="",0,VLOOKUP(N168,Const!$J:$K,2,FALSE))</f>
        <v>0</v>
      </c>
      <c r="R168" s="1">
        <f>IF(O168="",0,VLOOKUP(O168,Const!$J:$K,2,FALSE))</f>
        <v>0</v>
      </c>
      <c r="S168">
        <f t="shared" si="7"/>
        <v>0</v>
      </c>
      <c r="T168" t="s">
        <v>29</v>
      </c>
      <c r="U168">
        <f>VLOOKUP(T168,Const!$D:$E,2,FALSE)</f>
        <v>1</v>
      </c>
      <c r="V168" t="s">
        <v>30</v>
      </c>
      <c r="W168" s="1" t="s">
        <v>30</v>
      </c>
      <c r="AA168" s="1">
        <f>IF(W168="",0,VLOOKUP(W168,Const!$G:$H,2,FALSE))</f>
        <v>8</v>
      </c>
      <c r="AB168" s="1">
        <f>IF(X168="",0,VLOOKUP(X168,Const!$G:$H,2,FALSE))</f>
        <v>0</v>
      </c>
      <c r="AC168" s="1">
        <f>IF(Y168="",0,VLOOKUP(Y168,Const!$G:$H,2,FALSE))</f>
        <v>0</v>
      </c>
      <c r="AD168" s="1">
        <f>IF(Z168="",0,VLOOKUP(Z168,Const!$G:$H,2,FALSE))</f>
        <v>0</v>
      </c>
      <c r="AE168">
        <f t="shared" si="8"/>
        <v>8</v>
      </c>
      <c r="AG168" s="2">
        <f>IF(AF168="",0,VLOOKUP(AF168,Const!$M:N,2,FALSE))</f>
        <v>0</v>
      </c>
    </row>
    <row r="169" spans="1:33" x14ac:dyDescent="0.15">
      <c r="A169">
        <f t="shared" si="6"/>
        <v>168</v>
      </c>
      <c r="B169" t="s">
        <v>472</v>
      </c>
      <c r="C169" t="s">
        <v>473</v>
      </c>
      <c r="D169" t="s">
        <v>474</v>
      </c>
      <c r="E169" t="s">
        <v>456</v>
      </c>
      <c r="F169">
        <f>VLOOKUP(E169,Const!$A:$B,2,FALSE)</f>
        <v>7</v>
      </c>
      <c r="G169">
        <v>0</v>
      </c>
      <c r="H169">
        <v>5</v>
      </c>
      <c r="I169">
        <v>0</v>
      </c>
      <c r="J169">
        <v>0</v>
      </c>
      <c r="K169">
        <v>5</v>
      </c>
      <c r="L169" t="b">
        <v>1</v>
      </c>
      <c r="P169" s="1">
        <f>IF(M169="",0,VLOOKUP(M169,Const!$J:$K,2,FALSE))</f>
        <v>0</v>
      </c>
      <c r="Q169" s="1">
        <f>IF(N169="",0,VLOOKUP(N169,Const!$J:$K,2,FALSE))</f>
        <v>0</v>
      </c>
      <c r="R169" s="1">
        <f>IF(O169="",0,VLOOKUP(O169,Const!$J:$K,2,FALSE))</f>
        <v>0</v>
      </c>
      <c r="S169">
        <f t="shared" si="7"/>
        <v>0</v>
      </c>
      <c r="T169" t="s">
        <v>29</v>
      </c>
      <c r="U169">
        <f>VLOOKUP(T169,Const!$D:$E,2,FALSE)</f>
        <v>1</v>
      </c>
      <c r="V169" t="s">
        <v>30</v>
      </c>
      <c r="W169" s="1" t="s">
        <v>30</v>
      </c>
      <c r="AA169" s="1">
        <f>IF(W169="",0,VLOOKUP(W169,Const!$G:$H,2,FALSE))</f>
        <v>8</v>
      </c>
      <c r="AB169" s="1">
        <f>IF(X169="",0,VLOOKUP(X169,Const!$G:$H,2,FALSE))</f>
        <v>0</v>
      </c>
      <c r="AC169" s="1">
        <f>IF(Y169="",0,VLOOKUP(Y169,Const!$G:$H,2,FALSE))</f>
        <v>0</v>
      </c>
      <c r="AD169" s="1">
        <f>IF(Z169="",0,VLOOKUP(Z169,Const!$G:$H,2,FALSE))</f>
        <v>0</v>
      </c>
      <c r="AE169">
        <f t="shared" si="8"/>
        <v>8</v>
      </c>
      <c r="AG169" s="2">
        <f>IF(AF169="",0,VLOOKUP(AF169,Const!$M:N,2,FALSE))</f>
        <v>0</v>
      </c>
    </row>
    <row r="170" spans="1:33" x14ac:dyDescent="0.15">
      <c r="A170">
        <f t="shared" si="6"/>
        <v>169</v>
      </c>
      <c r="B170" t="s">
        <v>482</v>
      </c>
      <c r="C170" t="s">
        <v>483</v>
      </c>
      <c r="D170" t="s">
        <v>484</v>
      </c>
      <c r="E170" t="s">
        <v>456</v>
      </c>
      <c r="F170">
        <f>VLOOKUP(E170,Const!$A:$B,2,FALSE)</f>
        <v>7</v>
      </c>
      <c r="G170">
        <v>0</v>
      </c>
      <c r="H170">
        <v>4</v>
      </c>
      <c r="I170">
        <v>0</v>
      </c>
      <c r="J170">
        <v>0</v>
      </c>
      <c r="K170">
        <v>4</v>
      </c>
      <c r="L170" t="b">
        <v>1</v>
      </c>
      <c r="P170" s="1">
        <f>IF(M170="",0,VLOOKUP(M170,Const!$J:$K,2,FALSE))</f>
        <v>0</v>
      </c>
      <c r="Q170" s="1">
        <f>IF(N170="",0,VLOOKUP(N170,Const!$J:$K,2,FALSE))</f>
        <v>0</v>
      </c>
      <c r="R170" s="1">
        <f>IF(O170="",0,VLOOKUP(O170,Const!$J:$K,2,FALSE))</f>
        <v>0</v>
      </c>
      <c r="S170">
        <f t="shared" si="7"/>
        <v>0</v>
      </c>
      <c r="T170" t="s">
        <v>29</v>
      </c>
      <c r="U170">
        <f>VLOOKUP(T170,Const!$D:$E,2,FALSE)</f>
        <v>1</v>
      </c>
      <c r="V170" t="s">
        <v>86</v>
      </c>
      <c r="W170" s="1" t="s">
        <v>30</v>
      </c>
      <c r="X170" s="1" t="s">
        <v>955</v>
      </c>
      <c r="AA170" s="1">
        <f>IF(W170="",0,VLOOKUP(W170,Const!$G:$H,2,FALSE))</f>
        <v>8</v>
      </c>
      <c r="AB170" s="1">
        <f>IF(X170="",0,VLOOKUP(X170,Const!$G:$H,2,FALSE))</f>
        <v>16</v>
      </c>
      <c r="AC170" s="1">
        <f>IF(Y170="",0,VLOOKUP(Y170,Const!$G:$H,2,FALSE))</f>
        <v>0</v>
      </c>
      <c r="AD170" s="1">
        <f>IF(Z170="",0,VLOOKUP(Z170,Const!$G:$H,2,FALSE))</f>
        <v>0</v>
      </c>
      <c r="AE170">
        <f t="shared" si="8"/>
        <v>24</v>
      </c>
      <c r="AG170" s="2">
        <f>IF(AF170="",0,VLOOKUP(AF170,Const!$M:N,2,FALSE))</f>
        <v>0</v>
      </c>
    </row>
    <row r="171" spans="1:33" x14ac:dyDescent="0.15">
      <c r="A171">
        <f t="shared" si="6"/>
        <v>170</v>
      </c>
      <c r="B171" t="s">
        <v>491</v>
      </c>
      <c r="C171" t="s">
        <v>492</v>
      </c>
      <c r="D171" t="s">
        <v>493</v>
      </c>
      <c r="E171" t="s">
        <v>456</v>
      </c>
      <c r="F171">
        <f>VLOOKUP(E171,Const!$A:$B,2,FALSE)</f>
        <v>7</v>
      </c>
      <c r="G171">
        <v>0</v>
      </c>
      <c r="H171">
        <v>3</v>
      </c>
      <c r="I171">
        <v>0</v>
      </c>
      <c r="J171">
        <v>0</v>
      </c>
      <c r="K171">
        <v>3</v>
      </c>
      <c r="L171" t="b">
        <v>1</v>
      </c>
      <c r="P171" s="1">
        <f>IF(M171="",0,VLOOKUP(M171,Const!$J:$K,2,FALSE))</f>
        <v>0</v>
      </c>
      <c r="Q171" s="1">
        <f>IF(N171="",0,VLOOKUP(N171,Const!$J:$K,2,FALSE))</f>
        <v>0</v>
      </c>
      <c r="R171" s="1">
        <f>IF(O171="",0,VLOOKUP(O171,Const!$J:$K,2,FALSE))</f>
        <v>0</v>
      </c>
      <c r="S171">
        <f t="shared" si="7"/>
        <v>0</v>
      </c>
      <c r="T171" t="s">
        <v>29</v>
      </c>
      <c r="U171">
        <f>VLOOKUP(T171,Const!$D:$E,2,FALSE)</f>
        <v>1</v>
      </c>
      <c r="V171" t="s">
        <v>494</v>
      </c>
      <c r="W171" s="1" t="s">
        <v>4</v>
      </c>
      <c r="X171" s="1" t="s">
        <v>955</v>
      </c>
      <c r="AA171" s="1">
        <f>IF(W171="",0,VLOOKUP(W171,Const!$G:$H,2,FALSE))</f>
        <v>2</v>
      </c>
      <c r="AB171" s="1">
        <f>IF(X171="",0,VLOOKUP(X171,Const!$G:$H,2,FALSE))</f>
        <v>16</v>
      </c>
      <c r="AC171" s="1">
        <f>IF(Y171="",0,VLOOKUP(Y171,Const!$G:$H,2,FALSE))</f>
        <v>0</v>
      </c>
      <c r="AD171" s="1">
        <f>IF(Z171="",0,VLOOKUP(Z171,Const!$G:$H,2,FALSE))</f>
        <v>0</v>
      </c>
      <c r="AE171">
        <f t="shared" si="8"/>
        <v>18</v>
      </c>
      <c r="AG171" s="2">
        <f>IF(AF171="",0,VLOOKUP(AF171,Const!$M:N,2,FALSE))</f>
        <v>0</v>
      </c>
    </row>
    <row r="172" spans="1:33" x14ac:dyDescent="0.15">
      <c r="A172">
        <f t="shared" si="6"/>
        <v>171</v>
      </c>
      <c r="B172" t="s">
        <v>533</v>
      </c>
      <c r="C172" t="s">
        <v>534</v>
      </c>
      <c r="D172" t="s">
        <v>535</v>
      </c>
      <c r="E172" t="s">
        <v>265</v>
      </c>
      <c r="F172">
        <f>VLOOKUP(E172,Const!$A:$B,2,FALSE)</f>
        <v>99</v>
      </c>
      <c r="G172">
        <v>0</v>
      </c>
      <c r="H172">
        <v>4</v>
      </c>
      <c r="I172">
        <v>0</v>
      </c>
      <c r="J172">
        <v>0</v>
      </c>
      <c r="K172">
        <v>4</v>
      </c>
      <c r="L172" t="b">
        <v>1</v>
      </c>
      <c r="P172" s="1">
        <f>IF(M172="",0,VLOOKUP(M172,Const!$J:$K,2,FALSE))</f>
        <v>0</v>
      </c>
      <c r="Q172" s="1">
        <f>IF(N172="",0,VLOOKUP(N172,Const!$J:$K,2,FALSE))</f>
        <v>0</v>
      </c>
      <c r="R172" s="1">
        <f>IF(O172="",0,VLOOKUP(O172,Const!$J:$K,2,FALSE))</f>
        <v>0</v>
      </c>
      <c r="S172">
        <f t="shared" si="7"/>
        <v>0</v>
      </c>
      <c r="T172" t="s">
        <v>29</v>
      </c>
      <c r="U172">
        <f>VLOOKUP(T172,Const!$D:$E,2,FALSE)</f>
        <v>1</v>
      </c>
      <c r="V172" t="s">
        <v>30</v>
      </c>
      <c r="W172" s="1" t="s">
        <v>30</v>
      </c>
      <c r="AA172" s="1">
        <f>IF(W172="",0,VLOOKUP(W172,Const!$G:$H,2,FALSE))</f>
        <v>8</v>
      </c>
      <c r="AB172" s="1">
        <f>IF(X172="",0,VLOOKUP(X172,Const!$G:$H,2,FALSE))</f>
        <v>0</v>
      </c>
      <c r="AC172" s="1">
        <f>IF(Y172="",0,VLOOKUP(Y172,Const!$G:$H,2,FALSE))</f>
        <v>0</v>
      </c>
      <c r="AD172" s="1">
        <f>IF(Z172="",0,VLOOKUP(Z172,Const!$G:$H,2,FALSE))</f>
        <v>0</v>
      </c>
      <c r="AE172">
        <f t="shared" si="8"/>
        <v>8</v>
      </c>
      <c r="AG172" s="2">
        <f>IF(AF172="",0,VLOOKUP(AF172,Const!$M:N,2,FALSE))</f>
        <v>0</v>
      </c>
    </row>
    <row r="173" spans="1:33" x14ac:dyDescent="0.15">
      <c r="A173">
        <f t="shared" si="6"/>
        <v>172</v>
      </c>
      <c r="B173" t="s">
        <v>536</v>
      </c>
      <c r="C173" t="s">
        <v>537</v>
      </c>
      <c r="D173" t="s">
        <v>538</v>
      </c>
      <c r="E173" t="s">
        <v>265</v>
      </c>
      <c r="F173">
        <f>VLOOKUP(E173,Const!$A:$B,2,FALSE)</f>
        <v>99</v>
      </c>
      <c r="G173">
        <v>0</v>
      </c>
      <c r="H173">
        <v>5</v>
      </c>
      <c r="I173">
        <v>0</v>
      </c>
      <c r="J173">
        <v>0</v>
      </c>
      <c r="K173">
        <v>5</v>
      </c>
      <c r="L173" t="b">
        <v>1</v>
      </c>
      <c r="P173" s="1">
        <f>IF(M173="",0,VLOOKUP(M173,Const!$J:$K,2,FALSE))</f>
        <v>0</v>
      </c>
      <c r="Q173" s="1">
        <f>IF(N173="",0,VLOOKUP(N173,Const!$J:$K,2,FALSE))</f>
        <v>0</v>
      </c>
      <c r="R173" s="1">
        <f>IF(O173="",0,VLOOKUP(O173,Const!$J:$K,2,FALSE))</f>
        <v>0</v>
      </c>
      <c r="S173">
        <f t="shared" si="7"/>
        <v>0</v>
      </c>
      <c r="T173" t="s">
        <v>29</v>
      </c>
      <c r="U173">
        <f>VLOOKUP(T173,Const!$D:$E,2,FALSE)</f>
        <v>1</v>
      </c>
      <c r="V173" t="s">
        <v>30</v>
      </c>
      <c r="W173" s="1" t="s">
        <v>30</v>
      </c>
      <c r="AA173" s="1">
        <f>IF(W173="",0,VLOOKUP(W173,Const!$G:$H,2,FALSE))</f>
        <v>8</v>
      </c>
      <c r="AB173" s="1">
        <f>IF(X173="",0,VLOOKUP(X173,Const!$G:$H,2,FALSE))</f>
        <v>0</v>
      </c>
      <c r="AC173" s="1">
        <f>IF(Y173="",0,VLOOKUP(Y173,Const!$G:$H,2,FALSE))</f>
        <v>0</v>
      </c>
      <c r="AD173" s="1">
        <f>IF(Z173="",0,VLOOKUP(Z173,Const!$G:$H,2,FALSE))</f>
        <v>0</v>
      </c>
      <c r="AE173">
        <f t="shared" si="8"/>
        <v>8</v>
      </c>
      <c r="AG173" s="2">
        <f>IF(AF173="",0,VLOOKUP(AF173,Const!$M:N,2,FALSE))</f>
        <v>0</v>
      </c>
    </row>
    <row r="174" spans="1:33" x14ac:dyDescent="0.15">
      <c r="A174">
        <f t="shared" si="6"/>
        <v>173</v>
      </c>
      <c r="B174" t="s">
        <v>671</v>
      </c>
      <c r="C174" t="s">
        <v>672</v>
      </c>
      <c r="D174" t="s">
        <v>673</v>
      </c>
      <c r="E174" t="s">
        <v>542</v>
      </c>
      <c r="F174">
        <f>VLOOKUP(E174,Const!$A:$B,2,FALSE)</f>
        <v>8</v>
      </c>
      <c r="G174">
        <v>0</v>
      </c>
      <c r="H174">
        <v>0</v>
      </c>
      <c r="I174">
        <v>0</v>
      </c>
      <c r="J174">
        <v>0</v>
      </c>
      <c r="K174">
        <v>0</v>
      </c>
      <c r="L174" t="b">
        <v>0</v>
      </c>
      <c r="P174" s="1">
        <f>IF(M174="",0,VLOOKUP(M174,Const!$J:$K,2,FALSE))</f>
        <v>0</v>
      </c>
      <c r="Q174" s="1">
        <f>IF(N174="",0,VLOOKUP(N174,Const!$J:$K,2,FALSE))</f>
        <v>0</v>
      </c>
      <c r="R174" s="1">
        <f>IF(O174="",0,VLOOKUP(O174,Const!$J:$K,2,FALSE))</f>
        <v>0</v>
      </c>
      <c r="S174">
        <f t="shared" si="7"/>
        <v>0</v>
      </c>
      <c r="T174" t="s">
        <v>1191</v>
      </c>
      <c r="U174">
        <f>VLOOKUP(T174,Const!$D:$E,2,FALSE)</f>
        <v>0</v>
      </c>
      <c r="V174" t="s">
        <v>547</v>
      </c>
      <c r="W174" s="1" t="s">
        <v>30</v>
      </c>
      <c r="X174" s="1" t="s">
        <v>546</v>
      </c>
      <c r="AA174" s="1">
        <f>IF(W174="",0,VLOOKUP(W174,Const!$G:$H,2,FALSE))</f>
        <v>8</v>
      </c>
      <c r="AB174" s="1">
        <f>IF(X174="",0,VLOOKUP(X174,Const!$G:$H,2,FALSE))</f>
        <v>256</v>
      </c>
      <c r="AC174" s="1">
        <f>IF(Y174="",0,VLOOKUP(Y174,Const!$G:$H,2,FALSE))</f>
        <v>0</v>
      </c>
      <c r="AD174" s="1">
        <f>IF(Z174="",0,VLOOKUP(Z174,Const!$G:$H,2,FALSE))</f>
        <v>0</v>
      </c>
      <c r="AE174">
        <f t="shared" si="8"/>
        <v>264</v>
      </c>
      <c r="AG174" s="2">
        <f>IF(AF174="",0,VLOOKUP(AF174,Const!$M:N,2,FALSE))</f>
        <v>0</v>
      </c>
    </row>
    <row r="175" spans="1:33" x14ac:dyDescent="0.15">
      <c r="A175">
        <f t="shared" si="6"/>
        <v>174</v>
      </c>
      <c r="B175" t="s">
        <v>630</v>
      </c>
      <c r="C175" t="s">
        <v>631</v>
      </c>
      <c r="D175" t="s">
        <v>632</v>
      </c>
      <c r="E175" t="s">
        <v>542</v>
      </c>
      <c r="F175">
        <f>VLOOKUP(E175,Const!$A:$B,2,FALSE)</f>
        <v>8</v>
      </c>
      <c r="G175">
        <v>0</v>
      </c>
      <c r="H175">
        <v>6</v>
      </c>
      <c r="I175">
        <v>0</v>
      </c>
      <c r="J175">
        <v>0</v>
      </c>
      <c r="K175">
        <v>6</v>
      </c>
      <c r="L175" t="b">
        <v>1</v>
      </c>
      <c r="P175" s="1">
        <f>IF(M175="",0,VLOOKUP(M175,Const!$J:$K,2,FALSE))</f>
        <v>0</v>
      </c>
      <c r="Q175" s="1">
        <f>IF(N175="",0,VLOOKUP(N175,Const!$J:$K,2,FALSE))</f>
        <v>0</v>
      </c>
      <c r="R175" s="1">
        <f>IF(O175="",0,VLOOKUP(O175,Const!$J:$K,2,FALSE))</f>
        <v>0</v>
      </c>
      <c r="S175">
        <f t="shared" si="7"/>
        <v>0</v>
      </c>
      <c r="T175" t="s">
        <v>29</v>
      </c>
      <c r="U175">
        <f>VLOOKUP(T175,Const!$D:$E,2,FALSE)</f>
        <v>1</v>
      </c>
      <c r="V175" t="s">
        <v>30</v>
      </c>
      <c r="W175" s="1" t="s">
        <v>30</v>
      </c>
      <c r="AA175" s="1">
        <f>IF(W175="",0,VLOOKUP(W175,Const!$G:$H,2,FALSE))</f>
        <v>8</v>
      </c>
      <c r="AB175" s="1">
        <f>IF(X175="",0,VLOOKUP(X175,Const!$G:$H,2,FALSE))</f>
        <v>0</v>
      </c>
      <c r="AC175" s="1">
        <f>IF(Y175="",0,VLOOKUP(Y175,Const!$G:$H,2,FALSE))</f>
        <v>0</v>
      </c>
      <c r="AD175" s="1">
        <f>IF(Z175="",0,VLOOKUP(Z175,Const!$G:$H,2,FALSE))</f>
        <v>0</v>
      </c>
      <c r="AE175">
        <f t="shared" si="8"/>
        <v>8</v>
      </c>
      <c r="AG175" s="2">
        <f>IF(AF175="",0,VLOOKUP(AF175,Const!$M:N,2,FALSE))</f>
        <v>0</v>
      </c>
    </row>
    <row r="176" spans="1:33" x14ac:dyDescent="0.15">
      <c r="A176">
        <f t="shared" si="6"/>
        <v>175</v>
      </c>
      <c r="B176" t="s">
        <v>688</v>
      </c>
      <c r="C176" t="s">
        <v>689</v>
      </c>
      <c r="D176" t="s">
        <v>690</v>
      </c>
      <c r="E176" t="s">
        <v>542</v>
      </c>
      <c r="F176">
        <f>VLOOKUP(E176,Const!$A:$B,2,FALSE)</f>
        <v>8</v>
      </c>
      <c r="G176">
        <v>0</v>
      </c>
      <c r="H176">
        <v>4</v>
      </c>
      <c r="I176">
        <v>0</v>
      </c>
      <c r="J176">
        <v>0</v>
      </c>
      <c r="K176">
        <v>4</v>
      </c>
      <c r="L176" t="b">
        <v>1</v>
      </c>
      <c r="P176" s="1">
        <f>IF(M176="",0,VLOOKUP(M176,Const!$J:$K,2,FALSE))</f>
        <v>0</v>
      </c>
      <c r="Q176" s="1">
        <f>IF(N176="",0,VLOOKUP(N176,Const!$J:$K,2,FALSE))</f>
        <v>0</v>
      </c>
      <c r="R176" s="1">
        <f>IF(O176="",0,VLOOKUP(O176,Const!$J:$K,2,FALSE))</f>
        <v>0</v>
      </c>
      <c r="S176">
        <f t="shared" si="7"/>
        <v>0</v>
      </c>
      <c r="T176" t="s">
        <v>29</v>
      </c>
      <c r="U176">
        <f>VLOOKUP(T176,Const!$D:$E,2,FALSE)</f>
        <v>1</v>
      </c>
      <c r="V176" t="s">
        <v>30</v>
      </c>
      <c r="W176" s="1" t="s">
        <v>30</v>
      </c>
      <c r="AA176" s="1">
        <f>IF(W176="",0,VLOOKUP(W176,Const!$G:$H,2,FALSE))</f>
        <v>8</v>
      </c>
      <c r="AB176" s="1">
        <f>IF(X176="",0,VLOOKUP(X176,Const!$G:$H,2,FALSE))</f>
        <v>0</v>
      </c>
      <c r="AC176" s="1">
        <f>IF(Y176="",0,VLOOKUP(Y176,Const!$G:$H,2,FALSE))</f>
        <v>0</v>
      </c>
      <c r="AD176" s="1">
        <f>IF(Z176="",0,VLOOKUP(Z176,Const!$G:$H,2,FALSE))</f>
        <v>0</v>
      </c>
      <c r="AE176">
        <f t="shared" si="8"/>
        <v>8</v>
      </c>
      <c r="AG176" s="2">
        <f>IF(AF176="",0,VLOOKUP(AF176,Const!$M:N,2,FALSE))</f>
        <v>0</v>
      </c>
    </row>
    <row r="177" spans="1:33" x14ac:dyDescent="0.15">
      <c r="A177">
        <f t="shared" si="6"/>
        <v>176</v>
      </c>
      <c r="B177" t="s">
        <v>682</v>
      </c>
      <c r="C177" t="s">
        <v>683</v>
      </c>
      <c r="D177" t="s">
        <v>684</v>
      </c>
      <c r="E177" t="s">
        <v>542</v>
      </c>
      <c r="F177">
        <f>VLOOKUP(E177,Const!$A:$B,2,FALSE)</f>
        <v>8</v>
      </c>
      <c r="G177">
        <v>0</v>
      </c>
      <c r="H177">
        <v>5</v>
      </c>
      <c r="I177">
        <v>0</v>
      </c>
      <c r="J177">
        <v>0</v>
      </c>
      <c r="K177">
        <v>5</v>
      </c>
      <c r="L177" t="b">
        <v>1</v>
      </c>
      <c r="P177" s="1">
        <f>IF(M177="",0,VLOOKUP(M177,Const!$J:$K,2,FALSE))</f>
        <v>0</v>
      </c>
      <c r="Q177" s="1">
        <f>IF(N177="",0,VLOOKUP(N177,Const!$J:$K,2,FALSE))</f>
        <v>0</v>
      </c>
      <c r="R177" s="1">
        <f>IF(O177="",0,VLOOKUP(O177,Const!$J:$K,2,FALSE))</f>
        <v>0</v>
      </c>
      <c r="S177">
        <f t="shared" si="7"/>
        <v>0</v>
      </c>
      <c r="T177" t="s">
        <v>29</v>
      </c>
      <c r="U177">
        <f>VLOOKUP(T177,Const!$D:$E,2,FALSE)</f>
        <v>1</v>
      </c>
      <c r="V177" t="s">
        <v>30</v>
      </c>
      <c r="W177" s="1" t="s">
        <v>30</v>
      </c>
      <c r="AA177" s="1">
        <f>IF(W177="",0,VLOOKUP(W177,Const!$G:$H,2,FALSE))</f>
        <v>8</v>
      </c>
      <c r="AB177" s="1">
        <f>IF(X177="",0,VLOOKUP(X177,Const!$G:$H,2,FALSE))</f>
        <v>0</v>
      </c>
      <c r="AC177" s="1">
        <f>IF(Y177="",0,VLOOKUP(Y177,Const!$G:$H,2,FALSE))</f>
        <v>0</v>
      </c>
      <c r="AD177" s="1">
        <f>IF(Z177="",0,VLOOKUP(Z177,Const!$G:$H,2,FALSE))</f>
        <v>0</v>
      </c>
      <c r="AE177">
        <f t="shared" si="8"/>
        <v>8</v>
      </c>
      <c r="AG177" s="2">
        <f>IF(AF177="",0,VLOOKUP(AF177,Const!$M:N,2,FALSE))</f>
        <v>0</v>
      </c>
    </row>
    <row r="178" spans="1:33" x14ac:dyDescent="0.15">
      <c r="A178">
        <f t="shared" si="6"/>
        <v>177</v>
      </c>
      <c r="B178" t="s">
        <v>633</v>
      </c>
      <c r="C178" t="s">
        <v>634</v>
      </c>
      <c r="D178" t="s">
        <v>635</v>
      </c>
      <c r="E178" t="s">
        <v>542</v>
      </c>
      <c r="F178">
        <f>VLOOKUP(E178,Const!$A:$B,2,FALSE)</f>
        <v>8</v>
      </c>
      <c r="G178">
        <v>0</v>
      </c>
      <c r="H178">
        <v>5</v>
      </c>
      <c r="I178">
        <v>0</v>
      </c>
      <c r="J178">
        <v>0</v>
      </c>
      <c r="K178">
        <v>5</v>
      </c>
      <c r="L178" t="b">
        <v>1</v>
      </c>
      <c r="M178" s="1" t="s">
        <v>1286</v>
      </c>
      <c r="P178" s="1">
        <f>IF(M178="",0,VLOOKUP(M178,Const!$J:$K,2,FALSE))</f>
        <v>32</v>
      </c>
      <c r="Q178" s="1">
        <f>IF(N178="",0,VLOOKUP(N178,Const!$J:$K,2,FALSE))</f>
        <v>0</v>
      </c>
      <c r="R178" s="1">
        <f>IF(O178="",0,VLOOKUP(O178,Const!$J:$K,2,FALSE))</f>
        <v>0</v>
      </c>
      <c r="S178">
        <f t="shared" si="7"/>
        <v>32</v>
      </c>
      <c r="T178" t="s">
        <v>29</v>
      </c>
      <c r="U178">
        <f>VLOOKUP(T178,Const!$D:$E,2,FALSE)</f>
        <v>1</v>
      </c>
      <c r="V178" t="s">
        <v>30</v>
      </c>
      <c r="W178" s="1" t="s">
        <v>30</v>
      </c>
      <c r="AA178" s="1">
        <f>IF(W178="",0,VLOOKUP(W178,Const!$G:$H,2,FALSE))</f>
        <v>8</v>
      </c>
      <c r="AB178" s="1">
        <f>IF(X178="",0,VLOOKUP(X178,Const!$G:$H,2,FALSE))</f>
        <v>0</v>
      </c>
      <c r="AC178" s="1">
        <f>IF(Y178="",0,VLOOKUP(Y178,Const!$G:$H,2,FALSE))</f>
        <v>0</v>
      </c>
      <c r="AD178" s="1">
        <f>IF(Z178="",0,VLOOKUP(Z178,Const!$G:$H,2,FALSE))</f>
        <v>0</v>
      </c>
      <c r="AE178">
        <f t="shared" si="8"/>
        <v>8</v>
      </c>
      <c r="AG178" s="2">
        <f>IF(AF178="",0,VLOOKUP(AF178,Const!$M:N,2,FALSE))</f>
        <v>0</v>
      </c>
    </row>
    <row r="179" spans="1:33" x14ac:dyDescent="0.15">
      <c r="A179">
        <f t="shared" si="6"/>
        <v>178</v>
      </c>
      <c r="B179" t="s">
        <v>703</v>
      </c>
      <c r="C179" t="s">
        <v>704</v>
      </c>
      <c r="D179" t="s">
        <v>705</v>
      </c>
      <c r="E179" t="s">
        <v>542</v>
      </c>
      <c r="F179">
        <f>VLOOKUP(E179,Const!$A:$B,2,FALSE)</f>
        <v>8</v>
      </c>
      <c r="G179">
        <v>0</v>
      </c>
      <c r="H179">
        <v>2</v>
      </c>
      <c r="I179">
        <v>0</v>
      </c>
      <c r="J179">
        <v>0</v>
      </c>
      <c r="K179">
        <v>2</v>
      </c>
      <c r="L179" t="b">
        <v>1</v>
      </c>
      <c r="P179" s="1">
        <f>IF(M179="",0,VLOOKUP(M179,Const!$J:$K,2,FALSE))</f>
        <v>0</v>
      </c>
      <c r="Q179" s="1">
        <f>IF(N179="",0,VLOOKUP(N179,Const!$J:$K,2,FALSE))</f>
        <v>0</v>
      </c>
      <c r="R179" s="1">
        <f>IF(O179="",0,VLOOKUP(O179,Const!$J:$K,2,FALSE))</f>
        <v>0</v>
      </c>
      <c r="S179">
        <f t="shared" si="7"/>
        <v>0</v>
      </c>
      <c r="T179" t="s">
        <v>29</v>
      </c>
      <c r="U179">
        <f>VLOOKUP(T179,Const!$D:$E,2,FALSE)</f>
        <v>1</v>
      </c>
      <c r="V179" t="s">
        <v>86</v>
      </c>
      <c r="W179" s="1" t="s">
        <v>30</v>
      </c>
      <c r="X179" s="1" t="s">
        <v>955</v>
      </c>
      <c r="AA179" s="1">
        <f>IF(W179="",0,VLOOKUP(W179,Const!$G:$H,2,FALSE))</f>
        <v>8</v>
      </c>
      <c r="AB179" s="1">
        <f>IF(X179="",0,VLOOKUP(X179,Const!$G:$H,2,FALSE))</f>
        <v>16</v>
      </c>
      <c r="AC179" s="1">
        <f>IF(Y179="",0,VLOOKUP(Y179,Const!$G:$H,2,FALSE))</f>
        <v>0</v>
      </c>
      <c r="AD179" s="1">
        <f>IF(Z179="",0,VLOOKUP(Z179,Const!$G:$H,2,FALSE))</f>
        <v>0</v>
      </c>
      <c r="AE179">
        <f t="shared" si="8"/>
        <v>24</v>
      </c>
      <c r="AG179" s="2">
        <f>IF(AF179="",0,VLOOKUP(AF179,Const!$M:N,2,FALSE))</f>
        <v>0</v>
      </c>
    </row>
    <row r="180" spans="1:33" x14ac:dyDescent="0.15">
      <c r="A180">
        <f t="shared" si="6"/>
        <v>179</v>
      </c>
      <c r="B180" t="s">
        <v>655</v>
      </c>
      <c r="C180" t="s">
        <v>656</v>
      </c>
      <c r="D180" t="s">
        <v>657</v>
      </c>
      <c r="E180" t="s">
        <v>542</v>
      </c>
      <c r="F180">
        <f>VLOOKUP(E180,Const!$A:$B,2,FALSE)</f>
        <v>8</v>
      </c>
      <c r="G180">
        <v>0</v>
      </c>
      <c r="H180">
        <v>5</v>
      </c>
      <c r="I180">
        <v>0</v>
      </c>
      <c r="J180">
        <v>0</v>
      </c>
      <c r="K180">
        <v>5</v>
      </c>
      <c r="L180" t="b">
        <v>1</v>
      </c>
      <c r="P180" s="1">
        <f>IF(M180="",0,VLOOKUP(M180,Const!$J:$K,2,FALSE))</f>
        <v>0</v>
      </c>
      <c r="Q180" s="1">
        <f>IF(N180="",0,VLOOKUP(N180,Const!$J:$K,2,FALSE))</f>
        <v>0</v>
      </c>
      <c r="R180" s="1">
        <f>IF(O180="",0,VLOOKUP(O180,Const!$J:$K,2,FALSE))</f>
        <v>0</v>
      </c>
      <c r="S180">
        <f t="shared" si="7"/>
        <v>0</v>
      </c>
      <c r="T180" t="s">
        <v>29</v>
      </c>
      <c r="U180">
        <f>VLOOKUP(T180,Const!$D:$E,2,FALSE)</f>
        <v>1</v>
      </c>
      <c r="V180" t="s">
        <v>30</v>
      </c>
      <c r="W180" s="1" t="s">
        <v>30</v>
      </c>
      <c r="AA180" s="1">
        <f>IF(W180="",0,VLOOKUP(W180,Const!$G:$H,2,FALSE))</f>
        <v>8</v>
      </c>
      <c r="AB180" s="1">
        <f>IF(X180="",0,VLOOKUP(X180,Const!$G:$H,2,FALSE))</f>
        <v>0</v>
      </c>
      <c r="AC180" s="1">
        <f>IF(Y180="",0,VLOOKUP(Y180,Const!$G:$H,2,FALSE))</f>
        <v>0</v>
      </c>
      <c r="AD180" s="1">
        <f>IF(Z180="",0,VLOOKUP(Z180,Const!$G:$H,2,FALSE))</f>
        <v>0</v>
      </c>
      <c r="AE180">
        <f t="shared" si="8"/>
        <v>8</v>
      </c>
      <c r="AG180" s="2">
        <f>IF(AF180="",0,VLOOKUP(AF180,Const!$M:N,2,FALSE))</f>
        <v>0</v>
      </c>
    </row>
    <row r="181" spans="1:33" x14ac:dyDescent="0.15">
      <c r="A181">
        <f t="shared" si="6"/>
        <v>180</v>
      </c>
      <c r="B181" t="s">
        <v>679</v>
      </c>
      <c r="C181" t="s">
        <v>680</v>
      </c>
      <c r="D181" t="s">
        <v>681</v>
      </c>
      <c r="E181" t="s">
        <v>542</v>
      </c>
      <c r="F181">
        <f>VLOOKUP(E181,Const!$A:$B,2,FALSE)</f>
        <v>8</v>
      </c>
      <c r="G181">
        <v>0</v>
      </c>
      <c r="H181">
        <v>5</v>
      </c>
      <c r="I181">
        <v>0</v>
      </c>
      <c r="J181">
        <v>0</v>
      </c>
      <c r="K181">
        <v>5</v>
      </c>
      <c r="L181" t="b">
        <v>1</v>
      </c>
      <c r="P181" s="1">
        <f>IF(M181="",0,VLOOKUP(M181,Const!$J:$K,2,FALSE))</f>
        <v>0</v>
      </c>
      <c r="Q181" s="1">
        <f>IF(N181="",0,VLOOKUP(N181,Const!$J:$K,2,FALSE))</f>
        <v>0</v>
      </c>
      <c r="R181" s="1">
        <f>IF(O181="",0,VLOOKUP(O181,Const!$J:$K,2,FALSE))</f>
        <v>0</v>
      </c>
      <c r="S181">
        <f t="shared" si="7"/>
        <v>0</v>
      </c>
      <c r="T181" t="s">
        <v>29</v>
      </c>
      <c r="U181">
        <f>VLOOKUP(T181,Const!$D:$E,2,FALSE)</f>
        <v>1</v>
      </c>
      <c r="V181" t="s">
        <v>30</v>
      </c>
      <c r="W181" s="1" t="s">
        <v>30</v>
      </c>
      <c r="AA181" s="1">
        <f>IF(W181="",0,VLOOKUP(W181,Const!$G:$H,2,FALSE))</f>
        <v>8</v>
      </c>
      <c r="AB181" s="1">
        <f>IF(X181="",0,VLOOKUP(X181,Const!$G:$H,2,FALSE))</f>
        <v>0</v>
      </c>
      <c r="AC181" s="1">
        <f>IF(Y181="",0,VLOOKUP(Y181,Const!$G:$H,2,FALSE))</f>
        <v>0</v>
      </c>
      <c r="AD181" s="1">
        <f>IF(Z181="",0,VLOOKUP(Z181,Const!$G:$H,2,FALSE))</f>
        <v>0</v>
      </c>
      <c r="AE181">
        <f t="shared" si="8"/>
        <v>8</v>
      </c>
      <c r="AG181" s="2">
        <f>IF(AF181="",0,VLOOKUP(AF181,Const!$M:N,2,FALSE))</f>
        <v>0</v>
      </c>
    </row>
    <row r="182" spans="1:33" x14ac:dyDescent="0.15">
      <c r="A182">
        <f t="shared" si="6"/>
        <v>181</v>
      </c>
      <c r="B182" t="s">
        <v>589</v>
      </c>
      <c r="C182" t="s">
        <v>590</v>
      </c>
      <c r="D182" t="s">
        <v>591</v>
      </c>
      <c r="E182" t="s">
        <v>542</v>
      </c>
      <c r="F182">
        <f>VLOOKUP(E182,Const!$A:$B,2,FALSE)</f>
        <v>8</v>
      </c>
      <c r="G182">
        <v>0</v>
      </c>
      <c r="H182">
        <v>5</v>
      </c>
      <c r="I182">
        <v>0</v>
      </c>
      <c r="J182">
        <v>0</v>
      </c>
      <c r="K182">
        <v>5</v>
      </c>
      <c r="L182" t="b">
        <v>1</v>
      </c>
      <c r="P182" s="1">
        <f>IF(M182="",0,VLOOKUP(M182,Const!$J:$K,2,FALSE))</f>
        <v>0</v>
      </c>
      <c r="Q182" s="1">
        <f>IF(N182="",0,VLOOKUP(N182,Const!$J:$K,2,FALSE))</f>
        <v>0</v>
      </c>
      <c r="R182" s="1">
        <f>IF(O182="",0,VLOOKUP(O182,Const!$J:$K,2,FALSE))</f>
        <v>0</v>
      </c>
      <c r="S182">
        <f t="shared" si="7"/>
        <v>0</v>
      </c>
      <c r="T182" t="s">
        <v>29</v>
      </c>
      <c r="U182">
        <f>VLOOKUP(T182,Const!$D:$E,2,FALSE)</f>
        <v>1</v>
      </c>
      <c r="V182" t="s">
        <v>3</v>
      </c>
      <c r="W182" s="1" t="s">
        <v>3</v>
      </c>
      <c r="AA182" s="1">
        <f>IF(W182="",0,VLOOKUP(W182,Const!$G:$H,2,FALSE))</f>
        <v>1</v>
      </c>
      <c r="AB182" s="1">
        <f>IF(X182="",0,VLOOKUP(X182,Const!$G:$H,2,FALSE))</f>
        <v>0</v>
      </c>
      <c r="AC182" s="1">
        <f>IF(Y182="",0,VLOOKUP(Y182,Const!$G:$H,2,FALSE))</f>
        <v>0</v>
      </c>
      <c r="AD182" s="1">
        <f>IF(Z182="",0,VLOOKUP(Z182,Const!$G:$H,2,FALSE))</f>
        <v>0</v>
      </c>
      <c r="AE182">
        <f t="shared" si="8"/>
        <v>1</v>
      </c>
      <c r="AG182" s="2">
        <f>IF(AF182="",0,VLOOKUP(AF182,Const!$M:N,2,FALSE))</f>
        <v>0</v>
      </c>
    </row>
    <row r="183" spans="1:33" x14ac:dyDescent="0.15">
      <c r="A183">
        <f t="shared" si="6"/>
        <v>182</v>
      </c>
      <c r="B183" t="s">
        <v>599</v>
      </c>
      <c r="C183" t="s">
        <v>600</v>
      </c>
      <c r="D183" t="s">
        <v>601</v>
      </c>
      <c r="E183" t="s">
        <v>542</v>
      </c>
      <c r="F183">
        <f>VLOOKUP(E183,Const!$A:$B,2,FALSE)</f>
        <v>8</v>
      </c>
      <c r="G183">
        <v>0</v>
      </c>
      <c r="H183">
        <v>5</v>
      </c>
      <c r="I183">
        <v>0</v>
      </c>
      <c r="J183">
        <v>0</v>
      </c>
      <c r="K183">
        <v>5</v>
      </c>
      <c r="L183" t="b">
        <v>1</v>
      </c>
      <c r="M183" s="1" t="s">
        <v>1284</v>
      </c>
      <c r="P183" s="1">
        <f>IF(M183="",0,VLOOKUP(M183,Const!$J:$K,2,FALSE))</f>
        <v>16</v>
      </c>
      <c r="Q183" s="1">
        <f>IF(N183="",0,VLOOKUP(N183,Const!$J:$K,2,FALSE))</f>
        <v>0</v>
      </c>
      <c r="R183" s="1">
        <f>IF(O183="",0,VLOOKUP(O183,Const!$J:$K,2,FALSE))</f>
        <v>0</v>
      </c>
      <c r="S183">
        <f t="shared" si="7"/>
        <v>16</v>
      </c>
      <c r="T183" t="s">
        <v>29</v>
      </c>
      <c r="U183">
        <f>VLOOKUP(T183,Const!$D:$E,2,FALSE)</f>
        <v>1</v>
      </c>
      <c r="V183" t="s">
        <v>602</v>
      </c>
      <c r="W183" s="1" t="s">
        <v>30</v>
      </c>
      <c r="X183" s="1" t="s">
        <v>954</v>
      </c>
      <c r="Y183" s="1" t="s">
        <v>958</v>
      </c>
      <c r="AA183" s="1">
        <f>IF(W183="",0,VLOOKUP(W183,Const!$G:$H,2,FALSE))</f>
        <v>8</v>
      </c>
      <c r="AB183" s="1">
        <f>IF(X183="",0,VLOOKUP(X183,Const!$G:$H,2,FALSE))</f>
        <v>32</v>
      </c>
      <c r="AC183" s="1">
        <f>IF(Y183="",0,VLOOKUP(Y183,Const!$G:$H,2,FALSE))</f>
        <v>1024</v>
      </c>
      <c r="AD183" s="1">
        <f>IF(Z183="",0,VLOOKUP(Z183,Const!$G:$H,2,FALSE))</f>
        <v>0</v>
      </c>
      <c r="AE183">
        <f t="shared" si="8"/>
        <v>1064</v>
      </c>
      <c r="AG183" s="2">
        <f>IF(AF183="",0,VLOOKUP(AF183,Const!$M:N,2,FALSE))</f>
        <v>0</v>
      </c>
    </row>
    <row r="184" spans="1:33" x14ac:dyDescent="0.15">
      <c r="A184">
        <f t="shared" si="6"/>
        <v>183</v>
      </c>
      <c r="B184" t="s">
        <v>636</v>
      </c>
      <c r="C184" t="s">
        <v>637</v>
      </c>
      <c r="D184" t="s">
        <v>638</v>
      </c>
      <c r="E184" t="s">
        <v>542</v>
      </c>
      <c r="F184">
        <f>VLOOKUP(E184,Const!$A:$B,2,FALSE)</f>
        <v>8</v>
      </c>
      <c r="G184">
        <v>0</v>
      </c>
      <c r="H184">
        <v>4</v>
      </c>
      <c r="I184">
        <v>0</v>
      </c>
      <c r="J184">
        <v>0</v>
      </c>
      <c r="K184">
        <v>4</v>
      </c>
      <c r="L184" t="b">
        <v>1</v>
      </c>
      <c r="M184" s="1" t="s">
        <v>1284</v>
      </c>
      <c r="P184" s="1">
        <f>IF(M184="",0,VLOOKUP(M184,Const!$J:$K,2,FALSE))</f>
        <v>16</v>
      </c>
      <c r="Q184" s="1">
        <f>IF(N184="",0,VLOOKUP(N184,Const!$J:$K,2,FALSE))</f>
        <v>0</v>
      </c>
      <c r="R184" s="1">
        <f>IF(O184="",0,VLOOKUP(O184,Const!$J:$K,2,FALSE))</f>
        <v>0</v>
      </c>
      <c r="S184">
        <f t="shared" si="7"/>
        <v>16</v>
      </c>
      <c r="T184" t="s">
        <v>29</v>
      </c>
      <c r="U184">
        <f>VLOOKUP(T184,Const!$D:$E,2,FALSE)</f>
        <v>1</v>
      </c>
      <c r="V184" t="s">
        <v>639</v>
      </c>
      <c r="W184" s="1" t="s">
        <v>30</v>
      </c>
      <c r="X184" s="1" t="s">
        <v>958</v>
      </c>
      <c r="AA184" s="1">
        <f>IF(W184="",0,VLOOKUP(W184,Const!$G:$H,2,FALSE))</f>
        <v>8</v>
      </c>
      <c r="AB184" s="1">
        <f>IF(X184="",0,VLOOKUP(X184,Const!$G:$H,2,FALSE))</f>
        <v>1024</v>
      </c>
      <c r="AC184" s="1">
        <f>IF(Y184="",0,VLOOKUP(Y184,Const!$G:$H,2,FALSE))</f>
        <v>0</v>
      </c>
      <c r="AD184" s="1">
        <f>IF(Z184="",0,VLOOKUP(Z184,Const!$G:$H,2,FALSE))</f>
        <v>0</v>
      </c>
      <c r="AE184">
        <f t="shared" si="8"/>
        <v>1032</v>
      </c>
      <c r="AG184" s="2">
        <f>IF(AF184="",0,VLOOKUP(AF184,Const!$M:N,2,FALSE))</f>
        <v>0</v>
      </c>
    </row>
    <row r="185" spans="1:33" x14ac:dyDescent="0.15">
      <c r="A185">
        <f t="shared" si="6"/>
        <v>184</v>
      </c>
      <c r="B185" t="s">
        <v>697</v>
      </c>
      <c r="C185" t="s">
        <v>698</v>
      </c>
      <c r="D185" t="s">
        <v>699</v>
      </c>
      <c r="E185" t="s">
        <v>542</v>
      </c>
      <c r="F185">
        <f>VLOOKUP(E185,Const!$A:$B,2,FALSE)</f>
        <v>8</v>
      </c>
      <c r="G185">
        <v>0</v>
      </c>
      <c r="H185">
        <v>4</v>
      </c>
      <c r="I185">
        <v>0</v>
      </c>
      <c r="J185">
        <v>0</v>
      </c>
      <c r="K185">
        <v>4</v>
      </c>
      <c r="L185" t="b">
        <v>1</v>
      </c>
      <c r="P185" s="1">
        <f>IF(M185="",0,VLOOKUP(M185,Const!$J:$K,2,FALSE))</f>
        <v>0</v>
      </c>
      <c r="Q185" s="1">
        <f>IF(N185="",0,VLOOKUP(N185,Const!$J:$K,2,FALSE))</f>
        <v>0</v>
      </c>
      <c r="R185" s="1">
        <f>IF(O185="",0,VLOOKUP(O185,Const!$J:$K,2,FALSE))</f>
        <v>0</v>
      </c>
      <c r="S185">
        <f t="shared" si="7"/>
        <v>0</v>
      </c>
      <c r="T185" t="s">
        <v>29</v>
      </c>
      <c r="U185">
        <f>VLOOKUP(T185,Const!$D:$E,2,FALSE)</f>
        <v>1</v>
      </c>
      <c r="V185" t="s">
        <v>4</v>
      </c>
      <c r="W185" s="1" t="s">
        <v>4</v>
      </c>
      <c r="AA185" s="1">
        <f>IF(W185="",0,VLOOKUP(W185,Const!$G:$H,2,FALSE))</f>
        <v>2</v>
      </c>
      <c r="AB185" s="1">
        <f>IF(X185="",0,VLOOKUP(X185,Const!$G:$H,2,FALSE))</f>
        <v>0</v>
      </c>
      <c r="AC185" s="1">
        <f>IF(Y185="",0,VLOOKUP(Y185,Const!$G:$H,2,FALSE))</f>
        <v>0</v>
      </c>
      <c r="AD185" s="1">
        <f>IF(Z185="",0,VLOOKUP(Z185,Const!$G:$H,2,FALSE))</f>
        <v>0</v>
      </c>
      <c r="AE185">
        <f t="shared" si="8"/>
        <v>2</v>
      </c>
      <c r="AG185" s="2">
        <f>IF(AF185="",0,VLOOKUP(AF185,Const!$M:N,2,FALSE))</f>
        <v>0</v>
      </c>
    </row>
    <row r="186" spans="1:33" x14ac:dyDescent="0.15">
      <c r="A186">
        <f t="shared" si="6"/>
        <v>185</v>
      </c>
      <c r="B186" t="s">
        <v>627</v>
      </c>
      <c r="C186" t="s">
        <v>628</v>
      </c>
      <c r="D186" t="s">
        <v>629</v>
      </c>
      <c r="E186" t="s">
        <v>542</v>
      </c>
      <c r="F186">
        <f>VLOOKUP(E186,Const!$A:$B,2,FALSE)</f>
        <v>8</v>
      </c>
      <c r="G186">
        <v>0</v>
      </c>
      <c r="H186">
        <v>3</v>
      </c>
      <c r="I186">
        <v>0</v>
      </c>
      <c r="J186">
        <v>0</v>
      </c>
      <c r="K186">
        <v>3</v>
      </c>
      <c r="L186" t="b">
        <v>1</v>
      </c>
      <c r="P186" s="1">
        <f>IF(M186="",0,VLOOKUP(M186,Const!$J:$K,2,FALSE))</f>
        <v>0</v>
      </c>
      <c r="Q186" s="1">
        <f>IF(N186="",0,VLOOKUP(N186,Const!$J:$K,2,FALSE))</f>
        <v>0</v>
      </c>
      <c r="R186" s="1">
        <f>IF(O186="",0,VLOOKUP(O186,Const!$J:$K,2,FALSE))</f>
        <v>0</v>
      </c>
      <c r="S186">
        <f t="shared" si="7"/>
        <v>0</v>
      </c>
      <c r="T186" t="s">
        <v>29</v>
      </c>
      <c r="U186">
        <f>VLOOKUP(T186,Const!$D:$E,2,FALSE)</f>
        <v>1</v>
      </c>
      <c r="V186" t="s">
        <v>30</v>
      </c>
      <c r="W186" s="1" t="s">
        <v>30</v>
      </c>
      <c r="AA186" s="1">
        <f>IF(W186="",0,VLOOKUP(W186,Const!$G:$H,2,FALSE))</f>
        <v>8</v>
      </c>
      <c r="AB186" s="1">
        <f>IF(X186="",0,VLOOKUP(X186,Const!$G:$H,2,FALSE))</f>
        <v>0</v>
      </c>
      <c r="AC186" s="1">
        <f>IF(Y186="",0,VLOOKUP(Y186,Const!$G:$H,2,FALSE))</f>
        <v>0</v>
      </c>
      <c r="AD186" s="1">
        <f>IF(Z186="",0,VLOOKUP(Z186,Const!$G:$H,2,FALSE))</f>
        <v>0</v>
      </c>
      <c r="AE186">
        <f t="shared" si="8"/>
        <v>8</v>
      </c>
      <c r="AG186" s="2">
        <f>IF(AF186="",0,VLOOKUP(AF186,Const!$M:N,2,FALSE))</f>
        <v>0</v>
      </c>
    </row>
    <row r="187" spans="1:33" x14ac:dyDescent="0.15">
      <c r="A187">
        <f t="shared" si="6"/>
        <v>186</v>
      </c>
      <c r="B187" t="s">
        <v>646</v>
      </c>
      <c r="C187" t="s">
        <v>647</v>
      </c>
      <c r="D187" t="s">
        <v>648</v>
      </c>
      <c r="E187" t="s">
        <v>542</v>
      </c>
      <c r="F187">
        <f>VLOOKUP(E187,Const!$A:$B,2,FALSE)</f>
        <v>8</v>
      </c>
      <c r="G187">
        <v>0</v>
      </c>
      <c r="H187">
        <v>4</v>
      </c>
      <c r="I187">
        <v>0</v>
      </c>
      <c r="J187">
        <v>0</v>
      </c>
      <c r="K187">
        <v>4</v>
      </c>
      <c r="L187" t="b">
        <v>1</v>
      </c>
      <c r="P187" s="1">
        <f>IF(M187="",0,VLOOKUP(M187,Const!$J:$K,2,FALSE))</f>
        <v>0</v>
      </c>
      <c r="Q187" s="1">
        <f>IF(N187="",0,VLOOKUP(N187,Const!$J:$K,2,FALSE))</f>
        <v>0</v>
      </c>
      <c r="R187" s="1">
        <f>IF(O187="",0,VLOOKUP(O187,Const!$J:$K,2,FALSE))</f>
        <v>0</v>
      </c>
      <c r="S187">
        <f t="shared" si="7"/>
        <v>0</v>
      </c>
      <c r="T187" t="s">
        <v>29</v>
      </c>
      <c r="U187">
        <f>VLOOKUP(T187,Const!$D:$E,2,FALSE)</f>
        <v>1</v>
      </c>
      <c r="V187" t="s">
        <v>30</v>
      </c>
      <c r="W187" s="1" t="s">
        <v>30</v>
      </c>
      <c r="AA187" s="1">
        <f>IF(W187="",0,VLOOKUP(W187,Const!$G:$H,2,FALSE))</f>
        <v>8</v>
      </c>
      <c r="AB187" s="1">
        <f>IF(X187="",0,VLOOKUP(X187,Const!$G:$H,2,FALSE))</f>
        <v>0</v>
      </c>
      <c r="AC187" s="1">
        <f>IF(Y187="",0,VLOOKUP(Y187,Const!$G:$H,2,FALSE))</f>
        <v>0</v>
      </c>
      <c r="AD187" s="1">
        <f>IF(Z187="",0,VLOOKUP(Z187,Const!$G:$H,2,FALSE))</f>
        <v>0</v>
      </c>
      <c r="AE187">
        <f t="shared" si="8"/>
        <v>8</v>
      </c>
      <c r="AG187" s="2">
        <f>IF(AF187="",0,VLOOKUP(AF187,Const!$M:N,2,FALSE))</f>
        <v>0</v>
      </c>
    </row>
    <row r="188" spans="1:33" x14ac:dyDescent="0.15">
      <c r="A188">
        <f t="shared" si="6"/>
        <v>187</v>
      </c>
      <c r="B188" t="s">
        <v>676</v>
      </c>
      <c r="C188" t="s">
        <v>677</v>
      </c>
      <c r="D188" t="s">
        <v>678</v>
      </c>
      <c r="E188" t="s">
        <v>542</v>
      </c>
      <c r="F188">
        <f>VLOOKUP(E188,Const!$A:$B,2,FALSE)</f>
        <v>8</v>
      </c>
      <c r="G188">
        <v>0</v>
      </c>
      <c r="H188">
        <v>5</v>
      </c>
      <c r="I188">
        <v>0</v>
      </c>
      <c r="J188">
        <v>0</v>
      </c>
      <c r="K188">
        <v>5</v>
      </c>
      <c r="L188" t="b">
        <v>1</v>
      </c>
      <c r="P188" s="1">
        <f>IF(M188="",0,VLOOKUP(M188,Const!$J:$K,2,FALSE))</f>
        <v>0</v>
      </c>
      <c r="Q188" s="1">
        <f>IF(N188="",0,VLOOKUP(N188,Const!$J:$K,2,FALSE))</f>
        <v>0</v>
      </c>
      <c r="R188" s="1">
        <f>IF(O188="",0,VLOOKUP(O188,Const!$J:$K,2,FALSE))</f>
        <v>0</v>
      </c>
      <c r="S188">
        <f t="shared" si="7"/>
        <v>0</v>
      </c>
      <c r="T188" t="s">
        <v>29</v>
      </c>
      <c r="U188">
        <f>VLOOKUP(T188,Const!$D:$E,2,FALSE)</f>
        <v>1</v>
      </c>
      <c r="V188" t="s">
        <v>30</v>
      </c>
      <c r="W188" s="1" t="s">
        <v>30</v>
      </c>
      <c r="AA188" s="1">
        <f>IF(W188="",0,VLOOKUP(W188,Const!$G:$H,2,FALSE))</f>
        <v>8</v>
      </c>
      <c r="AB188" s="1">
        <f>IF(X188="",0,VLOOKUP(X188,Const!$G:$H,2,FALSE))</f>
        <v>0</v>
      </c>
      <c r="AC188" s="1">
        <f>IF(Y188="",0,VLOOKUP(Y188,Const!$G:$H,2,FALSE))</f>
        <v>0</v>
      </c>
      <c r="AD188" s="1">
        <f>IF(Z188="",0,VLOOKUP(Z188,Const!$G:$H,2,FALSE))</f>
        <v>0</v>
      </c>
      <c r="AE188">
        <f t="shared" si="8"/>
        <v>8</v>
      </c>
      <c r="AG188" s="2">
        <f>IF(AF188="",0,VLOOKUP(AF188,Const!$M:N,2,FALSE))</f>
        <v>0</v>
      </c>
    </row>
    <row r="189" spans="1:33" x14ac:dyDescent="0.15">
      <c r="A189">
        <f t="shared" si="6"/>
        <v>188</v>
      </c>
      <c r="B189" t="s">
        <v>548</v>
      </c>
      <c r="C189" t="s">
        <v>549</v>
      </c>
      <c r="D189" t="s">
        <v>550</v>
      </c>
      <c r="E189" t="s">
        <v>542</v>
      </c>
      <c r="F189">
        <f>VLOOKUP(E189,Const!$A:$B,2,FALSE)</f>
        <v>8</v>
      </c>
      <c r="G189">
        <v>0</v>
      </c>
      <c r="H189">
        <v>3</v>
      </c>
      <c r="I189">
        <v>0</v>
      </c>
      <c r="J189">
        <v>0</v>
      </c>
      <c r="K189">
        <v>3</v>
      </c>
      <c r="L189" t="b">
        <v>1</v>
      </c>
      <c r="P189" s="1">
        <f>IF(M189="",0,VLOOKUP(M189,Const!$J:$K,2,FALSE))</f>
        <v>0</v>
      </c>
      <c r="Q189" s="1">
        <f>IF(N189="",0,VLOOKUP(N189,Const!$J:$K,2,FALSE))</f>
        <v>0</v>
      </c>
      <c r="R189" s="1">
        <f>IF(O189="",0,VLOOKUP(O189,Const!$J:$K,2,FALSE))</f>
        <v>0</v>
      </c>
      <c r="S189">
        <f t="shared" si="7"/>
        <v>0</v>
      </c>
      <c r="T189" t="s">
        <v>29</v>
      </c>
      <c r="U189">
        <f>VLOOKUP(T189,Const!$D:$E,2,FALSE)</f>
        <v>1</v>
      </c>
      <c r="V189" t="s">
        <v>30</v>
      </c>
      <c r="W189" s="1" t="s">
        <v>30</v>
      </c>
      <c r="AA189" s="1">
        <f>IF(W189="",0,VLOOKUP(W189,Const!$G:$H,2,FALSE))</f>
        <v>8</v>
      </c>
      <c r="AB189" s="1">
        <f>IF(X189="",0,VLOOKUP(X189,Const!$G:$H,2,FALSE))</f>
        <v>0</v>
      </c>
      <c r="AC189" s="1">
        <f>IF(Y189="",0,VLOOKUP(Y189,Const!$G:$H,2,FALSE))</f>
        <v>0</v>
      </c>
      <c r="AD189" s="1">
        <f>IF(Z189="",0,VLOOKUP(Z189,Const!$G:$H,2,FALSE))</f>
        <v>0</v>
      </c>
      <c r="AE189">
        <f t="shared" si="8"/>
        <v>8</v>
      </c>
      <c r="AG189" s="2">
        <f>IF(AF189="",0,VLOOKUP(AF189,Const!$M:N,2,FALSE))</f>
        <v>0</v>
      </c>
    </row>
    <row r="190" spans="1:33" x14ac:dyDescent="0.15">
      <c r="A190">
        <f t="shared" si="6"/>
        <v>189</v>
      </c>
      <c r="B190" t="s">
        <v>664</v>
      </c>
      <c r="C190" t="s">
        <v>665</v>
      </c>
      <c r="D190" t="s">
        <v>666</v>
      </c>
      <c r="E190" t="s">
        <v>542</v>
      </c>
      <c r="F190">
        <f>VLOOKUP(E190,Const!$A:$B,2,FALSE)</f>
        <v>8</v>
      </c>
      <c r="G190">
        <v>0</v>
      </c>
      <c r="H190">
        <v>1</v>
      </c>
      <c r="I190">
        <v>0</v>
      </c>
      <c r="J190">
        <v>0</v>
      </c>
      <c r="K190">
        <v>1</v>
      </c>
      <c r="L190" t="b">
        <v>0</v>
      </c>
      <c r="P190" s="1">
        <f>IF(M190="",0,VLOOKUP(M190,Const!$J:$K,2,FALSE))</f>
        <v>0</v>
      </c>
      <c r="Q190" s="1">
        <f>IF(N190="",0,VLOOKUP(N190,Const!$J:$K,2,FALSE))</f>
        <v>0</v>
      </c>
      <c r="R190" s="1">
        <f>IF(O190="",0,VLOOKUP(O190,Const!$J:$K,2,FALSE))</f>
        <v>0</v>
      </c>
      <c r="S190">
        <f t="shared" si="7"/>
        <v>0</v>
      </c>
      <c r="T190" t="s">
        <v>1192</v>
      </c>
      <c r="U190">
        <f>VLOOKUP(T190,Const!$D:$E,2,FALSE)</f>
        <v>0</v>
      </c>
      <c r="V190" t="s">
        <v>667</v>
      </c>
      <c r="W190" s="1" t="s">
        <v>955</v>
      </c>
      <c r="X190" s="1" t="s">
        <v>606</v>
      </c>
      <c r="AA190" s="1">
        <f>IF(W190="",0,VLOOKUP(W190,Const!$G:$H,2,FALSE))</f>
        <v>16</v>
      </c>
      <c r="AB190" s="1">
        <f>IF(X190="",0,VLOOKUP(X190,Const!$G:$H,2,FALSE))</f>
        <v>512</v>
      </c>
      <c r="AC190" s="1">
        <f>IF(Y190="",0,VLOOKUP(Y190,Const!$G:$H,2,FALSE))</f>
        <v>0</v>
      </c>
      <c r="AD190" s="1">
        <f>IF(Z190="",0,VLOOKUP(Z190,Const!$G:$H,2,FALSE))</f>
        <v>0</v>
      </c>
      <c r="AE190">
        <f t="shared" si="8"/>
        <v>528</v>
      </c>
      <c r="AG190" s="2">
        <f>IF(AF190="",0,VLOOKUP(AF190,Const!$M:N,2,FALSE))</f>
        <v>0</v>
      </c>
    </row>
    <row r="191" spans="1:33" x14ac:dyDescent="0.15">
      <c r="A191">
        <f t="shared" si="6"/>
        <v>190</v>
      </c>
      <c r="B191" t="s">
        <v>554</v>
      </c>
      <c r="C191" t="s">
        <v>555</v>
      </c>
      <c r="D191" t="s">
        <v>556</v>
      </c>
      <c r="E191" t="s">
        <v>542</v>
      </c>
      <c r="F191">
        <f>VLOOKUP(E191,Const!$A:$B,2,FALSE)</f>
        <v>8</v>
      </c>
      <c r="G191">
        <v>0</v>
      </c>
      <c r="H191">
        <v>6</v>
      </c>
      <c r="I191">
        <v>0</v>
      </c>
      <c r="J191">
        <v>0</v>
      </c>
      <c r="K191">
        <v>6</v>
      </c>
      <c r="L191" t="b">
        <v>1</v>
      </c>
      <c r="P191" s="1">
        <f>IF(M191="",0,VLOOKUP(M191,Const!$J:$K,2,FALSE))</f>
        <v>0</v>
      </c>
      <c r="Q191" s="1">
        <f>IF(N191="",0,VLOOKUP(N191,Const!$J:$K,2,FALSE))</f>
        <v>0</v>
      </c>
      <c r="R191" s="1">
        <f>IF(O191="",0,VLOOKUP(O191,Const!$J:$K,2,FALSE))</f>
        <v>0</v>
      </c>
      <c r="S191">
        <f t="shared" si="7"/>
        <v>0</v>
      </c>
      <c r="T191" t="s">
        <v>29</v>
      </c>
      <c r="U191">
        <f>VLOOKUP(T191,Const!$D:$E,2,FALSE)</f>
        <v>1</v>
      </c>
      <c r="V191" t="s">
        <v>30</v>
      </c>
      <c r="W191" s="1" t="s">
        <v>30</v>
      </c>
      <c r="AA191" s="1">
        <f>IF(W191="",0,VLOOKUP(W191,Const!$G:$H,2,FALSE))</f>
        <v>8</v>
      </c>
      <c r="AB191" s="1">
        <f>IF(X191="",0,VLOOKUP(X191,Const!$G:$H,2,FALSE))</f>
        <v>0</v>
      </c>
      <c r="AC191" s="1">
        <f>IF(Y191="",0,VLOOKUP(Y191,Const!$G:$H,2,FALSE))</f>
        <v>0</v>
      </c>
      <c r="AD191" s="1">
        <f>IF(Z191="",0,VLOOKUP(Z191,Const!$G:$H,2,FALSE))</f>
        <v>0</v>
      </c>
      <c r="AE191">
        <f t="shared" si="8"/>
        <v>8</v>
      </c>
      <c r="AG191" s="2">
        <f>IF(AF191="",0,VLOOKUP(AF191,Const!$M:N,2,FALSE))</f>
        <v>0</v>
      </c>
    </row>
    <row r="192" spans="1:33" x14ac:dyDescent="0.15">
      <c r="A192">
        <f t="shared" si="6"/>
        <v>191</v>
      </c>
      <c r="B192" t="s">
        <v>551</v>
      </c>
      <c r="C192" t="s">
        <v>552</v>
      </c>
      <c r="D192" t="s">
        <v>553</v>
      </c>
      <c r="E192" t="s">
        <v>542</v>
      </c>
      <c r="F192">
        <f>VLOOKUP(E192,Const!$A:$B,2,FALSE)</f>
        <v>8</v>
      </c>
      <c r="G192">
        <v>0</v>
      </c>
      <c r="H192">
        <v>4</v>
      </c>
      <c r="I192">
        <v>0</v>
      </c>
      <c r="J192">
        <v>0</v>
      </c>
      <c r="K192">
        <v>4</v>
      </c>
      <c r="L192" t="b">
        <v>1</v>
      </c>
      <c r="P192" s="1">
        <f>IF(M192="",0,VLOOKUP(M192,Const!$J:$K,2,FALSE))</f>
        <v>0</v>
      </c>
      <c r="Q192" s="1">
        <f>IF(N192="",0,VLOOKUP(N192,Const!$J:$K,2,FALSE))</f>
        <v>0</v>
      </c>
      <c r="R192" s="1">
        <f>IF(O192="",0,VLOOKUP(O192,Const!$J:$K,2,FALSE))</f>
        <v>0</v>
      </c>
      <c r="S192">
        <f t="shared" si="7"/>
        <v>0</v>
      </c>
      <c r="T192" t="s">
        <v>29</v>
      </c>
      <c r="U192">
        <f>VLOOKUP(T192,Const!$D:$E,2,FALSE)</f>
        <v>1</v>
      </c>
      <c r="V192" t="s">
        <v>30</v>
      </c>
      <c r="W192" s="1" t="s">
        <v>30</v>
      </c>
      <c r="AA192" s="1">
        <f>IF(W192="",0,VLOOKUP(W192,Const!$G:$H,2,FALSE))</f>
        <v>8</v>
      </c>
      <c r="AB192" s="1">
        <f>IF(X192="",0,VLOOKUP(X192,Const!$G:$H,2,FALSE))</f>
        <v>0</v>
      </c>
      <c r="AC192" s="1">
        <f>IF(Y192="",0,VLOOKUP(Y192,Const!$G:$H,2,FALSE))</f>
        <v>0</v>
      </c>
      <c r="AD192" s="1">
        <f>IF(Z192="",0,VLOOKUP(Z192,Const!$G:$H,2,FALSE))</f>
        <v>0</v>
      </c>
      <c r="AE192">
        <f t="shared" si="8"/>
        <v>8</v>
      </c>
      <c r="AG192" s="2">
        <f>IF(AF192="",0,VLOOKUP(AF192,Const!$M:N,2,FALSE))</f>
        <v>0</v>
      </c>
    </row>
    <row r="193" spans="1:33" x14ac:dyDescent="0.15">
      <c r="A193">
        <f t="shared" si="6"/>
        <v>192</v>
      </c>
      <c r="B193" t="s">
        <v>615</v>
      </c>
      <c r="C193" t="s">
        <v>616</v>
      </c>
      <c r="D193" t="s">
        <v>617</v>
      </c>
      <c r="E193" t="s">
        <v>542</v>
      </c>
      <c r="F193">
        <f>VLOOKUP(E193,Const!$A:$B,2,FALSE)</f>
        <v>8</v>
      </c>
      <c r="G193">
        <v>0</v>
      </c>
      <c r="H193">
        <v>5</v>
      </c>
      <c r="I193">
        <v>0</v>
      </c>
      <c r="J193">
        <v>0</v>
      </c>
      <c r="K193">
        <v>5</v>
      </c>
      <c r="L193" t="b">
        <v>1</v>
      </c>
      <c r="P193" s="1">
        <f>IF(M193="",0,VLOOKUP(M193,Const!$J:$K,2,FALSE))</f>
        <v>0</v>
      </c>
      <c r="Q193" s="1">
        <f>IF(N193="",0,VLOOKUP(N193,Const!$J:$K,2,FALSE))</f>
        <v>0</v>
      </c>
      <c r="R193" s="1">
        <f>IF(O193="",0,VLOOKUP(O193,Const!$J:$K,2,FALSE))</f>
        <v>0</v>
      </c>
      <c r="S193">
        <f t="shared" si="7"/>
        <v>0</v>
      </c>
      <c r="T193" t="s">
        <v>29</v>
      </c>
      <c r="U193">
        <f>VLOOKUP(T193,Const!$D:$E,2,FALSE)</f>
        <v>1</v>
      </c>
      <c r="V193" t="s">
        <v>30</v>
      </c>
      <c r="W193" s="1" t="s">
        <v>30</v>
      </c>
      <c r="AA193" s="1">
        <f>IF(W193="",0,VLOOKUP(W193,Const!$G:$H,2,FALSE))</f>
        <v>8</v>
      </c>
      <c r="AB193" s="1">
        <f>IF(X193="",0,VLOOKUP(X193,Const!$G:$H,2,FALSE))</f>
        <v>0</v>
      </c>
      <c r="AC193" s="1">
        <f>IF(Y193="",0,VLOOKUP(Y193,Const!$G:$H,2,FALSE))</f>
        <v>0</v>
      </c>
      <c r="AD193" s="1">
        <f>IF(Z193="",0,VLOOKUP(Z193,Const!$G:$H,2,FALSE))</f>
        <v>0</v>
      </c>
      <c r="AE193">
        <f t="shared" si="8"/>
        <v>8</v>
      </c>
      <c r="AG193" s="2">
        <f>IF(AF193="",0,VLOOKUP(AF193,Const!$M:N,2,FALSE))</f>
        <v>0</v>
      </c>
    </row>
    <row r="194" spans="1:33" x14ac:dyDescent="0.15">
      <c r="A194">
        <f t="shared" si="6"/>
        <v>193</v>
      </c>
      <c r="B194" t="s">
        <v>1279</v>
      </c>
      <c r="C194" t="s">
        <v>1238</v>
      </c>
      <c r="D194" t="s">
        <v>1239</v>
      </c>
      <c r="E194" t="s">
        <v>542</v>
      </c>
      <c r="F194">
        <f>VLOOKUP(E194,Const!$A:$B,2,FALSE)</f>
        <v>8</v>
      </c>
      <c r="G194">
        <v>0</v>
      </c>
      <c r="H194">
        <v>5</v>
      </c>
      <c r="I194">
        <v>0</v>
      </c>
      <c r="J194">
        <v>0</v>
      </c>
      <c r="K194" t="s">
        <v>1240</v>
      </c>
      <c r="L194" t="b">
        <v>0</v>
      </c>
      <c r="P194" s="1">
        <f>IF(M194="",0,VLOOKUP(M194,Const!$J:$K,2,FALSE))</f>
        <v>0</v>
      </c>
      <c r="Q194" s="1">
        <f>IF(N194="",0,VLOOKUP(N194,Const!$J:$K,2,FALSE))</f>
        <v>0</v>
      </c>
      <c r="R194" s="1">
        <f>IF(O194="",0,VLOOKUP(O194,Const!$J:$K,2,FALSE))</f>
        <v>0</v>
      </c>
      <c r="S194">
        <f t="shared" si="7"/>
        <v>0</v>
      </c>
      <c r="T194" t="s">
        <v>29</v>
      </c>
      <c r="U194">
        <f>VLOOKUP(T194,Const!$D:$E,2,FALSE)</f>
        <v>1</v>
      </c>
      <c r="V194" t="s">
        <v>1241</v>
      </c>
      <c r="W194" s="1" t="s">
        <v>30</v>
      </c>
      <c r="X194" s="1" t="s">
        <v>954</v>
      </c>
      <c r="Y194" s="1" t="s">
        <v>957</v>
      </c>
      <c r="AA194" s="1">
        <f>IF(W194="",0,VLOOKUP(W194,Const!$G:$H,2,FALSE))</f>
        <v>8</v>
      </c>
      <c r="AB194" s="1">
        <f>IF(X194="",0,VLOOKUP(X194,Const!$G:$H,2,FALSE))</f>
        <v>32</v>
      </c>
      <c r="AC194" s="1">
        <f>IF(Y194="",0,VLOOKUP(Y194,Const!$G:$H,2,FALSE))</f>
        <v>2048</v>
      </c>
      <c r="AD194" s="1">
        <f>IF(Z194="",0,VLOOKUP(Z194,Const!$G:$H,2,FALSE))</f>
        <v>0</v>
      </c>
      <c r="AE194">
        <f t="shared" ref="AE194" si="9">SUM(AA194:AD194)</f>
        <v>2088</v>
      </c>
      <c r="AG194" s="2">
        <f>IF(AF194="",0,VLOOKUP(AF194,Const!$M:N,2,FALSE))</f>
        <v>0</v>
      </c>
    </row>
    <row r="195" spans="1:33" x14ac:dyDescent="0.15">
      <c r="A195">
        <f t="shared" si="6"/>
        <v>194</v>
      </c>
      <c r="B195" t="s">
        <v>573</v>
      </c>
      <c r="C195" t="s">
        <v>574</v>
      </c>
      <c r="D195" t="s">
        <v>575</v>
      </c>
      <c r="E195" t="s">
        <v>542</v>
      </c>
      <c r="F195">
        <f>VLOOKUP(E195,Const!$A:$B,2,FALSE)</f>
        <v>8</v>
      </c>
      <c r="G195">
        <v>0</v>
      </c>
      <c r="H195">
        <v>5</v>
      </c>
      <c r="I195">
        <v>0</v>
      </c>
      <c r="J195">
        <v>0</v>
      </c>
      <c r="K195">
        <v>5</v>
      </c>
      <c r="L195" t="b">
        <v>1</v>
      </c>
      <c r="P195" s="1">
        <f>IF(M195="",0,VLOOKUP(M195,Const!$J:$K,2,FALSE))</f>
        <v>0</v>
      </c>
      <c r="Q195" s="1">
        <f>IF(N195="",0,VLOOKUP(N195,Const!$J:$K,2,FALSE))</f>
        <v>0</v>
      </c>
      <c r="R195" s="1">
        <f>IF(O195="",0,VLOOKUP(O195,Const!$J:$K,2,FALSE))</f>
        <v>0</v>
      </c>
      <c r="S195">
        <f t="shared" ref="S195:S258" si="10">SUM(P195:R195)</f>
        <v>0</v>
      </c>
      <c r="T195" t="s">
        <v>1237</v>
      </c>
      <c r="U195">
        <f>VLOOKUP(T195,Const!$D:$E,2,FALSE)</f>
        <v>0</v>
      </c>
      <c r="V195" t="s">
        <v>557</v>
      </c>
      <c r="W195" s="1" t="s">
        <v>30</v>
      </c>
      <c r="X195" s="1" t="s">
        <v>954</v>
      </c>
      <c r="Y195" s="1" t="s">
        <v>957</v>
      </c>
      <c r="AA195" s="1">
        <f>IF(W195="",0,VLOOKUP(W195,Const!$G:$H,2,FALSE))</f>
        <v>8</v>
      </c>
      <c r="AB195" s="1">
        <f>IF(X195="",0,VLOOKUP(X195,Const!$G:$H,2,FALSE))</f>
        <v>32</v>
      </c>
      <c r="AC195" s="1">
        <f>IF(Y195="",0,VLOOKUP(Y195,Const!$G:$H,2,FALSE))</f>
        <v>2048</v>
      </c>
      <c r="AD195" s="1">
        <f>IF(Z195="",0,VLOOKUP(Z195,Const!$G:$H,2,FALSE))</f>
        <v>0</v>
      </c>
      <c r="AE195">
        <f t="shared" si="8"/>
        <v>2088</v>
      </c>
      <c r="AG195" s="2">
        <f>IF(AF195="",0,VLOOKUP(AF195,Const!$M:N,2,FALSE))</f>
        <v>0</v>
      </c>
    </row>
    <row r="196" spans="1:33" x14ac:dyDescent="0.15">
      <c r="A196">
        <f t="shared" ref="A196:A259" si="11">ROW()-1</f>
        <v>195</v>
      </c>
      <c r="B196" t="s">
        <v>576</v>
      </c>
      <c r="C196" t="s">
        <v>577</v>
      </c>
      <c r="D196" t="s">
        <v>578</v>
      </c>
      <c r="E196" t="s">
        <v>542</v>
      </c>
      <c r="F196">
        <f>VLOOKUP(E196,Const!$A:$B,2,FALSE)</f>
        <v>8</v>
      </c>
      <c r="G196">
        <v>0</v>
      </c>
      <c r="H196">
        <v>5</v>
      </c>
      <c r="I196">
        <v>0</v>
      </c>
      <c r="J196">
        <v>0</v>
      </c>
      <c r="K196">
        <v>5</v>
      </c>
      <c r="L196" t="b">
        <v>1</v>
      </c>
      <c r="P196" s="1">
        <f>IF(M196="",0,VLOOKUP(M196,Const!$J:$K,2,FALSE))</f>
        <v>0</v>
      </c>
      <c r="Q196" s="1">
        <f>IF(N196="",0,VLOOKUP(N196,Const!$J:$K,2,FALSE))</f>
        <v>0</v>
      </c>
      <c r="R196" s="1">
        <f>IF(O196="",0,VLOOKUP(O196,Const!$J:$K,2,FALSE))</f>
        <v>0</v>
      </c>
      <c r="S196">
        <f t="shared" si="10"/>
        <v>0</v>
      </c>
      <c r="T196" t="s">
        <v>1237</v>
      </c>
      <c r="U196">
        <f>VLOOKUP(T196,Const!$D:$E,2,FALSE)</f>
        <v>0</v>
      </c>
      <c r="V196" t="s">
        <v>579</v>
      </c>
      <c r="W196" s="1" t="s">
        <v>30</v>
      </c>
      <c r="X196" s="1" t="s">
        <v>954</v>
      </c>
      <c r="Y196" s="1" t="s">
        <v>957</v>
      </c>
      <c r="Z196" s="1" t="s">
        <v>4</v>
      </c>
      <c r="AA196" s="1">
        <f>IF(W196="",0,VLOOKUP(W196,Const!$G:$H,2,FALSE))</f>
        <v>8</v>
      </c>
      <c r="AB196" s="1">
        <f>IF(X196="",0,VLOOKUP(X196,Const!$G:$H,2,FALSE))</f>
        <v>32</v>
      </c>
      <c r="AC196" s="1">
        <f>IF(Y196="",0,VLOOKUP(Y196,Const!$G:$H,2,FALSE))</f>
        <v>2048</v>
      </c>
      <c r="AD196" s="1">
        <f>IF(Z196="",0,VLOOKUP(Z196,Const!$G:$H,2,FALSE))</f>
        <v>2</v>
      </c>
      <c r="AE196">
        <f t="shared" ref="AE196:AE259" si="12">SUM(AA196:AD196)</f>
        <v>2090</v>
      </c>
      <c r="AG196" s="2">
        <f>IF(AF196="",0,VLOOKUP(AF196,Const!$M:N,2,FALSE))</f>
        <v>0</v>
      </c>
    </row>
    <row r="197" spans="1:33" x14ac:dyDescent="0.15">
      <c r="A197">
        <f t="shared" si="11"/>
        <v>196</v>
      </c>
      <c r="B197" t="s">
        <v>586</v>
      </c>
      <c r="C197" t="s">
        <v>587</v>
      </c>
      <c r="D197" t="s">
        <v>588</v>
      </c>
      <c r="E197" t="s">
        <v>542</v>
      </c>
      <c r="F197">
        <f>VLOOKUP(E197,Const!$A:$B,2,FALSE)</f>
        <v>8</v>
      </c>
      <c r="G197">
        <v>0</v>
      </c>
      <c r="H197">
        <v>5</v>
      </c>
      <c r="I197">
        <v>0</v>
      </c>
      <c r="J197">
        <v>0</v>
      </c>
      <c r="K197">
        <v>5</v>
      </c>
      <c r="L197" t="b">
        <v>1</v>
      </c>
      <c r="P197" s="1">
        <f>IF(M197="",0,VLOOKUP(M197,Const!$J:$K,2,FALSE))</f>
        <v>0</v>
      </c>
      <c r="Q197" s="1">
        <f>IF(N197="",0,VLOOKUP(N197,Const!$J:$K,2,FALSE))</f>
        <v>0</v>
      </c>
      <c r="R197" s="1">
        <f>IF(O197="",0,VLOOKUP(O197,Const!$J:$K,2,FALSE))</f>
        <v>0</v>
      </c>
      <c r="S197">
        <f t="shared" si="10"/>
        <v>0</v>
      </c>
      <c r="T197" t="s">
        <v>1237</v>
      </c>
      <c r="U197">
        <f>VLOOKUP(T197,Const!$D:$E,2,FALSE)</f>
        <v>0</v>
      </c>
      <c r="V197" t="s">
        <v>557</v>
      </c>
      <c r="W197" s="1" t="s">
        <v>30</v>
      </c>
      <c r="X197" s="1" t="s">
        <v>954</v>
      </c>
      <c r="Y197" s="1" t="s">
        <v>957</v>
      </c>
      <c r="AA197" s="1">
        <f>IF(W197="",0,VLOOKUP(W197,Const!$G:$H,2,FALSE))</f>
        <v>8</v>
      </c>
      <c r="AB197" s="1">
        <f>IF(X197="",0,VLOOKUP(X197,Const!$G:$H,2,FALSE))</f>
        <v>32</v>
      </c>
      <c r="AC197" s="1">
        <f>IF(Y197="",0,VLOOKUP(Y197,Const!$G:$H,2,FALSE))</f>
        <v>2048</v>
      </c>
      <c r="AD197" s="1">
        <f>IF(Z197="",0,VLOOKUP(Z197,Const!$G:$H,2,FALSE))</f>
        <v>0</v>
      </c>
      <c r="AE197">
        <f t="shared" si="12"/>
        <v>2088</v>
      </c>
      <c r="AG197" s="2">
        <f>IF(AF197="",0,VLOOKUP(AF197,Const!$M:N,2,FALSE))</f>
        <v>0</v>
      </c>
    </row>
    <row r="198" spans="1:33" x14ac:dyDescent="0.15">
      <c r="A198">
        <f t="shared" si="11"/>
        <v>197</v>
      </c>
      <c r="B198" t="s">
        <v>583</v>
      </c>
      <c r="C198" t="s">
        <v>584</v>
      </c>
      <c r="D198" t="s">
        <v>585</v>
      </c>
      <c r="E198" t="s">
        <v>542</v>
      </c>
      <c r="F198">
        <f>VLOOKUP(E198,Const!$A:$B,2,FALSE)</f>
        <v>8</v>
      </c>
      <c r="G198">
        <v>0</v>
      </c>
      <c r="H198">
        <v>5</v>
      </c>
      <c r="I198">
        <v>0</v>
      </c>
      <c r="J198">
        <v>0</v>
      </c>
      <c r="K198">
        <v>5</v>
      </c>
      <c r="L198" t="b">
        <v>1</v>
      </c>
      <c r="P198" s="1">
        <f>IF(M198="",0,VLOOKUP(M198,Const!$J:$K,2,FALSE))</f>
        <v>0</v>
      </c>
      <c r="Q198" s="1">
        <f>IF(N198="",0,VLOOKUP(N198,Const!$J:$K,2,FALSE))</f>
        <v>0</v>
      </c>
      <c r="R198" s="1">
        <f>IF(O198="",0,VLOOKUP(O198,Const!$J:$K,2,FALSE))</f>
        <v>0</v>
      </c>
      <c r="S198">
        <f t="shared" si="10"/>
        <v>0</v>
      </c>
      <c r="T198" t="s">
        <v>1237</v>
      </c>
      <c r="U198">
        <f>VLOOKUP(T198,Const!$D:$E,2,FALSE)</f>
        <v>0</v>
      </c>
      <c r="V198" t="s">
        <v>557</v>
      </c>
      <c r="W198" s="1" t="s">
        <v>30</v>
      </c>
      <c r="X198" s="1" t="s">
        <v>954</v>
      </c>
      <c r="Y198" s="1" t="s">
        <v>957</v>
      </c>
      <c r="AA198" s="1">
        <f>IF(W198="",0,VLOOKUP(W198,Const!$G:$H,2,FALSE))</f>
        <v>8</v>
      </c>
      <c r="AB198" s="1">
        <f>IF(X198="",0,VLOOKUP(X198,Const!$G:$H,2,FALSE))</f>
        <v>32</v>
      </c>
      <c r="AC198" s="1">
        <f>IF(Y198="",0,VLOOKUP(Y198,Const!$G:$H,2,FALSE))</f>
        <v>2048</v>
      </c>
      <c r="AD198" s="1">
        <f>IF(Z198="",0,VLOOKUP(Z198,Const!$G:$H,2,FALSE))</f>
        <v>0</v>
      </c>
      <c r="AE198">
        <f t="shared" si="12"/>
        <v>2088</v>
      </c>
      <c r="AG198" s="2">
        <f>IF(AF198="",0,VLOOKUP(AF198,Const!$M:N,2,FALSE))</f>
        <v>0</v>
      </c>
    </row>
    <row r="199" spans="1:33" x14ac:dyDescent="0.15">
      <c r="A199">
        <f t="shared" si="11"/>
        <v>198</v>
      </c>
      <c r="B199" t="s">
        <v>580</v>
      </c>
      <c r="C199" t="s">
        <v>581</v>
      </c>
      <c r="D199" t="s">
        <v>582</v>
      </c>
      <c r="E199" t="s">
        <v>542</v>
      </c>
      <c r="F199">
        <f>VLOOKUP(E199,Const!$A:$B,2,FALSE)</f>
        <v>8</v>
      </c>
      <c r="G199">
        <v>0</v>
      </c>
      <c r="H199">
        <v>5</v>
      </c>
      <c r="I199">
        <v>0</v>
      </c>
      <c r="J199">
        <v>0</v>
      </c>
      <c r="K199">
        <v>5</v>
      </c>
      <c r="L199" t="b">
        <v>1</v>
      </c>
      <c r="P199" s="1">
        <f>IF(M199="",0,VLOOKUP(M199,Const!$J:$K,2,FALSE))</f>
        <v>0</v>
      </c>
      <c r="Q199" s="1">
        <f>IF(N199="",0,VLOOKUP(N199,Const!$J:$K,2,FALSE))</f>
        <v>0</v>
      </c>
      <c r="R199" s="1">
        <f>IF(O199="",0,VLOOKUP(O199,Const!$J:$K,2,FALSE))</f>
        <v>0</v>
      </c>
      <c r="S199">
        <f t="shared" si="10"/>
        <v>0</v>
      </c>
      <c r="T199" t="s">
        <v>1237</v>
      </c>
      <c r="U199">
        <f>VLOOKUP(T199,Const!$D:$E,2,FALSE)</f>
        <v>0</v>
      </c>
      <c r="V199" t="s">
        <v>557</v>
      </c>
      <c r="W199" s="1" t="s">
        <v>30</v>
      </c>
      <c r="X199" s="1" t="s">
        <v>954</v>
      </c>
      <c r="Y199" s="1" t="s">
        <v>957</v>
      </c>
      <c r="AA199" s="1">
        <f>IF(W199="",0,VLOOKUP(W199,Const!$G:$H,2,FALSE))</f>
        <v>8</v>
      </c>
      <c r="AB199" s="1">
        <f>IF(X199="",0,VLOOKUP(X199,Const!$G:$H,2,FALSE))</f>
        <v>32</v>
      </c>
      <c r="AC199" s="1">
        <f>IF(Y199="",0,VLOOKUP(Y199,Const!$G:$H,2,FALSE))</f>
        <v>2048</v>
      </c>
      <c r="AD199" s="1">
        <f>IF(Z199="",0,VLOOKUP(Z199,Const!$G:$H,2,FALSE))</f>
        <v>0</v>
      </c>
      <c r="AE199">
        <f t="shared" si="12"/>
        <v>2088</v>
      </c>
      <c r="AG199" s="2">
        <f>IF(AF199="",0,VLOOKUP(AF199,Const!$M:N,2,FALSE))</f>
        <v>0</v>
      </c>
    </row>
    <row r="200" spans="1:33" x14ac:dyDescent="0.15">
      <c r="A200">
        <f t="shared" si="11"/>
        <v>199</v>
      </c>
      <c r="B200" t="s">
        <v>564</v>
      </c>
      <c r="C200" t="s">
        <v>565</v>
      </c>
      <c r="D200" t="s">
        <v>566</v>
      </c>
      <c r="E200" t="s">
        <v>542</v>
      </c>
      <c r="F200">
        <f>VLOOKUP(E200,Const!$A:$B,2,FALSE)</f>
        <v>8</v>
      </c>
      <c r="G200">
        <v>0</v>
      </c>
      <c r="H200">
        <v>5</v>
      </c>
      <c r="I200">
        <v>0</v>
      </c>
      <c r="J200">
        <v>0</v>
      </c>
      <c r="K200">
        <v>5</v>
      </c>
      <c r="L200" t="b">
        <v>1</v>
      </c>
      <c r="P200" s="1">
        <f>IF(M200="",0,VLOOKUP(M200,Const!$J:$K,2,FALSE))</f>
        <v>0</v>
      </c>
      <c r="Q200" s="1">
        <f>IF(N200="",0,VLOOKUP(N200,Const!$J:$K,2,FALSE))</f>
        <v>0</v>
      </c>
      <c r="R200" s="1">
        <f>IF(O200="",0,VLOOKUP(O200,Const!$J:$K,2,FALSE))</f>
        <v>0</v>
      </c>
      <c r="S200">
        <f t="shared" si="10"/>
        <v>0</v>
      </c>
      <c r="T200" t="s">
        <v>1237</v>
      </c>
      <c r="U200">
        <f>VLOOKUP(T200,Const!$D:$E,2,FALSE)</f>
        <v>0</v>
      </c>
      <c r="V200" t="s">
        <v>557</v>
      </c>
      <c r="W200" s="1" t="s">
        <v>30</v>
      </c>
      <c r="X200" s="1" t="s">
        <v>954</v>
      </c>
      <c r="Y200" s="1" t="s">
        <v>957</v>
      </c>
      <c r="AA200" s="1">
        <f>IF(W200="",0,VLOOKUP(W200,Const!$G:$H,2,FALSE))</f>
        <v>8</v>
      </c>
      <c r="AB200" s="1">
        <f>IF(X200="",0,VLOOKUP(X200,Const!$G:$H,2,FALSE))</f>
        <v>32</v>
      </c>
      <c r="AC200" s="1">
        <f>IF(Y200="",0,VLOOKUP(Y200,Const!$G:$H,2,FALSE))</f>
        <v>2048</v>
      </c>
      <c r="AD200" s="1">
        <f>IF(Z200="",0,VLOOKUP(Z200,Const!$G:$H,2,FALSE))</f>
        <v>0</v>
      </c>
      <c r="AE200">
        <f t="shared" si="12"/>
        <v>2088</v>
      </c>
      <c r="AG200" s="2">
        <f>IF(AF200="",0,VLOOKUP(AF200,Const!$M:N,2,FALSE))</f>
        <v>0</v>
      </c>
    </row>
    <row r="201" spans="1:33" x14ac:dyDescent="0.15">
      <c r="A201">
        <f t="shared" si="11"/>
        <v>200</v>
      </c>
      <c r="B201" t="s">
        <v>561</v>
      </c>
      <c r="C201" t="s">
        <v>562</v>
      </c>
      <c r="D201" t="s">
        <v>563</v>
      </c>
      <c r="E201" t="s">
        <v>542</v>
      </c>
      <c r="F201">
        <f>VLOOKUP(E201,Const!$A:$B,2,FALSE)</f>
        <v>8</v>
      </c>
      <c r="G201">
        <v>0</v>
      </c>
      <c r="H201">
        <v>5</v>
      </c>
      <c r="I201">
        <v>0</v>
      </c>
      <c r="J201">
        <v>0</v>
      </c>
      <c r="K201">
        <v>5</v>
      </c>
      <c r="L201" t="b">
        <v>1</v>
      </c>
      <c r="P201" s="1">
        <f>IF(M201="",0,VLOOKUP(M201,Const!$J:$K,2,FALSE))</f>
        <v>0</v>
      </c>
      <c r="Q201" s="1">
        <f>IF(N201="",0,VLOOKUP(N201,Const!$J:$K,2,FALSE))</f>
        <v>0</v>
      </c>
      <c r="R201" s="1">
        <f>IF(O201="",0,VLOOKUP(O201,Const!$J:$K,2,FALSE))</f>
        <v>0</v>
      </c>
      <c r="S201">
        <f t="shared" si="10"/>
        <v>0</v>
      </c>
      <c r="T201" t="s">
        <v>1237</v>
      </c>
      <c r="U201">
        <f>VLOOKUP(T201,Const!$D:$E,2,FALSE)</f>
        <v>0</v>
      </c>
      <c r="V201" t="s">
        <v>557</v>
      </c>
      <c r="W201" s="1" t="s">
        <v>30</v>
      </c>
      <c r="X201" s="1" t="s">
        <v>954</v>
      </c>
      <c r="Y201" s="1" t="s">
        <v>957</v>
      </c>
      <c r="AA201" s="1">
        <f>IF(W201="",0,VLOOKUP(W201,Const!$G:$H,2,FALSE))</f>
        <v>8</v>
      </c>
      <c r="AB201" s="1">
        <f>IF(X201="",0,VLOOKUP(X201,Const!$G:$H,2,FALSE))</f>
        <v>32</v>
      </c>
      <c r="AC201" s="1">
        <f>IF(Y201="",0,VLOOKUP(Y201,Const!$G:$H,2,FALSE))</f>
        <v>2048</v>
      </c>
      <c r="AD201" s="1">
        <f>IF(Z201="",0,VLOOKUP(Z201,Const!$G:$H,2,FALSE))</f>
        <v>0</v>
      </c>
      <c r="AE201">
        <f t="shared" si="12"/>
        <v>2088</v>
      </c>
      <c r="AG201" s="2">
        <f>IF(AF201="",0,VLOOKUP(AF201,Const!$M:N,2,FALSE))</f>
        <v>0</v>
      </c>
    </row>
    <row r="202" spans="1:33" x14ac:dyDescent="0.15">
      <c r="A202">
        <f t="shared" si="11"/>
        <v>201</v>
      </c>
      <c r="B202" t="s">
        <v>567</v>
      </c>
      <c r="C202" t="s">
        <v>568</v>
      </c>
      <c r="D202" t="s">
        <v>569</v>
      </c>
      <c r="E202" t="s">
        <v>542</v>
      </c>
      <c r="F202">
        <f>VLOOKUP(E202,Const!$A:$B,2,FALSE)</f>
        <v>8</v>
      </c>
      <c r="G202">
        <v>0</v>
      </c>
      <c r="H202">
        <v>4</v>
      </c>
      <c r="I202">
        <v>0</v>
      </c>
      <c r="J202">
        <v>0</v>
      </c>
      <c r="K202">
        <v>4</v>
      </c>
      <c r="L202" t="b">
        <v>1</v>
      </c>
      <c r="P202" s="1">
        <f>IF(M202="",0,VLOOKUP(M202,Const!$J:$K,2,FALSE))</f>
        <v>0</v>
      </c>
      <c r="Q202" s="1">
        <f>IF(N202="",0,VLOOKUP(N202,Const!$J:$K,2,FALSE))</f>
        <v>0</v>
      </c>
      <c r="R202" s="1">
        <f>IF(O202="",0,VLOOKUP(O202,Const!$J:$K,2,FALSE))</f>
        <v>0</v>
      </c>
      <c r="S202">
        <f t="shared" si="10"/>
        <v>0</v>
      </c>
      <c r="T202" t="s">
        <v>1237</v>
      </c>
      <c r="U202">
        <f>VLOOKUP(T202,Const!$D:$E,2,FALSE)</f>
        <v>0</v>
      </c>
      <c r="V202" t="s">
        <v>557</v>
      </c>
      <c r="W202" s="1" t="s">
        <v>30</v>
      </c>
      <c r="X202" s="1" t="s">
        <v>954</v>
      </c>
      <c r="Y202" s="1" t="s">
        <v>957</v>
      </c>
      <c r="AA202" s="1">
        <f>IF(W202="",0,VLOOKUP(W202,Const!$G:$H,2,FALSE))</f>
        <v>8</v>
      </c>
      <c r="AB202" s="1">
        <f>IF(X202="",0,VLOOKUP(X202,Const!$G:$H,2,FALSE))</f>
        <v>32</v>
      </c>
      <c r="AC202" s="1">
        <f>IF(Y202="",0,VLOOKUP(Y202,Const!$G:$H,2,FALSE))</f>
        <v>2048</v>
      </c>
      <c r="AD202" s="1">
        <f>IF(Z202="",0,VLOOKUP(Z202,Const!$G:$H,2,FALSE))</f>
        <v>0</v>
      </c>
      <c r="AE202">
        <f t="shared" si="12"/>
        <v>2088</v>
      </c>
      <c r="AG202" s="2">
        <f>IF(AF202="",0,VLOOKUP(AF202,Const!$M:N,2,FALSE))</f>
        <v>0</v>
      </c>
    </row>
    <row r="203" spans="1:33" x14ac:dyDescent="0.15">
      <c r="A203">
        <f t="shared" si="11"/>
        <v>202</v>
      </c>
      <c r="B203" t="s">
        <v>570</v>
      </c>
      <c r="C203" t="s">
        <v>571</v>
      </c>
      <c r="D203" t="s">
        <v>572</v>
      </c>
      <c r="E203" t="s">
        <v>542</v>
      </c>
      <c r="F203">
        <f>VLOOKUP(E203,Const!$A:$B,2,FALSE)</f>
        <v>8</v>
      </c>
      <c r="G203">
        <v>0</v>
      </c>
      <c r="H203">
        <v>5</v>
      </c>
      <c r="I203">
        <v>0</v>
      </c>
      <c r="J203">
        <v>0</v>
      </c>
      <c r="K203">
        <v>5</v>
      </c>
      <c r="L203" t="b">
        <v>1</v>
      </c>
      <c r="P203" s="1">
        <f>IF(M203="",0,VLOOKUP(M203,Const!$J:$K,2,FALSE))</f>
        <v>0</v>
      </c>
      <c r="Q203" s="1">
        <f>IF(N203="",0,VLOOKUP(N203,Const!$J:$K,2,FALSE))</f>
        <v>0</v>
      </c>
      <c r="R203" s="1">
        <f>IF(O203="",0,VLOOKUP(O203,Const!$J:$K,2,FALSE))</f>
        <v>0</v>
      </c>
      <c r="S203">
        <f t="shared" si="10"/>
        <v>0</v>
      </c>
      <c r="T203" t="s">
        <v>1237</v>
      </c>
      <c r="U203">
        <f>VLOOKUP(T203,Const!$D:$E,2,FALSE)</f>
        <v>0</v>
      </c>
      <c r="V203" t="s">
        <v>557</v>
      </c>
      <c r="W203" s="1" t="s">
        <v>30</v>
      </c>
      <c r="X203" s="1" t="s">
        <v>954</v>
      </c>
      <c r="Y203" s="1" t="s">
        <v>957</v>
      </c>
      <c r="AA203" s="1">
        <f>IF(W203="",0,VLOOKUP(W203,Const!$G:$H,2,FALSE))</f>
        <v>8</v>
      </c>
      <c r="AB203" s="1">
        <f>IF(X203="",0,VLOOKUP(X203,Const!$G:$H,2,FALSE))</f>
        <v>32</v>
      </c>
      <c r="AC203" s="1">
        <f>IF(Y203="",0,VLOOKUP(Y203,Const!$G:$H,2,FALSE))</f>
        <v>2048</v>
      </c>
      <c r="AD203" s="1">
        <f>IF(Z203="",0,VLOOKUP(Z203,Const!$G:$H,2,FALSE))</f>
        <v>0</v>
      </c>
      <c r="AE203">
        <f t="shared" si="12"/>
        <v>2088</v>
      </c>
      <c r="AG203" s="2">
        <f>IF(AF203="",0,VLOOKUP(AF203,Const!$M:N,2,FALSE))</f>
        <v>0</v>
      </c>
    </row>
    <row r="204" spans="1:33" x14ac:dyDescent="0.15">
      <c r="A204">
        <f t="shared" si="11"/>
        <v>203</v>
      </c>
      <c r="B204" t="s">
        <v>558</v>
      </c>
      <c r="C204" t="s">
        <v>559</v>
      </c>
      <c r="D204" t="s">
        <v>560</v>
      </c>
      <c r="E204" t="s">
        <v>542</v>
      </c>
      <c r="F204">
        <f>VLOOKUP(E204,Const!$A:$B,2,FALSE)</f>
        <v>8</v>
      </c>
      <c r="G204">
        <v>0</v>
      </c>
      <c r="H204">
        <v>5</v>
      </c>
      <c r="I204">
        <v>0</v>
      </c>
      <c r="J204">
        <v>0</v>
      </c>
      <c r="K204">
        <v>5</v>
      </c>
      <c r="L204" t="b">
        <v>1</v>
      </c>
      <c r="P204" s="1">
        <f>IF(M204="",0,VLOOKUP(M204,Const!$J:$K,2,FALSE))</f>
        <v>0</v>
      </c>
      <c r="Q204" s="1">
        <f>IF(N204="",0,VLOOKUP(N204,Const!$J:$K,2,FALSE))</f>
        <v>0</v>
      </c>
      <c r="R204" s="1">
        <f>IF(O204="",0,VLOOKUP(O204,Const!$J:$K,2,FALSE))</f>
        <v>0</v>
      </c>
      <c r="S204">
        <f t="shared" si="10"/>
        <v>0</v>
      </c>
      <c r="T204" t="s">
        <v>1237</v>
      </c>
      <c r="U204">
        <f>VLOOKUP(T204,Const!$D:$E,2,FALSE)</f>
        <v>0</v>
      </c>
      <c r="V204" t="s">
        <v>557</v>
      </c>
      <c r="W204" s="1" t="s">
        <v>30</v>
      </c>
      <c r="X204" s="1" t="s">
        <v>954</v>
      </c>
      <c r="Y204" s="1" t="s">
        <v>957</v>
      </c>
      <c r="AA204" s="1">
        <f>IF(W204="",0,VLOOKUP(W204,Const!$G:$H,2,FALSE))</f>
        <v>8</v>
      </c>
      <c r="AB204" s="1">
        <f>IF(X204="",0,VLOOKUP(X204,Const!$G:$H,2,FALSE))</f>
        <v>32</v>
      </c>
      <c r="AC204" s="1">
        <f>IF(Y204="",0,VLOOKUP(Y204,Const!$G:$H,2,FALSE))</f>
        <v>2048</v>
      </c>
      <c r="AD204" s="1">
        <f>IF(Z204="",0,VLOOKUP(Z204,Const!$G:$H,2,FALSE))</f>
        <v>0</v>
      </c>
      <c r="AE204">
        <f t="shared" si="12"/>
        <v>2088</v>
      </c>
      <c r="AG204" s="2">
        <f>IF(AF204="",0,VLOOKUP(AF204,Const!$M:N,2,FALSE))</f>
        <v>0</v>
      </c>
    </row>
    <row r="205" spans="1:33" x14ac:dyDescent="0.15">
      <c r="A205">
        <f t="shared" si="11"/>
        <v>204</v>
      </c>
      <c r="B205" t="s">
        <v>595</v>
      </c>
      <c r="C205" t="s">
        <v>596</v>
      </c>
      <c r="D205" t="s">
        <v>597</v>
      </c>
      <c r="E205" t="s">
        <v>542</v>
      </c>
      <c r="F205">
        <f>VLOOKUP(E205,Const!$A:$B,2,FALSE)</f>
        <v>8</v>
      </c>
      <c r="G205">
        <v>0</v>
      </c>
      <c r="H205">
        <v>0</v>
      </c>
      <c r="I205">
        <v>0</v>
      </c>
      <c r="J205">
        <v>0</v>
      </c>
      <c r="K205" t="s">
        <v>406</v>
      </c>
      <c r="L205" t="b">
        <v>0</v>
      </c>
      <c r="P205" s="1">
        <f>IF(M205="",0,VLOOKUP(M205,Const!$J:$K,2,FALSE))</f>
        <v>0</v>
      </c>
      <c r="Q205" s="1">
        <f>IF(N205="",0,VLOOKUP(N205,Const!$J:$K,2,FALSE))</f>
        <v>0</v>
      </c>
      <c r="R205" s="1">
        <f>IF(O205="",0,VLOOKUP(O205,Const!$J:$K,2,FALSE))</f>
        <v>0</v>
      </c>
      <c r="S205">
        <f t="shared" si="10"/>
        <v>0</v>
      </c>
      <c r="T205" t="s">
        <v>598</v>
      </c>
      <c r="U205">
        <f>VLOOKUP(T205,Const!$D:$E,2,FALSE)</f>
        <v>0</v>
      </c>
      <c r="V205" t="s">
        <v>30</v>
      </c>
      <c r="W205" s="1" t="s">
        <v>30</v>
      </c>
      <c r="AA205" s="1">
        <f>IF(W205="",0,VLOOKUP(W205,Const!$G:$H,2,FALSE))</f>
        <v>8</v>
      </c>
      <c r="AB205" s="1">
        <f>IF(X205="",0,VLOOKUP(X205,Const!$G:$H,2,FALSE))</f>
        <v>0</v>
      </c>
      <c r="AC205" s="1">
        <f>IF(Y205="",0,VLOOKUP(Y205,Const!$G:$H,2,FALSE))</f>
        <v>0</v>
      </c>
      <c r="AD205" s="1">
        <f>IF(Z205="",0,VLOOKUP(Z205,Const!$G:$H,2,FALSE))</f>
        <v>0</v>
      </c>
      <c r="AE205">
        <f t="shared" si="12"/>
        <v>8</v>
      </c>
      <c r="AG205" s="2">
        <f>IF(AF205="",0,VLOOKUP(AF205,Const!$M:N,2,FALSE))</f>
        <v>0</v>
      </c>
    </row>
    <row r="206" spans="1:33" x14ac:dyDescent="0.15">
      <c r="A206">
        <f t="shared" si="11"/>
        <v>205</v>
      </c>
      <c r="B206" t="s">
        <v>640</v>
      </c>
      <c r="C206" t="s">
        <v>641</v>
      </c>
      <c r="D206" t="s">
        <v>642</v>
      </c>
      <c r="E206" t="s">
        <v>542</v>
      </c>
      <c r="F206">
        <f>VLOOKUP(E206,Const!$A:$B,2,FALSE)</f>
        <v>8</v>
      </c>
      <c r="G206">
        <v>0</v>
      </c>
      <c r="H206">
        <v>4</v>
      </c>
      <c r="I206">
        <v>0</v>
      </c>
      <c r="J206">
        <v>0</v>
      </c>
      <c r="K206">
        <v>4</v>
      </c>
      <c r="L206" t="b">
        <v>1</v>
      </c>
      <c r="M206" s="1" t="s">
        <v>1284</v>
      </c>
      <c r="N206" s="1" t="s">
        <v>1193</v>
      </c>
      <c r="P206" s="1">
        <f>IF(M206="",0,VLOOKUP(M206,Const!$J:$K,2,FALSE))</f>
        <v>16</v>
      </c>
      <c r="Q206" s="1">
        <f>IF(N206="",0,VLOOKUP(N206,Const!$J:$K,2,FALSE))</f>
        <v>32</v>
      </c>
      <c r="R206" s="1">
        <f>IF(O206="",0,VLOOKUP(O206,Const!$J:$K,2,FALSE))</f>
        <v>0</v>
      </c>
      <c r="S206">
        <f t="shared" si="10"/>
        <v>48</v>
      </c>
      <c r="T206" t="s">
        <v>29</v>
      </c>
      <c r="U206">
        <f>VLOOKUP(T206,Const!$D:$E,2,FALSE)</f>
        <v>1</v>
      </c>
      <c r="V206" t="s">
        <v>602</v>
      </c>
      <c r="W206" s="1" t="s">
        <v>30</v>
      </c>
      <c r="X206" s="1" t="s">
        <v>954</v>
      </c>
      <c r="Y206" s="1" t="s">
        <v>958</v>
      </c>
      <c r="AA206" s="1">
        <f>IF(W206="",0,VLOOKUP(W206,Const!$G:$H,2,FALSE))</f>
        <v>8</v>
      </c>
      <c r="AB206" s="1">
        <f>IF(X206="",0,VLOOKUP(X206,Const!$G:$H,2,FALSE))</f>
        <v>32</v>
      </c>
      <c r="AC206" s="1">
        <f>IF(Y206="",0,VLOOKUP(Y206,Const!$G:$H,2,FALSE))</f>
        <v>1024</v>
      </c>
      <c r="AD206" s="1">
        <f>IF(Z206="",0,VLOOKUP(Z206,Const!$G:$H,2,FALSE))</f>
        <v>0</v>
      </c>
      <c r="AE206">
        <f t="shared" si="12"/>
        <v>1064</v>
      </c>
      <c r="AG206" s="2">
        <f>IF(AF206="",0,VLOOKUP(AF206,Const!$M:N,2,FALSE))</f>
        <v>0</v>
      </c>
    </row>
    <row r="207" spans="1:33" x14ac:dyDescent="0.15">
      <c r="A207">
        <f t="shared" si="11"/>
        <v>206</v>
      </c>
      <c r="B207" t="s">
        <v>539</v>
      </c>
      <c r="C207" t="s">
        <v>540</v>
      </c>
      <c r="D207" t="s">
        <v>541</v>
      </c>
      <c r="E207" t="s">
        <v>542</v>
      </c>
      <c r="F207">
        <f>VLOOKUP(E207,Const!$A:$B,2,FALSE)</f>
        <v>8</v>
      </c>
      <c r="G207">
        <v>0</v>
      </c>
      <c r="H207">
        <v>3</v>
      </c>
      <c r="I207">
        <v>0</v>
      </c>
      <c r="J207">
        <v>0</v>
      </c>
      <c r="K207">
        <v>3</v>
      </c>
      <c r="L207" t="b">
        <v>1</v>
      </c>
      <c r="P207" s="1">
        <f>IF(M207="",0,VLOOKUP(M207,Const!$J:$K,2,FALSE))</f>
        <v>0</v>
      </c>
      <c r="Q207" s="1">
        <f>IF(N207="",0,VLOOKUP(N207,Const!$J:$K,2,FALSE))</f>
        <v>0</v>
      </c>
      <c r="R207" s="1">
        <f>IF(O207="",0,VLOOKUP(O207,Const!$J:$K,2,FALSE))</f>
        <v>0</v>
      </c>
      <c r="S207">
        <f t="shared" si="10"/>
        <v>0</v>
      </c>
      <c r="T207" t="s">
        <v>29</v>
      </c>
      <c r="U207">
        <f>VLOOKUP(T207,Const!$D:$E,2,FALSE)</f>
        <v>1</v>
      </c>
      <c r="V207" t="s">
        <v>86</v>
      </c>
      <c r="W207" s="1" t="s">
        <v>30</v>
      </c>
      <c r="X207" s="1" t="s">
        <v>955</v>
      </c>
      <c r="AA207" s="1">
        <f>IF(W207="",0,VLOOKUP(W207,Const!$G:$H,2,FALSE))</f>
        <v>8</v>
      </c>
      <c r="AB207" s="1">
        <f>IF(X207="",0,VLOOKUP(X207,Const!$G:$H,2,FALSE))</f>
        <v>16</v>
      </c>
      <c r="AC207" s="1">
        <f>IF(Y207="",0,VLOOKUP(Y207,Const!$G:$H,2,FALSE))</f>
        <v>0</v>
      </c>
      <c r="AD207" s="1">
        <f>IF(Z207="",0,VLOOKUP(Z207,Const!$G:$H,2,FALSE))</f>
        <v>0</v>
      </c>
      <c r="AE207">
        <f t="shared" si="12"/>
        <v>24</v>
      </c>
      <c r="AG207" s="2">
        <f>IF(AF207="",0,VLOOKUP(AF207,Const!$M:N,2,FALSE))</f>
        <v>0</v>
      </c>
    </row>
    <row r="208" spans="1:33" x14ac:dyDescent="0.15">
      <c r="A208">
        <f t="shared" si="11"/>
        <v>207</v>
      </c>
      <c r="B208" t="s">
        <v>706</v>
      </c>
      <c r="C208" t="s">
        <v>707</v>
      </c>
      <c r="D208" t="s">
        <v>708</v>
      </c>
      <c r="E208" t="s">
        <v>542</v>
      </c>
      <c r="F208">
        <f>VLOOKUP(E208,Const!$A:$B,2,FALSE)</f>
        <v>8</v>
      </c>
      <c r="G208">
        <v>0</v>
      </c>
      <c r="H208">
        <v>0</v>
      </c>
      <c r="I208">
        <v>0</v>
      </c>
      <c r="J208">
        <v>0</v>
      </c>
      <c r="K208" t="s">
        <v>406</v>
      </c>
      <c r="L208" t="b">
        <v>0</v>
      </c>
      <c r="P208" s="1">
        <f>IF(M208="",0,VLOOKUP(M208,Const!$J:$K,2,FALSE))</f>
        <v>0</v>
      </c>
      <c r="Q208" s="1">
        <f>IF(N208="",0,VLOOKUP(N208,Const!$J:$K,2,FALSE))</f>
        <v>0</v>
      </c>
      <c r="R208" s="1">
        <f>IF(O208="",0,VLOOKUP(O208,Const!$J:$K,2,FALSE))</f>
        <v>0</v>
      </c>
      <c r="S208">
        <f t="shared" si="10"/>
        <v>0</v>
      </c>
      <c r="T208" t="s">
        <v>598</v>
      </c>
      <c r="U208">
        <f>VLOOKUP(T208,Const!$D:$E,2,FALSE)</f>
        <v>0</v>
      </c>
      <c r="V208" t="s">
        <v>79</v>
      </c>
      <c r="W208" s="1" t="s">
        <v>30</v>
      </c>
      <c r="X208" s="1" t="s">
        <v>954</v>
      </c>
      <c r="AA208" s="1">
        <f>IF(W208="",0,VLOOKUP(W208,Const!$G:$H,2,FALSE))</f>
        <v>8</v>
      </c>
      <c r="AB208" s="1">
        <f>IF(X208="",0,VLOOKUP(X208,Const!$G:$H,2,FALSE))</f>
        <v>32</v>
      </c>
      <c r="AC208" s="1">
        <f>IF(Y208="",0,VLOOKUP(Y208,Const!$G:$H,2,FALSE))</f>
        <v>0</v>
      </c>
      <c r="AD208" s="1">
        <f>IF(Z208="",0,VLOOKUP(Z208,Const!$G:$H,2,FALSE))</f>
        <v>0</v>
      </c>
      <c r="AE208">
        <f t="shared" si="12"/>
        <v>40</v>
      </c>
      <c r="AG208" s="2">
        <f>IF(AF208="",0,VLOOKUP(AF208,Const!$M:N,2,FALSE))</f>
        <v>0</v>
      </c>
    </row>
    <row r="209" spans="1:33" x14ac:dyDescent="0.15">
      <c r="A209">
        <f t="shared" si="11"/>
        <v>208</v>
      </c>
      <c r="B209" t="s">
        <v>685</v>
      </c>
      <c r="C209" t="s">
        <v>686</v>
      </c>
      <c r="D209" t="s">
        <v>687</v>
      </c>
      <c r="E209" t="s">
        <v>542</v>
      </c>
      <c r="F209">
        <f>VLOOKUP(E209,Const!$A:$B,2,FALSE)</f>
        <v>8</v>
      </c>
      <c r="G209">
        <v>0</v>
      </c>
      <c r="H209">
        <v>5</v>
      </c>
      <c r="I209">
        <v>0</v>
      </c>
      <c r="J209">
        <v>0</v>
      </c>
      <c r="K209">
        <v>5</v>
      </c>
      <c r="L209" t="b">
        <v>1</v>
      </c>
      <c r="P209" s="1">
        <f>IF(M209="",0,VLOOKUP(M209,Const!$J:$K,2,FALSE))</f>
        <v>0</v>
      </c>
      <c r="Q209" s="1">
        <f>IF(N209="",0,VLOOKUP(N209,Const!$J:$K,2,FALSE))</f>
        <v>0</v>
      </c>
      <c r="R209" s="1">
        <f>IF(O209="",0,VLOOKUP(O209,Const!$J:$K,2,FALSE))</f>
        <v>0</v>
      </c>
      <c r="S209">
        <f t="shared" si="10"/>
        <v>0</v>
      </c>
      <c r="T209" t="s">
        <v>29</v>
      </c>
      <c r="U209">
        <f>VLOOKUP(T209,Const!$D:$E,2,FALSE)</f>
        <v>1</v>
      </c>
      <c r="V209" t="s">
        <v>30</v>
      </c>
      <c r="W209" s="1" t="s">
        <v>30</v>
      </c>
      <c r="AA209" s="1">
        <f>IF(W209="",0,VLOOKUP(W209,Const!$G:$H,2,FALSE))</f>
        <v>8</v>
      </c>
      <c r="AB209" s="1">
        <f>IF(X209="",0,VLOOKUP(X209,Const!$G:$H,2,FALSE))</f>
        <v>0</v>
      </c>
      <c r="AC209" s="1">
        <f>IF(Y209="",0,VLOOKUP(Y209,Const!$G:$H,2,FALSE))</f>
        <v>0</v>
      </c>
      <c r="AD209" s="1">
        <f>IF(Z209="",0,VLOOKUP(Z209,Const!$G:$H,2,FALSE))</f>
        <v>0</v>
      </c>
      <c r="AE209">
        <f t="shared" si="12"/>
        <v>8</v>
      </c>
      <c r="AG209" s="2">
        <f>IF(AF209="",0,VLOOKUP(AF209,Const!$M:N,2,FALSE))</f>
        <v>0</v>
      </c>
    </row>
    <row r="210" spans="1:33" x14ac:dyDescent="0.15">
      <c r="A210">
        <f t="shared" si="11"/>
        <v>209</v>
      </c>
      <c r="B210" t="s">
        <v>603</v>
      </c>
      <c r="C210" t="s">
        <v>604</v>
      </c>
      <c r="D210" t="s">
        <v>605</v>
      </c>
      <c r="E210" t="s">
        <v>542</v>
      </c>
      <c r="F210">
        <f>VLOOKUP(E210,Const!$A:$B,2,FALSE)</f>
        <v>8</v>
      </c>
      <c r="G210">
        <v>0</v>
      </c>
      <c r="H210">
        <v>1</v>
      </c>
      <c r="I210">
        <v>0</v>
      </c>
      <c r="J210">
        <v>0</v>
      </c>
      <c r="K210">
        <v>1</v>
      </c>
      <c r="L210" t="b">
        <v>0</v>
      </c>
      <c r="P210" s="1">
        <f>IF(M210="",0,VLOOKUP(M210,Const!$J:$K,2,FALSE))</f>
        <v>0</v>
      </c>
      <c r="Q210" s="1">
        <f>IF(N210="",0,VLOOKUP(N210,Const!$J:$K,2,FALSE))</f>
        <v>0</v>
      </c>
      <c r="R210" s="1">
        <f>IF(O210="",0,VLOOKUP(O210,Const!$J:$K,2,FALSE))</f>
        <v>0</v>
      </c>
      <c r="S210">
        <f t="shared" si="10"/>
        <v>0</v>
      </c>
      <c r="T210" t="s">
        <v>1192</v>
      </c>
      <c r="U210">
        <f>VLOOKUP(T210,Const!$D:$E,2,FALSE)</f>
        <v>0</v>
      </c>
      <c r="V210" t="s">
        <v>607</v>
      </c>
      <c r="W210" s="1" t="s">
        <v>30</v>
      </c>
      <c r="X210" s="1" t="s">
        <v>606</v>
      </c>
      <c r="AA210" s="1">
        <f>IF(W210="",0,VLOOKUP(W210,Const!$G:$H,2,FALSE))</f>
        <v>8</v>
      </c>
      <c r="AB210" s="1">
        <f>IF(X210="",0,VLOOKUP(X210,Const!$G:$H,2,FALSE))</f>
        <v>512</v>
      </c>
      <c r="AC210" s="1">
        <f>IF(Y210="",0,VLOOKUP(Y210,Const!$G:$H,2,FALSE))</f>
        <v>0</v>
      </c>
      <c r="AD210" s="1">
        <f>IF(Z210="",0,VLOOKUP(Z210,Const!$G:$H,2,FALSE))</f>
        <v>0</v>
      </c>
      <c r="AE210">
        <f t="shared" si="12"/>
        <v>520</v>
      </c>
      <c r="AG210" s="2">
        <f>IF(AF210="",0,VLOOKUP(AF210,Const!$M:N,2,FALSE))</f>
        <v>0</v>
      </c>
    </row>
    <row r="211" spans="1:33" x14ac:dyDescent="0.15">
      <c r="A211">
        <f t="shared" si="11"/>
        <v>210</v>
      </c>
      <c r="B211" t="s">
        <v>611</v>
      </c>
      <c r="C211" t="s">
        <v>612</v>
      </c>
      <c r="D211" t="s">
        <v>613</v>
      </c>
      <c r="E211" t="s">
        <v>542</v>
      </c>
      <c r="F211">
        <f>VLOOKUP(E211,Const!$A:$B,2,FALSE)</f>
        <v>8</v>
      </c>
      <c r="G211">
        <v>0</v>
      </c>
      <c r="H211">
        <v>1</v>
      </c>
      <c r="I211">
        <v>0</v>
      </c>
      <c r="J211">
        <v>0</v>
      </c>
      <c r="K211">
        <v>1</v>
      </c>
      <c r="L211" t="b">
        <v>0</v>
      </c>
      <c r="P211" s="1">
        <f>IF(M211="",0,VLOOKUP(M211,Const!$J:$K,2,FALSE))</f>
        <v>0</v>
      </c>
      <c r="Q211" s="1">
        <f>IF(N211="",0,VLOOKUP(N211,Const!$J:$K,2,FALSE))</f>
        <v>0</v>
      </c>
      <c r="R211" s="1">
        <f>IF(O211="",0,VLOOKUP(O211,Const!$J:$K,2,FALSE))</f>
        <v>0</v>
      </c>
      <c r="S211">
        <f t="shared" si="10"/>
        <v>0</v>
      </c>
      <c r="T211" t="s">
        <v>1192</v>
      </c>
      <c r="U211">
        <f>VLOOKUP(T211,Const!$D:$E,2,FALSE)</f>
        <v>0</v>
      </c>
      <c r="V211" t="s">
        <v>614</v>
      </c>
      <c r="W211" s="1" t="s">
        <v>4</v>
      </c>
      <c r="X211" s="1" t="s">
        <v>606</v>
      </c>
      <c r="AA211" s="1">
        <f>IF(W211="",0,VLOOKUP(W211,Const!$G:$H,2,FALSE))</f>
        <v>2</v>
      </c>
      <c r="AB211" s="1">
        <f>IF(X211="",0,VLOOKUP(X211,Const!$G:$H,2,FALSE))</f>
        <v>512</v>
      </c>
      <c r="AC211" s="1">
        <f>IF(Y211="",0,VLOOKUP(Y211,Const!$G:$H,2,FALSE))</f>
        <v>0</v>
      </c>
      <c r="AD211" s="1">
        <f>IF(Z211="",0,VLOOKUP(Z211,Const!$G:$H,2,FALSE))</f>
        <v>0</v>
      </c>
      <c r="AE211">
        <f t="shared" si="12"/>
        <v>514</v>
      </c>
      <c r="AG211" s="2">
        <f>IF(AF211="",0,VLOOKUP(AF211,Const!$M:N,2,FALSE))</f>
        <v>0</v>
      </c>
    </row>
    <row r="212" spans="1:33" x14ac:dyDescent="0.15">
      <c r="A212">
        <f t="shared" si="11"/>
        <v>211</v>
      </c>
      <c r="B212" t="s">
        <v>709</v>
      </c>
      <c r="C212" t="s">
        <v>710</v>
      </c>
      <c r="D212" t="s">
        <v>711</v>
      </c>
      <c r="E212" t="s">
        <v>542</v>
      </c>
      <c r="F212">
        <f>VLOOKUP(E212,Const!$A:$B,2,FALSE)</f>
        <v>8</v>
      </c>
      <c r="G212">
        <v>0</v>
      </c>
      <c r="H212">
        <v>5</v>
      </c>
      <c r="I212">
        <v>0</v>
      </c>
      <c r="J212">
        <v>0</v>
      </c>
      <c r="K212">
        <v>5</v>
      </c>
      <c r="L212" t="b">
        <v>1</v>
      </c>
      <c r="M212" s="1" t="s">
        <v>1291</v>
      </c>
      <c r="P212" s="1">
        <f>IF(M212="",0,VLOOKUP(M212,Const!$J:$K,2,FALSE))</f>
        <v>32</v>
      </c>
      <c r="Q212" s="1">
        <f>IF(N212="",0,VLOOKUP(N212,Const!$J:$K,2,FALSE))</f>
        <v>0</v>
      </c>
      <c r="R212" s="1">
        <f>IF(O212="",0,VLOOKUP(O212,Const!$J:$K,2,FALSE))</f>
        <v>0</v>
      </c>
      <c r="S212">
        <f t="shared" si="10"/>
        <v>32</v>
      </c>
      <c r="T212" t="s">
        <v>29</v>
      </c>
      <c r="U212">
        <f>VLOOKUP(T212,Const!$D:$E,2,FALSE)</f>
        <v>1</v>
      </c>
      <c r="V212" t="s">
        <v>79</v>
      </c>
      <c r="W212" s="1" t="s">
        <v>30</v>
      </c>
      <c r="X212" s="1" t="s">
        <v>954</v>
      </c>
      <c r="AA212" s="1">
        <f>IF(W212="",0,VLOOKUP(W212,Const!$G:$H,2,FALSE))</f>
        <v>8</v>
      </c>
      <c r="AB212" s="1">
        <f>IF(X212="",0,VLOOKUP(X212,Const!$G:$H,2,FALSE))</f>
        <v>32</v>
      </c>
      <c r="AC212" s="1">
        <f>IF(Y212="",0,VLOOKUP(Y212,Const!$G:$H,2,FALSE))</f>
        <v>0</v>
      </c>
      <c r="AD212" s="1">
        <f>IF(Z212="",0,VLOOKUP(Z212,Const!$G:$H,2,FALSE))</f>
        <v>0</v>
      </c>
      <c r="AE212">
        <f t="shared" si="12"/>
        <v>40</v>
      </c>
      <c r="AG212" s="2">
        <f>IF(AF212="",0,VLOOKUP(AF212,Const!$M:N,2,FALSE))</f>
        <v>0</v>
      </c>
    </row>
    <row r="213" spans="1:33" x14ac:dyDescent="0.15">
      <c r="A213">
        <f t="shared" si="11"/>
        <v>212</v>
      </c>
      <c r="B213" t="s">
        <v>592</v>
      </c>
      <c r="C213" t="s">
        <v>593</v>
      </c>
      <c r="D213" t="s">
        <v>594</v>
      </c>
      <c r="E213" t="s">
        <v>542</v>
      </c>
      <c r="F213">
        <f>VLOOKUP(E213,Const!$A:$B,2,FALSE)</f>
        <v>8</v>
      </c>
      <c r="G213">
        <v>0</v>
      </c>
      <c r="H213">
        <v>1</v>
      </c>
      <c r="I213">
        <v>0</v>
      </c>
      <c r="J213">
        <v>0</v>
      </c>
      <c r="K213">
        <v>1</v>
      </c>
      <c r="L213" t="b">
        <v>1</v>
      </c>
      <c r="P213" s="1">
        <f>IF(M213="",0,VLOOKUP(M213,Const!$J:$K,2,FALSE))</f>
        <v>0</v>
      </c>
      <c r="Q213" s="1">
        <f>IF(N213="",0,VLOOKUP(N213,Const!$J:$K,2,FALSE))</f>
        <v>0</v>
      </c>
      <c r="R213" s="1">
        <f>IF(O213="",0,VLOOKUP(O213,Const!$J:$K,2,FALSE))</f>
        <v>0</v>
      </c>
      <c r="S213">
        <f t="shared" si="10"/>
        <v>0</v>
      </c>
      <c r="T213" t="s">
        <v>29</v>
      </c>
      <c r="U213">
        <f>VLOOKUP(T213,Const!$D:$E,2,FALSE)</f>
        <v>1</v>
      </c>
      <c r="V213" t="s">
        <v>30</v>
      </c>
      <c r="W213" s="1" t="s">
        <v>30</v>
      </c>
      <c r="AA213" s="1">
        <f>IF(W213="",0,VLOOKUP(W213,Const!$G:$H,2,FALSE))</f>
        <v>8</v>
      </c>
      <c r="AB213" s="1">
        <f>IF(X213="",0,VLOOKUP(X213,Const!$G:$H,2,FALSE))</f>
        <v>0</v>
      </c>
      <c r="AC213" s="1">
        <f>IF(Y213="",0,VLOOKUP(Y213,Const!$G:$H,2,FALSE))</f>
        <v>0</v>
      </c>
      <c r="AD213" s="1">
        <f>IF(Z213="",0,VLOOKUP(Z213,Const!$G:$H,2,FALSE))</f>
        <v>0</v>
      </c>
      <c r="AE213">
        <f t="shared" si="12"/>
        <v>8</v>
      </c>
      <c r="AG213" s="2">
        <f>IF(AF213="",0,VLOOKUP(AF213,Const!$M:N,2,FALSE))</f>
        <v>0</v>
      </c>
    </row>
    <row r="214" spans="1:33" x14ac:dyDescent="0.15">
      <c r="A214">
        <f t="shared" si="11"/>
        <v>213</v>
      </c>
      <c r="B214" t="s">
        <v>621</v>
      </c>
      <c r="C214" t="s">
        <v>622</v>
      </c>
      <c r="D214" t="s">
        <v>623</v>
      </c>
      <c r="E214" t="s">
        <v>542</v>
      </c>
      <c r="F214">
        <f>VLOOKUP(E214,Const!$A:$B,2,FALSE)</f>
        <v>8</v>
      </c>
      <c r="G214">
        <v>0</v>
      </c>
      <c r="H214">
        <v>4</v>
      </c>
      <c r="I214">
        <v>0</v>
      </c>
      <c r="J214">
        <v>0</v>
      </c>
      <c r="K214">
        <v>4</v>
      </c>
      <c r="L214" t="b">
        <v>1</v>
      </c>
      <c r="P214" s="1">
        <f>IF(M214="",0,VLOOKUP(M214,Const!$J:$K,2,FALSE))</f>
        <v>0</v>
      </c>
      <c r="Q214" s="1">
        <f>IF(N214="",0,VLOOKUP(N214,Const!$J:$K,2,FALSE))</f>
        <v>0</v>
      </c>
      <c r="R214" s="1">
        <f>IF(O214="",0,VLOOKUP(O214,Const!$J:$K,2,FALSE))</f>
        <v>0</v>
      </c>
      <c r="S214">
        <f t="shared" si="10"/>
        <v>0</v>
      </c>
      <c r="T214" t="s">
        <v>29</v>
      </c>
      <c r="U214">
        <f>VLOOKUP(T214,Const!$D:$E,2,FALSE)</f>
        <v>1</v>
      </c>
      <c r="V214" t="s">
        <v>30</v>
      </c>
      <c r="W214" s="1" t="s">
        <v>30</v>
      </c>
      <c r="AA214" s="1">
        <f>IF(W214="",0,VLOOKUP(W214,Const!$G:$H,2,FALSE))</f>
        <v>8</v>
      </c>
      <c r="AB214" s="1">
        <f>IF(X214="",0,VLOOKUP(X214,Const!$G:$H,2,FALSE))</f>
        <v>0</v>
      </c>
      <c r="AC214" s="1">
        <f>IF(Y214="",0,VLOOKUP(Y214,Const!$G:$H,2,FALSE))</f>
        <v>0</v>
      </c>
      <c r="AD214" s="1">
        <f>IF(Z214="",0,VLOOKUP(Z214,Const!$G:$H,2,FALSE))</f>
        <v>0</v>
      </c>
      <c r="AE214">
        <f t="shared" si="12"/>
        <v>8</v>
      </c>
      <c r="AG214" s="2">
        <f>IF(AF214="",0,VLOOKUP(AF214,Const!$M:N,2,FALSE))</f>
        <v>0</v>
      </c>
    </row>
    <row r="215" spans="1:33" x14ac:dyDescent="0.15">
      <c r="A215">
        <f t="shared" si="11"/>
        <v>214</v>
      </c>
      <c r="B215" t="s">
        <v>668</v>
      </c>
      <c r="C215" t="s">
        <v>669</v>
      </c>
      <c r="D215" t="s">
        <v>670</v>
      </c>
      <c r="E215" t="s">
        <v>542</v>
      </c>
      <c r="F215">
        <f>VLOOKUP(E215,Const!$A:$B,2,FALSE)</f>
        <v>8</v>
      </c>
      <c r="G215">
        <v>0</v>
      </c>
      <c r="H215">
        <v>4</v>
      </c>
      <c r="I215">
        <v>0</v>
      </c>
      <c r="J215">
        <v>0</v>
      </c>
      <c r="K215">
        <v>4</v>
      </c>
      <c r="L215" t="b">
        <v>1</v>
      </c>
      <c r="P215" s="1">
        <f>IF(M215="",0,VLOOKUP(M215,Const!$J:$K,2,FALSE))</f>
        <v>0</v>
      </c>
      <c r="Q215" s="1">
        <f>IF(N215="",0,VLOOKUP(N215,Const!$J:$K,2,FALSE))</f>
        <v>0</v>
      </c>
      <c r="R215" s="1">
        <f>IF(O215="",0,VLOOKUP(O215,Const!$J:$K,2,FALSE))</f>
        <v>0</v>
      </c>
      <c r="S215">
        <f t="shared" si="10"/>
        <v>0</v>
      </c>
      <c r="T215" t="s">
        <v>29</v>
      </c>
      <c r="U215">
        <f>VLOOKUP(T215,Const!$D:$E,2,FALSE)</f>
        <v>1</v>
      </c>
      <c r="V215" t="s">
        <v>30</v>
      </c>
      <c r="W215" s="1" t="s">
        <v>30</v>
      </c>
      <c r="AA215" s="1">
        <f>IF(W215="",0,VLOOKUP(W215,Const!$G:$H,2,FALSE))</f>
        <v>8</v>
      </c>
      <c r="AB215" s="1">
        <f>IF(X215="",0,VLOOKUP(X215,Const!$G:$H,2,FALSE))</f>
        <v>0</v>
      </c>
      <c r="AC215" s="1">
        <f>IF(Y215="",0,VLOOKUP(Y215,Const!$G:$H,2,FALSE))</f>
        <v>0</v>
      </c>
      <c r="AD215" s="1">
        <f>IF(Z215="",0,VLOOKUP(Z215,Const!$G:$H,2,FALSE))</f>
        <v>0</v>
      </c>
      <c r="AE215">
        <f t="shared" si="12"/>
        <v>8</v>
      </c>
      <c r="AG215" s="2">
        <f>IF(AF215="",0,VLOOKUP(AF215,Const!$M:N,2,FALSE))</f>
        <v>0</v>
      </c>
    </row>
    <row r="216" spans="1:33" x14ac:dyDescent="0.15">
      <c r="A216">
        <f t="shared" si="11"/>
        <v>215</v>
      </c>
      <c r="B216" t="s">
        <v>652</v>
      </c>
      <c r="C216" t="s">
        <v>653</v>
      </c>
      <c r="D216" t="s">
        <v>654</v>
      </c>
      <c r="E216" t="s">
        <v>542</v>
      </c>
      <c r="F216">
        <f>VLOOKUP(E216,Const!$A:$B,2,FALSE)</f>
        <v>8</v>
      </c>
      <c r="G216">
        <v>0</v>
      </c>
      <c r="H216">
        <v>5</v>
      </c>
      <c r="I216">
        <v>0</v>
      </c>
      <c r="J216">
        <v>0</v>
      </c>
      <c r="K216">
        <v>5</v>
      </c>
      <c r="L216" t="b">
        <v>1</v>
      </c>
      <c r="P216" s="1">
        <f>IF(M216="",0,VLOOKUP(M216,Const!$J:$K,2,FALSE))</f>
        <v>0</v>
      </c>
      <c r="Q216" s="1">
        <f>IF(N216="",0,VLOOKUP(N216,Const!$J:$K,2,FALSE))</f>
        <v>0</v>
      </c>
      <c r="R216" s="1">
        <f>IF(O216="",0,VLOOKUP(O216,Const!$J:$K,2,FALSE))</f>
        <v>0</v>
      </c>
      <c r="S216">
        <f t="shared" si="10"/>
        <v>0</v>
      </c>
      <c r="T216" t="s">
        <v>29</v>
      </c>
      <c r="U216">
        <f>VLOOKUP(T216,Const!$D:$E,2,FALSE)</f>
        <v>1</v>
      </c>
      <c r="V216" t="s">
        <v>30</v>
      </c>
      <c r="W216" s="1" t="s">
        <v>30</v>
      </c>
      <c r="AA216" s="1">
        <f>IF(W216="",0,VLOOKUP(W216,Const!$G:$H,2,FALSE))</f>
        <v>8</v>
      </c>
      <c r="AB216" s="1">
        <f>IF(X216="",0,VLOOKUP(X216,Const!$G:$H,2,FALSE))</f>
        <v>0</v>
      </c>
      <c r="AC216" s="1">
        <f>IF(Y216="",0,VLOOKUP(Y216,Const!$G:$H,2,FALSE))</f>
        <v>0</v>
      </c>
      <c r="AD216" s="1">
        <f>IF(Z216="",0,VLOOKUP(Z216,Const!$G:$H,2,FALSE))</f>
        <v>0</v>
      </c>
      <c r="AE216">
        <f t="shared" si="12"/>
        <v>8</v>
      </c>
      <c r="AG216" s="2">
        <f>IF(AF216="",0,VLOOKUP(AF216,Const!$M:N,2,FALSE))</f>
        <v>0</v>
      </c>
    </row>
    <row r="217" spans="1:33" x14ac:dyDescent="0.15">
      <c r="A217">
        <f t="shared" si="11"/>
        <v>216</v>
      </c>
      <c r="B217" t="s">
        <v>658</v>
      </c>
      <c r="C217" t="s">
        <v>659</v>
      </c>
      <c r="D217" t="s">
        <v>660</v>
      </c>
      <c r="E217" t="s">
        <v>542</v>
      </c>
      <c r="F217">
        <f>VLOOKUP(E217,Const!$A:$B,2,FALSE)</f>
        <v>8</v>
      </c>
      <c r="G217">
        <v>0</v>
      </c>
      <c r="H217">
        <v>5</v>
      </c>
      <c r="I217">
        <v>0</v>
      </c>
      <c r="J217">
        <v>0</v>
      </c>
      <c r="K217">
        <v>5</v>
      </c>
      <c r="L217" t="b">
        <v>1</v>
      </c>
      <c r="P217" s="1">
        <f>IF(M217="",0,VLOOKUP(M217,Const!$J:$K,2,FALSE))</f>
        <v>0</v>
      </c>
      <c r="Q217" s="1">
        <f>IF(N217="",0,VLOOKUP(N217,Const!$J:$K,2,FALSE))</f>
        <v>0</v>
      </c>
      <c r="R217" s="1">
        <f>IF(O217="",0,VLOOKUP(O217,Const!$J:$K,2,FALSE))</f>
        <v>0</v>
      </c>
      <c r="S217">
        <f t="shared" si="10"/>
        <v>0</v>
      </c>
      <c r="T217" t="s">
        <v>29</v>
      </c>
      <c r="U217">
        <f>VLOOKUP(T217,Const!$D:$E,2,FALSE)</f>
        <v>1</v>
      </c>
      <c r="V217" t="s">
        <v>79</v>
      </c>
      <c r="W217" s="1" t="s">
        <v>30</v>
      </c>
      <c r="X217" s="1" t="s">
        <v>954</v>
      </c>
      <c r="AA217" s="1">
        <f>IF(W217="",0,VLOOKUP(W217,Const!$G:$H,2,FALSE))</f>
        <v>8</v>
      </c>
      <c r="AB217" s="1">
        <f>IF(X217="",0,VLOOKUP(X217,Const!$G:$H,2,FALSE))</f>
        <v>32</v>
      </c>
      <c r="AC217" s="1">
        <f>IF(Y217="",0,VLOOKUP(Y217,Const!$G:$H,2,FALSE))</f>
        <v>0</v>
      </c>
      <c r="AD217" s="1">
        <f>IF(Z217="",0,VLOOKUP(Z217,Const!$G:$H,2,FALSE))</f>
        <v>0</v>
      </c>
      <c r="AE217">
        <f t="shared" si="12"/>
        <v>40</v>
      </c>
      <c r="AG217" s="2">
        <f>IF(AF217="",0,VLOOKUP(AF217,Const!$M:N,2,FALSE))</f>
        <v>0</v>
      </c>
    </row>
    <row r="218" spans="1:33" x14ac:dyDescent="0.15">
      <c r="A218">
        <f t="shared" si="11"/>
        <v>217</v>
      </c>
      <c r="B218" t="s">
        <v>661</v>
      </c>
      <c r="C218" t="s">
        <v>662</v>
      </c>
      <c r="D218" t="s">
        <v>663</v>
      </c>
      <c r="E218" t="s">
        <v>542</v>
      </c>
      <c r="F218">
        <f>VLOOKUP(E218,Const!$A:$B,2,FALSE)</f>
        <v>8</v>
      </c>
      <c r="G218">
        <v>0</v>
      </c>
      <c r="H218">
        <v>0</v>
      </c>
      <c r="I218">
        <v>0</v>
      </c>
      <c r="J218">
        <v>0</v>
      </c>
      <c r="K218">
        <v>0</v>
      </c>
      <c r="L218" t="b">
        <v>0</v>
      </c>
      <c r="P218" s="1">
        <f>IF(M218="",0,VLOOKUP(M218,Const!$J:$K,2,FALSE))</f>
        <v>0</v>
      </c>
      <c r="Q218" s="1">
        <f>IF(N218="",0,VLOOKUP(N218,Const!$J:$K,2,FALSE))</f>
        <v>0</v>
      </c>
      <c r="R218" s="1">
        <f>IF(O218="",0,VLOOKUP(O218,Const!$J:$K,2,FALSE))</f>
        <v>0</v>
      </c>
      <c r="S218">
        <f t="shared" si="10"/>
        <v>0</v>
      </c>
      <c r="T218" t="s">
        <v>1191</v>
      </c>
      <c r="U218">
        <f>VLOOKUP(T218,Const!$D:$E,2,FALSE)</f>
        <v>0</v>
      </c>
      <c r="V218" t="s">
        <v>547</v>
      </c>
      <c r="W218" s="1" t="s">
        <v>30</v>
      </c>
      <c r="X218" s="1" t="s">
        <v>546</v>
      </c>
      <c r="AA218" s="1">
        <f>IF(W218="",0,VLOOKUP(W218,Const!$G:$H,2,FALSE))</f>
        <v>8</v>
      </c>
      <c r="AB218" s="1">
        <f>IF(X218="",0,VLOOKUP(X218,Const!$G:$H,2,FALSE))</f>
        <v>256</v>
      </c>
      <c r="AC218" s="1">
        <f>IF(Y218="",0,VLOOKUP(Y218,Const!$G:$H,2,FALSE))</f>
        <v>0</v>
      </c>
      <c r="AD218" s="1">
        <f>IF(Z218="",0,VLOOKUP(Z218,Const!$G:$H,2,FALSE))</f>
        <v>0</v>
      </c>
      <c r="AE218">
        <f t="shared" si="12"/>
        <v>264</v>
      </c>
      <c r="AG218" s="2">
        <f>IF(AF218="",0,VLOOKUP(AF218,Const!$M:N,2,FALSE))</f>
        <v>0</v>
      </c>
    </row>
    <row r="219" spans="1:33" x14ac:dyDescent="0.15">
      <c r="A219">
        <f t="shared" si="11"/>
        <v>218</v>
      </c>
      <c r="B219" t="s">
        <v>543</v>
      </c>
      <c r="C219" t="s">
        <v>544</v>
      </c>
      <c r="D219" t="s">
        <v>545</v>
      </c>
      <c r="E219" t="s">
        <v>542</v>
      </c>
      <c r="F219">
        <f>VLOOKUP(E219,Const!$A:$B,2,FALSE)</f>
        <v>8</v>
      </c>
      <c r="G219">
        <v>0</v>
      </c>
      <c r="H219">
        <v>0</v>
      </c>
      <c r="I219">
        <v>0</v>
      </c>
      <c r="J219">
        <v>0</v>
      </c>
      <c r="K219">
        <v>0</v>
      </c>
      <c r="L219" t="b">
        <v>0</v>
      </c>
      <c r="P219" s="1">
        <f>IF(M219="",0,VLOOKUP(M219,Const!$J:$K,2,FALSE))</f>
        <v>0</v>
      </c>
      <c r="Q219" s="1">
        <f>IF(N219="",0,VLOOKUP(N219,Const!$J:$K,2,FALSE))</f>
        <v>0</v>
      </c>
      <c r="R219" s="1">
        <f>IF(O219="",0,VLOOKUP(O219,Const!$J:$K,2,FALSE))</f>
        <v>0</v>
      </c>
      <c r="S219">
        <f t="shared" si="10"/>
        <v>0</v>
      </c>
      <c r="T219" t="s">
        <v>1191</v>
      </c>
      <c r="U219">
        <f>VLOOKUP(T219,Const!$D:$E,2,FALSE)</f>
        <v>0</v>
      </c>
      <c r="V219" t="s">
        <v>547</v>
      </c>
      <c r="W219" s="1" t="s">
        <v>30</v>
      </c>
      <c r="X219" s="1" t="s">
        <v>546</v>
      </c>
      <c r="AA219" s="1">
        <f>IF(W219="",0,VLOOKUP(W219,Const!$G:$H,2,FALSE))</f>
        <v>8</v>
      </c>
      <c r="AB219" s="1">
        <f>IF(X219="",0,VLOOKUP(X219,Const!$G:$H,2,FALSE))</f>
        <v>256</v>
      </c>
      <c r="AC219" s="1">
        <f>IF(Y219="",0,VLOOKUP(Y219,Const!$G:$H,2,FALSE))</f>
        <v>0</v>
      </c>
      <c r="AD219" s="1">
        <f>IF(Z219="",0,VLOOKUP(Z219,Const!$G:$H,2,FALSE))</f>
        <v>0</v>
      </c>
      <c r="AE219">
        <f t="shared" si="12"/>
        <v>264</v>
      </c>
      <c r="AG219" s="2">
        <f>IF(AF219="",0,VLOOKUP(AF219,Const!$M:N,2,FALSE))</f>
        <v>0</v>
      </c>
    </row>
    <row r="220" spans="1:33" x14ac:dyDescent="0.15">
      <c r="A220">
        <f t="shared" si="11"/>
        <v>219</v>
      </c>
      <c r="B220" t="s">
        <v>674</v>
      </c>
      <c r="C220" t="s">
        <v>675</v>
      </c>
      <c r="D220" t="s">
        <v>1282</v>
      </c>
      <c r="E220" t="s">
        <v>542</v>
      </c>
      <c r="F220">
        <f>VLOOKUP(E220,Const!$A:$B,2,FALSE)</f>
        <v>8</v>
      </c>
      <c r="G220">
        <v>0</v>
      </c>
      <c r="H220">
        <v>0</v>
      </c>
      <c r="I220">
        <v>0</v>
      </c>
      <c r="J220">
        <v>0</v>
      </c>
      <c r="K220">
        <v>0</v>
      </c>
      <c r="L220" t="b">
        <v>0</v>
      </c>
      <c r="P220" s="1">
        <f>IF(M220="",0,VLOOKUP(M220,Const!$J:$K,2,FALSE))</f>
        <v>0</v>
      </c>
      <c r="Q220" s="1">
        <f>IF(N220="",0,VLOOKUP(N220,Const!$J:$K,2,FALSE))</f>
        <v>0</v>
      </c>
      <c r="R220" s="1">
        <f>IF(O220="",0,VLOOKUP(O220,Const!$J:$K,2,FALSE))</f>
        <v>0</v>
      </c>
      <c r="S220">
        <f t="shared" si="10"/>
        <v>0</v>
      </c>
      <c r="T220" t="s">
        <v>1191</v>
      </c>
      <c r="U220">
        <f>VLOOKUP(T220,Const!$D:$E,2,FALSE)</f>
        <v>0</v>
      </c>
      <c r="V220" t="s">
        <v>547</v>
      </c>
      <c r="W220" s="1" t="s">
        <v>30</v>
      </c>
      <c r="X220" s="1" t="s">
        <v>546</v>
      </c>
      <c r="AA220" s="1">
        <f>IF(W220="",0,VLOOKUP(W220,Const!$G:$H,2,FALSE))</f>
        <v>8</v>
      </c>
      <c r="AB220" s="1">
        <f>IF(X220="",0,VLOOKUP(X220,Const!$G:$H,2,FALSE))</f>
        <v>256</v>
      </c>
      <c r="AC220" s="1">
        <f>IF(Y220="",0,VLOOKUP(Y220,Const!$G:$H,2,FALSE))</f>
        <v>0</v>
      </c>
      <c r="AD220" s="1">
        <f>IF(Z220="",0,VLOOKUP(Z220,Const!$G:$H,2,FALSE))</f>
        <v>0</v>
      </c>
      <c r="AE220">
        <f t="shared" si="12"/>
        <v>264</v>
      </c>
      <c r="AG220" s="2">
        <f>IF(AF220="",0,VLOOKUP(AF220,Const!$M:N,2,FALSE))</f>
        <v>0</v>
      </c>
    </row>
    <row r="221" spans="1:33" x14ac:dyDescent="0.15">
      <c r="A221">
        <f t="shared" si="11"/>
        <v>220</v>
      </c>
      <c r="B221" t="s">
        <v>618</v>
      </c>
      <c r="C221" t="s">
        <v>619</v>
      </c>
      <c r="D221" t="s">
        <v>620</v>
      </c>
      <c r="E221" t="s">
        <v>542</v>
      </c>
      <c r="F221">
        <f>VLOOKUP(E221,Const!$A:$B,2,FALSE)</f>
        <v>8</v>
      </c>
      <c r="G221">
        <v>0</v>
      </c>
      <c r="H221">
        <v>3</v>
      </c>
      <c r="I221">
        <v>0</v>
      </c>
      <c r="J221">
        <v>0</v>
      </c>
      <c r="K221">
        <v>3</v>
      </c>
      <c r="L221" t="b">
        <v>1</v>
      </c>
      <c r="P221" s="1">
        <f>IF(M221="",0,VLOOKUP(M221,Const!$J:$K,2,FALSE))</f>
        <v>0</v>
      </c>
      <c r="Q221" s="1">
        <f>IF(N221="",0,VLOOKUP(N221,Const!$J:$K,2,FALSE))</f>
        <v>0</v>
      </c>
      <c r="R221" s="1">
        <f>IF(O221="",0,VLOOKUP(O221,Const!$J:$K,2,FALSE))</f>
        <v>0</v>
      </c>
      <c r="S221">
        <f t="shared" si="10"/>
        <v>0</v>
      </c>
      <c r="T221" t="s">
        <v>29</v>
      </c>
      <c r="U221">
        <f>VLOOKUP(T221,Const!$D:$E,2,FALSE)</f>
        <v>1</v>
      </c>
      <c r="V221" t="s">
        <v>30</v>
      </c>
      <c r="W221" s="1" t="s">
        <v>30</v>
      </c>
      <c r="AA221" s="1">
        <f>IF(W221="",0,VLOOKUP(W221,Const!$G:$H,2,FALSE))</f>
        <v>8</v>
      </c>
      <c r="AB221" s="1">
        <f>IF(X221="",0,VLOOKUP(X221,Const!$G:$H,2,FALSE))</f>
        <v>0</v>
      </c>
      <c r="AC221" s="1">
        <f>IF(Y221="",0,VLOOKUP(Y221,Const!$G:$H,2,FALSE))</f>
        <v>0</v>
      </c>
      <c r="AD221" s="1">
        <f>IF(Z221="",0,VLOOKUP(Z221,Const!$G:$H,2,FALSE))</f>
        <v>0</v>
      </c>
      <c r="AE221">
        <f t="shared" si="12"/>
        <v>8</v>
      </c>
      <c r="AG221" s="2">
        <f>IF(AF221="",0,VLOOKUP(AF221,Const!$M:N,2,FALSE))</f>
        <v>0</v>
      </c>
    </row>
    <row r="222" spans="1:33" x14ac:dyDescent="0.15">
      <c r="A222">
        <f t="shared" si="11"/>
        <v>221</v>
      </c>
      <c r="B222" t="s">
        <v>624</v>
      </c>
      <c r="C222" t="s">
        <v>625</v>
      </c>
      <c r="D222" t="s">
        <v>626</v>
      </c>
      <c r="E222" t="s">
        <v>542</v>
      </c>
      <c r="F222">
        <f>VLOOKUP(E222,Const!$A:$B,2,FALSE)</f>
        <v>8</v>
      </c>
      <c r="G222">
        <v>0</v>
      </c>
      <c r="H222">
        <v>4</v>
      </c>
      <c r="I222">
        <v>0</v>
      </c>
      <c r="J222">
        <v>0</v>
      </c>
      <c r="K222">
        <v>4</v>
      </c>
      <c r="L222" t="b">
        <v>1</v>
      </c>
      <c r="P222" s="1">
        <f>IF(M222="",0,VLOOKUP(M222,Const!$J:$K,2,FALSE))</f>
        <v>0</v>
      </c>
      <c r="Q222" s="1">
        <f>IF(N222="",0,VLOOKUP(N222,Const!$J:$K,2,FALSE))</f>
        <v>0</v>
      </c>
      <c r="R222" s="1">
        <f>IF(O222="",0,VLOOKUP(O222,Const!$J:$K,2,FALSE))</f>
        <v>0</v>
      </c>
      <c r="S222">
        <f t="shared" si="10"/>
        <v>0</v>
      </c>
      <c r="T222" t="s">
        <v>29</v>
      </c>
      <c r="U222">
        <f>VLOOKUP(T222,Const!$D:$E,2,FALSE)</f>
        <v>1</v>
      </c>
      <c r="V222" t="s">
        <v>30</v>
      </c>
      <c r="W222" s="1" t="s">
        <v>30</v>
      </c>
      <c r="AA222" s="1">
        <f>IF(W222="",0,VLOOKUP(W222,Const!$G:$H,2,FALSE))</f>
        <v>8</v>
      </c>
      <c r="AB222" s="1">
        <f>IF(X222="",0,VLOOKUP(X222,Const!$G:$H,2,FALSE))</f>
        <v>0</v>
      </c>
      <c r="AC222" s="1">
        <f>IF(Y222="",0,VLOOKUP(Y222,Const!$G:$H,2,FALSE))</f>
        <v>0</v>
      </c>
      <c r="AD222" s="1">
        <f>IF(Z222="",0,VLOOKUP(Z222,Const!$G:$H,2,FALSE))</f>
        <v>0</v>
      </c>
      <c r="AE222">
        <f t="shared" si="12"/>
        <v>8</v>
      </c>
      <c r="AG222" s="2">
        <f>IF(AF222="",0,VLOOKUP(AF222,Const!$M:N,2,FALSE))</f>
        <v>0</v>
      </c>
    </row>
    <row r="223" spans="1:33" x14ac:dyDescent="0.15">
      <c r="A223">
        <f t="shared" si="11"/>
        <v>222</v>
      </c>
      <c r="B223" t="s">
        <v>712</v>
      </c>
      <c r="C223" t="s">
        <v>713</v>
      </c>
      <c r="D223" t="s">
        <v>1281</v>
      </c>
      <c r="E223" t="s">
        <v>542</v>
      </c>
      <c r="F223">
        <f>VLOOKUP(E223,Const!$A:$B,2,FALSE)</f>
        <v>8</v>
      </c>
      <c r="G223">
        <v>0</v>
      </c>
      <c r="H223">
        <v>0</v>
      </c>
      <c r="I223">
        <v>0</v>
      </c>
      <c r="J223">
        <v>0</v>
      </c>
      <c r="K223" t="s">
        <v>406</v>
      </c>
      <c r="L223" t="b">
        <v>0</v>
      </c>
      <c r="P223" s="1">
        <f>IF(M223="",0,VLOOKUP(M223,Const!$J:$K,2,FALSE))</f>
        <v>0</v>
      </c>
      <c r="Q223" s="1">
        <f>IF(N223="",0,VLOOKUP(N223,Const!$J:$K,2,FALSE))</f>
        <v>0</v>
      </c>
      <c r="R223" s="1">
        <f>IF(O223="",0,VLOOKUP(O223,Const!$J:$K,2,FALSE))</f>
        <v>0</v>
      </c>
      <c r="S223">
        <f t="shared" si="10"/>
        <v>0</v>
      </c>
      <c r="T223" t="s">
        <v>1193</v>
      </c>
      <c r="U223">
        <f>VLOOKUP(T223,Const!$D:$E,2,FALSE)</f>
        <v>0</v>
      </c>
      <c r="V223" t="s">
        <v>3</v>
      </c>
      <c r="W223" s="1" t="s">
        <v>3</v>
      </c>
      <c r="AA223" s="1">
        <f>IF(W223="",0,VLOOKUP(W223,Const!$G:$H,2,FALSE))</f>
        <v>1</v>
      </c>
      <c r="AB223" s="1">
        <f>IF(X223="",0,VLOOKUP(X223,Const!$G:$H,2,FALSE))</f>
        <v>0</v>
      </c>
      <c r="AC223" s="1">
        <f>IF(Y223="",0,VLOOKUP(Y223,Const!$G:$H,2,FALSE))</f>
        <v>0</v>
      </c>
      <c r="AD223" s="1">
        <f>IF(Z223="",0,VLOOKUP(Z223,Const!$G:$H,2,FALSE))</f>
        <v>0</v>
      </c>
      <c r="AE223">
        <f t="shared" si="12"/>
        <v>1</v>
      </c>
      <c r="AG223" s="2">
        <f>IF(AF223="",0,VLOOKUP(AF223,Const!$M:N,2,FALSE))</f>
        <v>0</v>
      </c>
    </row>
    <row r="224" spans="1:33" x14ac:dyDescent="0.15">
      <c r="A224">
        <f t="shared" si="11"/>
        <v>223</v>
      </c>
      <c r="B224" t="s">
        <v>643</v>
      </c>
      <c r="C224" t="s">
        <v>644</v>
      </c>
      <c r="D224" t="s">
        <v>645</v>
      </c>
      <c r="E224" t="s">
        <v>542</v>
      </c>
      <c r="F224">
        <f>VLOOKUP(E224,Const!$A:$B,2,FALSE)</f>
        <v>8</v>
      </c>
      <c r="G224">
        <v>0</v>
      </c>
      <c r="H224">
        <v>2</v>
      </c>
      <c r="I224">
        <v>0</v>
      </c>
      <c r="J224">
        <v>0</v>
      </c>
      <c r="K224">
        <v>2</v>
      </c>
      <c r="L224" t="b">
        <v>1</v>
      </c>
      <c r="P224" s="1">
        <f>IF(M224="",0,VLOOKUP(M224,Const!$J:$K,2,FALSE))</f>
        <v>0</v>
      </c>
      <c r="Q224" s="1">
        <f>IF(N224="",0,VLOOKUP(N224,Const!$J:$K,2,FALSE))</f>
        <v>0</v>
      </c>
      <c r="R224" s="1">
        <f>IF(O224="",0,VLOOKUP(O224,Const!$J:$K,2,FALSE))</f>
        <v>0</v>
      </c>
      <c r="S224">
        <f t="shared" si="10"/>
        <v>0</v>
      </c>
      <c r="T224" t="s">
        <v>29</v>
      </c>
      <c r="U224">
        <f>VLOOKUP(T224,Const!$D:$E,2,FALSE)</f>
        <v>1</v>
      </c>
      <c r="V224" t="s">
        <v>30</v>
      </c>
      <c r="W224" s="1" t="s">
        <v>30</v>
      </c>
      <c r="AA224" s="1">
        <f>IF(W224="",0,VLOOKUP(W224,Const!$G:$H,2,FALSE))</f>
        <v>8</v>
      </c>
      <c r="AB224" s="1">
        <f>IF(X224="",0,VLOOKUP(X224,Const!$G:$H,2,FALSE))</f>
        <v>0</v>
      </c>
      <c r="AC224" s="1">
        <f>IF(Y224="",0,VLOOKUP(Y224,Const!$G:$H,2,FALSE))</f>
        <v>0</v>
      </c>
      <c r="AD224" s="1">
        <f>IF(Z224="",0,VLOOKUP(Z224,Const!$G:$H,2,FALSE))</f>
        <v>0</v>
      </c>
      <c r="AE224">
        <f t="shared" si="12"/>
        <v>8</v>
      </c>
      <c r="AG224" s="2">
        <f>IF(AF224="",0,VLOOKUP(AF224,Const!$M:N,2,FALSE))</f>
        <v>0</v>
      </c>
    </row>
    <row r="225" spans="1:33" x14ac:dyDescent="0.15">
      <c r="A225">
        <f t="shared" si="11"/>
        <v>224</v>
      </c>
      <c r="B225" t="s">
        <v>700</v>
      </c>
      <c r="C225" t="s">
        <v>701</v>
      </c>
      <c r="D225" t="s">
        <v>702</v>
      </c>
      <c r="E225" t="s">
        <v>542</v>
      </c>
      <c r="F225">
        <f>VLOOKUP(E225,Const!$A:$B,2,FALSE)</f>
        <v>8</v>
      </c>
      <c r="G225">
        <v>0</v>
      </c>
      <c r="H225">
        <v>3</v>
      </c>
      <c r="I225">
        <v>0</v>
      </c>
      <c r="J225">
        <v>0</v>
      </c>
      <c r="K225">
        <v>3</v>
      </c>
      <c r="L225" t="b">
        <v>1</v>
      </c>
      <c r="P225" s="1">
        <f>IF(M225="",0,VLOOKUP(M225,Const!$J:$K,2,FALSE))</f>
        <v>0</v>
      </c>
      <c r="Q225" s="1">
        <f>IF(N225="",0,VLOOKUP(N225,Const!$J:$K,2,FALSE))</f>
        <v>0</v>
      </c>
      <c r="R225" s="1">
        <f>IF(O225="",0,VLOOKUP(O225,Const!$J:$K,2,FALSE))</f>
        <v>0</v>
      </c>
      <c r="S225">
        <f t="shared" si="10"/>
        <v>0</v>
      </c>
      <c r="T225" t="s">
        <v>29</v>
      </c>
      <c r="U225">
        <f>VLOOKUP(T225,Const!$D:$E,2,FALSE)</f>
        <v>1</v>
      </c>
      <c r="V225" t="s">
        <v>30</v>
      </c>
      <c r="W225" s="1" t="s">
        <v>30</v>
      </c>
      <c r="AA225" s="1">
        <f>IF(W225="",0,VLOOKUP(W225,Const!$G:$H,2,FALSE))</f>
        <v>8</v>
      </c>
      <c r="AB225" s="1">
        <f>IF(X225="",0,VLOOKUP(X225,Const!$G:$H,2,FALSE))</f>
        <v>0</v>
      </c>
      <c r="AC225" s="1">
        <f>IF(Y225="",0,VLOOKUP(Y225,Const!$G:$H,2,FALSE))</f>
        <v>0</v>
      </c>
      <c r="AD225" s="1">
        <f>IF(Z225="",0,VLOOKUP(Z225,Const!$G:$H,2,FALSE))</f>
        <v>0</v>
      </c>
      <c r="AE225">
        <f t="shared" si="12"/>
        <v>8</v>
      </c>
      <c r="AG225" s="2">
        <f>IF(AF225="",0,VLOOKUP(AF225,Const!$M:N,2,FALSE))</f>
        <v>0</v>
      </c>
    </row>
    <row r="226" spans="1:33" x14ac:dyDescent="0.15">
      <c r="A226">
        <f t="shared" si="11"/>
        <v>225</v>
      </c>
      <c r="B226" t="s">
        <v>649</v>
      </c>
      <c r="C226" t="s">
        <v>650</v>
      </c>
      <c r="D226" t="s">
        <v>651</v>
      </c>
      <c r="E226" t="s">
        <v>542</v>
      </c>
      <c r="F226">
        <f>VLOOKUP(E226,Const!$A:$B,2,FALSE)</f>
        <v>8</v>
      </c>
      <c r="G226">
        <v>0</v>
      </c>
      <c r="H226">
        <v>0</v>
      </c>
      <c r="I226">
        <v>0</v>
      </c>
      <c r="J226">
        <v>0</v>
      </c>
      <c r="K226">
        <v>0</v>
      </c>
      <c r="L226" t="b">
        <v>0</v>
      </c>
      <c r="P226" s="1">
        <f>IF(M226="",0,VLOOKUP(M226,Const!$J:$K,2,FALSE))</f>
        <v>0</v>
      </c>
      <c r="Q226" s="1">
        <f>IF(N226="",0,VLOOKUP(N226,Const!$J:$K,2,FALSE))</f>
        <v>0</v>
      </c>
      <c r="R226" s="1">
        <f>IF(O226="",0,VLOOKUP(O226,Const!$J:$K,2,FALSE))</f>
        <v>0</v>
      </c>
      <c r="S226">
        <f t="shared" si="10"/>
        <v>0</v>
      </c>
      <c r="T226" t="s">
        <v>1191</v>
      </c>
      <c r="U226">
        <f>VLOOKUP(T226,Const!$D:$E,2,FALSE)</f>
        <v>0</v>
      </c>
      <c r="V226" t="s">
        <v>547</v>
      </c>
      <c r="W226" s="1" t="s">
        <v>30</v>
      </c>
      <c r="X226" s="1" t="s">
        <v>546</v>
      </c>
      <c r="AA226" s="1">
        <f>IF(W226="",0,VLOOKUP(W226,Const!$G:$H,2,FALSE))</f>
        <v>8</v>
      </c>
      <c r="AB226" s="1">
        <f>IF(X226="",0,VLOOKUP(X226,Const!$G:$H,2,FALSE))</f>
        <v>256</v>
      </c>
      <c r="AC226" s="1">
        <f>IF(Y226="",0,VLOOKUP(Y226,Const!$G:$H,2,FALSE))</f>
        <v>0</v>
      </c>
      <c r="AD226" s="1">
        <f>IF(Z226="",0,VLOOKUP(Z226,Const!$G:$H,2,FALSE))</f>
        <v>0</v>
      </c>
      <c r="AE226">
        <f t="shared" si="12"/>
        <v>264</v>
      </c>
      <c r="AG226" s="2">
        <f>IF(AF226="",0,VLOOKUP(AF226,Const!$M:N,2,FALSE))</f>
        <v>0</v>
      </c>
    </row>
    <row r="227" spans="1:33" x14ac:dyDescent="0.15">
      <c r="A227">
        <f t="shared" si="11"/>
        <v>226</v>
      </c>
      <c r="B227" t="s">
        <v>691</v>
      </c>
      <c r="C227" t="s">
        <v>692</v>
      </c>
      <c r="D227" t="s">
        <v>693</v>
      </c>
      <c r="E227" t="s">
        <v>542</v>
      </c>
      <c r="F227">
        <f>VLOOKUP(E227,Const!$A:$B,2,FALSE)</f>
        <v>8</v>
      </c>
      <c r="G227">
        <v>0</v>
      </c>
      <c r="H227">
        <v>3</v>
      </c>
      <c r="I227">
        <v>0</v>
      </c>
      <c r="J227">
        <v>0</v>
      </c>
      <c r="K227">
        <v>3</v>
      </c>
      <c r="L227" t="b">
        <v>1</v>
      </c>
      <c r="P227" s="1">
        <f>IF(M227="",0,VLOOKUP(M227,Const!$J:$K,2,FALSE))</f>
        <v>0</v>
      </c>
      <c r="Q227" s="1">
        <f>IF(N227="",0,VLOOKUP(N227,Const!$J:$K,2,FALSE))</f>
        <v>0</v>
      </c>
      <c r="R227" s="1">
        <f>IF(O227="",0,VLOOKUP(O227,Const!$J:$K,2,FALSE))</f>
        <v>0</v>
      </c>
      <c r="S227">
        <f t="shared" si="10"/>
        <v>0</v>
      </c>
      <c r="T227" t="s">
        <v>29</v>
      </c>
      <c r="U227">
        <f>VLOOKUP(T227,Const!$D:$E,2,FALSE)</f>
        <v>1</v>
      </c>
      <c r="V227" t="s">
        <v>79</v>
      </c>
      <c r="W227" s="1" t="s">
        <v>30</v>
      </c>
      <c r="X227" s="1" t="s">
        <v>954</v>
      </c>
      <c r="AA227" s="1">
        <f>IF(W227="",0,VLOOKUP(W227,Const!$G:$H,2,FALSE))</f>
        <v>8</v>
      </c>
      <c r="AB227" s="1">
        <f>IF(X227="",0,VLOOKUP(X227,Const!$G:$H,2,FALSE))</f>
        <v>32</v>
      </c>
      <c r="AC227" s="1">
        <f>IF(Y227="",0,VLOOKUP(Y227,Const!$G:$H,2,FALSE))</f>
        <v>0</v>
      </c>
      <c r="AD227" s="1">
        <f>IF(Z227="",0,VLOOKUP(Z227,Const!$G:$H,2,FALSE))</f>
        <v>0</v>
      </c>
      <c r="AE227">
        <f t="shared" si="12"/>
        <v>40</v>
      </c>
      <c r="AG227" s="2">
        <f>IF(AF227="",0,VLOOKUP(AF227,Const!$M:N,2,FALSE))</f>
        <v>0</v>
      </c>
    </row>
    <row r="228" spans="1:33" x14ac:dyDescent="0.15">
      <c r="A228">
        <f t="shared" si="11"/>
        <v>227</v>
      </c>
      <c r="B228" t="s">
        <v>694</v>
      </c>
      <c r="C228" t="s">
        <v>695</v>
      </c>
      <c r="D228" t="s">
        <v>696</v>
      </c>
      <c r="E228" t="s">
        <v>542</v>
      </c>
      <c r="F228">
        <f>VLOOKUP(E228,Const!$A:$B,2,FALSE)</f>
        <v>8</v>
      </c>
      <c r="G228">
        <v>0</v>
      </c>
      <c r="H228">
        <v>2</v>
      </c>
      <c r="I228">
        <v>0</v>
      </c>
      <c r="J228">
        <v>0</v>
      </c>
      <c r="K228">
        <v>2</v>
      </c>
      <c r="L228" t="b">
        <v>1</v>
      </c>
      <c r="P228" s="1">
        <f>IF(M228="",0,VLOOKUP(M228,Const!$J:$K,2,FALSE))</f>
        <v>0</v>
      </c>
      <c r="Q228" s="1">
        <f>IF(N228="",0,VLOOKUP(N228,Const!$J:$K,2,FALSE))</f>
        <v>0</v>
      </c>
      <c r="R228" s="1">
        <f>IF(O228="",0,VLOOKUP(O228,Const!$J:$K,2,FALSE))</f>
        <v>0</v>
      </c>
      <c r="S228">
        <f t="shared" si="10"/>
        <v>0</v>
      </c>
      <c r="T228" t="s">
        <v>29</v>
      </c>
      <c r="U228">
        <f>VLOOKUP(T228,Const!$D:$E,2,FALSE)</f>
        <v>1</v>
      </c>
      <c r="V228" t="s">
        <v>30</v>
      </c>
      <c r="W228" s="1" t="s">
        <v>30</v>
      </c>
      <c r="AA228" s="1">
        <f>IF(W228="",0,VLOOKUP(W228,Const!$G:$H,2,FALSE))</f>
        <v>8</v>
      </c>
      <c r="AB228" s="1">
        <f>IF(X228="",0,VLOOKUP(X228,Const!$G:$H,2,FALSE))</f>
        <v>0</v>
      </c>
      <c r="AC228" s="1">
        <f>IF(Y228="",0,VLOOKUP(Y228,Const!$G:$H,2,FALSE))</f>
        <v>0</v>
      </c>
      <c r="AD228" s="1">
        <f>IF(Z228="",0,VLOOKUP(Z228,Const!$G:$H,2,FALSE))</f>
        <v>0</v>
      </c>
      <c r="AE228">
        <f t="shared" si="12"/>
        <v>8</v>
      </c>
      <c r="AG228" s="2">
        <f>IF(AF228="",0,VLOOKUP(AF228,Const!$M:N,2,FALSE))</f>
        <v>0</v>
      </c>
    </row>
    <row r="229" spans="1:33" x14ac:dyDescent="0.15">
      <c r="A229">
        <f t="shared" si="11"/>
        <v>228</v>
      </c>
      <c r="B229" t="s">
        <v>608</v>
      </c>
      <c r="C229" t="s">
        <v>609</v>
      </c>
      <c r="D229" t="s">
        <v>610</v>
      </c>
      <c r="E229" t="s">
        <v>542</v>
      </c>
      <c r="F229">
        <f>VLOOKUP(E229,Const!$A:$B,2,FALSE)</f>
        <v>8</v>
      </c>
      <c r="G229">
        <v>0</v>
      </c>
      <c r="H229">
        <v>4</v>
      </c>
      <c r="I229">
        <v>0</v>
      </c>
      <c r="J229">
        <v>0</v>
      </c>
      <c r="K229">
        <v>4</v>
      </c>
      <c r="L229" t="b">
        <v>1</v>
      </c>
      <c r="P229" s="1">
        <f>IF(M229="",0,VLOOKUP(M229,Const!$J:$K,2,FALSE))</f>
        <v>0</v>
      </c>
      <c r="Q229" s="1">
        <f>IF(N229="",0,VLOOKUP(N229,Const!$J:$K,2,FALSE))</f>
        <v>0</v>
      </c>
      <c r="R229" s="1">
        <f>IF(O229="",0,VLOOKUP(O229,Const!$J:$K,2,FALSE))</f>
        <v>0</v>
      </c>
      <c r="S229">
        <f t="shared" si="10"/>
        <v>0</v>
      </c>
      <c r="T229" t="s">
        <v>29</v>
      </c>
      <c r="U229">
        <f>VLOOKUP(T229,Const!$D:$E,2,FALSE)</f>
        <v>1</v>
      </c>
      <c r="V229" t="s">
        <v>30</v>
      </c>
      <c r="W229" s="1" t="s">
        <v>30</v>
      </c>
      <c r="AA229" s="1">
        <f>IF(W229="",0,VLOOKUP(W229,Const!$G:$H,2,FALSE))</f>
        <v>8</v>
      </c>
      <c r="AB229" s="1">
        <f>IF(X229="",0,VLOOKUP(X229,Const!$G:$H,2,FALSE))</f>
        <v>0</v>
      </c>
      <c r="AC229" s="1">
        <f>IF(Y229="",0,VLOOKUP(Y229,Const!$G:$H,2,FALSE))</f>
        <v>0</v>
      </c>
      <c r="AD229" s="1">
        <f>IF(Z229="",0,VLOOKUP(Z229,Const!$G:$H,2,FALSE))</f>
        <v>0</v>
      </c>
      <c r="AE229">
        <f t="shared" si="12"/>
        <v>8</v>
      </c>
      <c r="AG229" s="2">
        <f>IF(AF229="",0,VLOOKUP(AF229,Const!$M:N,2,FALSE))</f>
        <v>0</v>
      </c>
    </row>
    <row r="230" spans="1:33" x14ac:dyDescent="0.15">
      <c r="A230">
        <f t="shared" si="11"/>
        <v>229</v>
      </c>
      <c r="B230" t="s">
        <v>732</v>
      </c>
      <c r="C230" t="s">
        <v>733</v>
      </c>
      <c r="D230" t="s">
        <v>734</v>
      </c>
      <c r="E230" t="s">
        <v>717</v>
      </c>
      <c r="F230">
        <f>VLOOKUP(E230,Const!$A:$B,2,FALSE)</f>
        <v>9</v>
      </c>
      <c r="G230">
        <v>0</v>
      </c>
      <c r="H230">
        <v>4</v>
      </c>
      <c r="I230">
        <v>0</v>
      </c>
      <c r="J230">
        <v>0</v>
      </c>
      <c r="K230">
        <v>4</v>
      </c>
      <c r="L230" t="b">
        <v>1</v>
      </c>
      <c r="P230" s="1">
        <f>IF(M230="",0,VLOOKUP(M230,Const!$J:$K,2,FALSE))</f>
        <v>0</v>
      </c>
      <c r="Q230" s="1">
        <f>IF(N230="",0,VLOOKUP(N230,Const!$J:$K,2,FALSE))</f>
        <v>0</v>
      </c>
      <c r="R230" s="1">
        <f>IF(O230="",0,VLOOKUP(O230,Const!$J:$K,2,FALSE))</f>
        <v>0</v>
      </c>
      <c r="S230">
        <f t="shared" si="10"/>
        <v>0</v>
      </c>
      <c r="T230" t="s">
        <v>29</v>
      </c>
      <c r="U230">
        <f>VLOOKUP(T230,Const!$D:$E,2,FALSE)</f>
        <v>1</v>
      </c>
      <c r="V230" t="s">
        <v>30</v>
      </c>
      <c r="W230" s="1" t="s">
        <v>30</v>
      </c>
      <c r="AA230" s="1">
        <f>IF(W230="",0,VLOOKUP(W230,Const!$G:$H,2,FALSE))</f>
        <v>8</v>
      </c>
      <c r="AB230" s="1">
        <f>IF(X230="",0,VLOOKUP(X230,Const!$G:$H,2,FALSE))</f>
        <v>0</v>
      </c>
      <c r="AC230" s="1">
        <f>IF(Y230="",0,VLOOKUP(Y230,Const!$G:$H,2,FALSE))</f>
        <v>0</v>
      </c>
      <c r="AD230" s="1">
        <f>IF(Z230="",0,VLOOKUP(Z230,Const!$G:$H,2,FALSE))</f>
        <v>0</v>
      </c>
      <c r="AE230">
        <f t="shared" si="12"/>
        <v>8</v>
      </c>
      <c r="AG230" s="2">
        <f>IF(AF230="",0,VLOOKUP(AF230,Const!$M:N,2,FALSE))</f>
        <v>0</v>
      </c>
    </row>
    <row r="231" spans="1:33" x14ac:dyDescent="0.15">
      <c r="A231">
        <f t="shared" si="11"/>
        <v>230</v>
      </c>
      <c r="B231" t="s">
        <v>742</v>
      </c>
      <c r="C231" t="s">
        <v>743</v>
      </c>
      <c r="D231" t="s">
        <v>744</v>
      </c>
      <c r="E231" t="s">
        <v>717</v>
      </c>
      <c r="F231">
        <f>VLOOKUP(E231,Const!$A:$B,2,FALSE)</f>
        <v>9</v>
      </c>
      <c r="G231">
        <v>0</v>
      </c>
      <c r="H231">
        <v>5</v>
      </c>
      <c r="I231">
        <v>0</v>
      </c>
      <c r="J231">
        <v>0</v>
      </c>
      <c r="K231">
        <v>5</v>
      </c>
      <c r="L231" t="b">
        <v>1</v>
      </c>
      <c r="M231" s="1" t="s">
        <v>1288</v>
      </c>
      <c r="P231" s="1">
        <f>IF(M231="",0,VLOOKUP(M231,Const!$J:$K,2,FALSE))</f>
        <v>2</v>
      </c>
      <c r="Q231" s="1">
        <f>IF(N231="",0,VLOOKUP(N231,Const!$J:$K,2,FALSE))</f>
        <v>0</v>
      </c>
      <c r="R231" s="1">
        <f>IF(O231="",0,VLOOKUP(O231,Const!$J:$K,2,FALSE))</f>
        <v>0</v>
      </c>
      <c r="S231">
        <f t="shared" si="10"/>
        <v>2</v>
      </c>
      <c r="T231" t="s">
        <v>29</v>
      </c>
      <c r="U231">
        <f>VLOOKUP(T231,Const!$D:$E,2,FALSE)</f>
        <v>1</v>
      </c>
      <c r="V231" t="s">
        <v>30</v>
      </c>
      <c r="W231" s="1" t="s">
        <v>30</v>
      </c>
      <c r="AA231" s="1">
        <f>IF(W231="",0,VLOOKUP(W231,Const!$G:$H,2,FALSE))</f>
        <v>8</v>
      </c>
      <c r="AB231" s="1">
        <f>IF(X231="",0,VLOOKUP(X231,Const!$G:$H,2,FALSE))</f>
        <v>0</v>
      </c>
      <c r="AC231" s="1">
        <f>IF(Y231="",0,VLOOKUP(Y231,Const!$G:$H,2,FALSE))</f>
        <v>0</v>
      </c>
      <c r="AD231" s="1">
        <f>IF(Z231="",0,VLOOKUP(Z231,Const!$G:$H,2,FALSE))</f>
        <v>0</v>
      </c>
      <c r="AE231">
        <f t="shared" si="12"/>
        <v>8</v>
      </c>
      <c r="AG231" s="2">
        <f>IF(AF231="",0,VLOOKUP(AF231,Const!$M:N,2,FALSE))</f>
        <v>0</v>
      </c>
    </row>
    <row r="232" spans="1:33" x14ac:dyDescent="0.15">
      <c r="A232">
        <f t="shared" si="11"/>
        <v>231</v>
      </c>
      <c r="B232" t="s">
        <v>739</v>
      </c>
      <c r="C232" t="s">
        <v>740</v>
      </c>
      <c r="D232" t="s">
        <v>741</v>
      </c>
      <c r="E232" t="s">
        <v>717</v>
      </c>
      <c r="F232">
        <f>VLOOKUP(E232,Const!$A:$B,2,FALSE)</f>
        <v>9</v>
      </c>
      <c r="G232">
        <v>0</v>
      </c>
      <c r="H232">
        <v>5</v>
      </c>
      <c r="I232">
        <v>0</v>
      </c>
      <c r="J232">
        <v>0</v>
      </c>
      <c r="K232">
        <v>5</v>
      </c>
      <c r="L232" t="b">
        <v>1</v>
      </c>
      <c r="M232" s="1" t="s">
        <v>1288</v>
      </c>
      <c r="P232" s="1">
        <f>IF(M232="",0,VLOOKUP(M232,Const!$J:$K,2,FALSE))</f>
        <v>2</v>
      </c>
      <c r="Q232" s="1">
        <f>IF(N232="",0,VLOOKUP(N232,Const!$J:$K,2,FALSE))</f>
        <v>0</v>
      </c>
      <c r="R232" s="1">
        <f>IF(O232="",0,VLOOKUP(O232,Const!$J:$K,2,FALSE))</f>
        <v>0</v>
      </c>
      <c r="S232">
        <f t="shared" si="10"/>
        <v>2</v>
      </c>
      <c r="T232" t="s">
        <v>29</v>
      </c>
      <c r="U232">
        <f>VLOOKUP(T232,Const!$D:$E,2,FALSE)</f>
        <v>1</v>
      </c>
      <c r="V232" t="s">
        <v>30</v>
      </c>
      <c r="W232" s="1" t="s">
        <v>30</v>
      </c>
      <c r="AA232" s="1">
        <f>IF(W232="",0,VLOOKUP(W232,Const!$G:$H,2,FALSE))</f>
        <v>8</v>
      </c>
      <c r="AB232" s="1">
        <f>IF(X232="",0,VLOOKUP(X232,Const!$G:$H,2,FALSE))</f>
        <v>0</v>
      </c>
      <c r="AC232" s="1">
        <f>IF(Y232="",0,VLOOKUP(Y232,Const!$G:$H,2,FALSE))</f>
        <v>0</v>
      </c>
      <c r="AD232" s="1">
        <f>IF(Z232="",0,VLOOKUP(Z232,Const!$G:$H,2,FALSE))</f>
        <v>0</v>
      </c>
      <c r="AE232">
        <f t="shared" si="12"/>
        <v>8</v>
      </c>
      <c r="AG232" s="2">
        <f>IF(AF232="",0,VLOOKUP(AF232,Const!$M:N,2,FALSE))</f>
        <v>0</v>
      </c>
    </row>
    <row r="233" spans="1:33" x14ac:dyDescent="0.15">
      <c r="A233">
        <f t="shared" si="11"/>
        <v>232</v>
      </c>
      <c r="B233" t="s">
        <v>754</v>
      </c>
      <c r="C233" t="s">
        <v>755</v>
      </c>
      <c r="D233" t="s">
        <v>756</v>
      </c>
      <c r="E233" t="s">
        <v>717</v>
      </c>
      <c r="F233">
        <f>VLOOKUP(E233,Const!$A:$B,2,FALSE)</f>
        <v>9</v>
      </c>
      <c r="G233">
        <v>0</v>
      </c>
      <c r="H233">
        <v>2</v>
      </c>
      <c r="I233">
        <v>0</v>
      </c>
      <c r="J233">
        <v>0</v>
      </c>
      <c r="K233">
        <v>2</v>
      </c>
      <c r="L233" t="b">
        <v>1</v>
      </c>
      <c r="M233" s="1" t="s">
        <v>1288</v>
      </c>
      <c r="P233" s="1">
        <f>IF(M233="",0,VLOOKUP(M233,Const!$J:$K,2,FALSE))</f>
        <v>2</v>
      </c>
      <c r="Q233" s="1">
        <f>IF(N233="",0,VLOOKUP(N233,Const!$J:$K,2,FALSE))</f>
        <v>0</v>
      </c>
      <c r="R233" s="1">
        <f>IF(O233="",0,VLOOKUP(O233,Const!$J:$K,2,FALSE))</f>
        <v>0</v>
      </c>
      <c r="S233">
        <f t="shared" si="10"/>
        <v>2</v>
      </c>
      <c r="T233" t="s">
        <v>29</v>
      </c>
      <c r="U233">
        <f>VLOOKUP(T233,Const!$D:$E,2,FALSE)</f>
        <v>1</v>
      </c>
      <c r="V233" t="s">
        <v>30</v>
      </c>
      <c r="W233" s="1" t="s">
        <v>30</v>
      </c>
      <c r="AA233" s="1">
        <f>IF(W233="",0,VLOOKUP(W233,Const!$G:$H,2,FALSE))</f>
        <v>8</v>
      </c>
      <c r="AB233" s="1">
        <f>IF(X233="",0,VLOOKUP(X233,Const!$G:$H,2,FALSE))</f>
        <v>0</v>
      </c>
      <c r="AC233" s="1">
        <f>IF(Y233="",0,VLOOKUP(Y233,Const!$G:$H,2,FALSE))</f>
        <v>0</v>
      </c>
      <c r="AD233" s="1">
        <f>IF(Z233="",0,VLOOKUP(Z233,Const!$G:$H,2,FALSE))</f>
        <v>0</v>
      </c>
      <c r="AE233">
        <f t="shared" si="12"/>
        <v>8</v>
      </c>
      <c r="AG233" s="2">
        <f>IF(AF233="",0,VLOOKUP(AF233,Const!$M:N,2,FALSE))</f>
        <v>0</v>
      </c>
    </row>
    <row r="234" spans="1:33" x14ac:dyDescent="0.15">
      <c r="A234">
        <f t="shared" si="11"/>
        <v>233</v>
      </c>
      <c r="B234" t="s">
        <v>719</v>
      </c>
      <c r="C234" t="s">
        <v>720</v>
      </c>
      <c r="D234" t="s">
        <v>721</v>
      </c>
      <c r="E234" t="s">
        <v>717</v>
      </c>
      <c r="F234">
        <f>VLOOKUP(E234,Const!$A:$B,2,FALSE)</f>
        <v>9</v>
      </c>
      <c r="G234">
        <v>0</v>
      </c>
      <c r="H234">
        <v>3</v>
      </c>
      <c r="I234">
        <v>0</v>
      </c>
      <c r="J234">
        <v>0</v>
      </c>
      <c r="K234" t="s">
        <v>722</v>
      </c>
      <c r="L234" t="b">
        <v>1</v>
      </c>
      <c r="P234" s="1">
        <f>IF(M234="",0,VLOOKUP(M234,Const!$J:$K,2,FALSE))</f>
        <v>0</v>
      </c>
      <c r="Q234" s="1">
        <f>IF(N234="",0,VLOOKUP(N234,Const!$J:$K,2,FALSE))</f>
        <v>0</v>
      </c>
      <c r="R234" s="1">
        <f>IF(O234="",0,VLOOKUP(O234,Const!$J:$K,2,FALSE))</f>
        <v>0</v>
      </c>
      <c r="S234">
        <f t="shared" si="10"/>
        <v>0</v>
      </c>
      <c r="T234" t="s">
        <v>29</v>
      </c>
      <c r="U234">
        <f>VLOOKUP(T234,Const!$D:$E,2,FALSE)</f>
        <v>1</v>
      </c>
      <c r="V234" t="s">
        <v>30</v>
      </c>
      <c r="W234" s="1" t="s">
        <v>30</v>
      </c>
      <c r="AA234" s="1">
        <f>IF(W234="",0,VLOOKUP(W234,Const!$G:$H,2,FALSE))</f>
        <v>8</v>
      </c>
      <c r="AB234" s="1">
        <f>IF(X234="",0,VLOOKUP(X234,Const!$G:$H,2,FALSE))</f>
        <v>0</v>
      </c>
      <c r="AC234" s="1">
        <f>IF(Y234="",0,VLOOKUP(Y234,Const!$G:$H,2,FALSE))</f>
        <v>0</v>
      </c>
      <c r="AD234" s="1">
        <f>IF(Z234="",0,VLOOKUP(Z234,Const!$G:$H,2,FALSE))</f>
        <v>0</v>
      </c>
      <c r="AE234">
        <f t="shared" si="12"/>
        <v>8</v>
      </c>
      <c r="AG234" s="2">
        <f>IF(AF234="",0,VLOOKUP(AF234,Const!$M:N,2,FALSE))</f>
        <v>0</v>
      </c>
    </row>
    <row r="235" spans="1:33" x14ac:dyDescent="0.15">
      <c r="A235">
        <f t="shared" si="11"/>
        <v>234</v>
      </c>
      <c r="B235" t="s">
        <v>735</v>
      </c>
      <c r="C235" t="s">
        <v>736</v>
      </c>
      <c r="D235" t="s">
        <v>737</v>
      </c>
      <c r="E235" t="s">
        <v>717</v>
      </c>
      <c r="F235">
        <f>VLOOKUP(E235,Const!$A:$B,2,FALSE)</f>
        <v>9</v>
      </c>
      <c r="G235">
        <v>0</v>
      </c>
      <c r="H235">
        <v>4</v>
      </c>
      <c r="I235">
        <v>0</v>
      </c>
      <c r="J235">
        <v>0</v>
      </c>
      <c r="K235" t="s">
        <v>738</v>
      </c>
      <c r="L235" t="b">
        <v>1</v>
      </c>
      <c r="P235" s="1">
        <f>IF(M235="",0,VLOOKUP(M235,Const!$J:$K,2,FALSE))</f>
        <v>0</v>
      </c>
      <c r="Q235" s="1">
        <f>IF(N235="",0,VLOOKUP(N235,Const!$J:$K,2,FALSE))</f>
        <v>0</v>
      </c>
      <c r="R235" s="1">
        <f>IF(O235="",0,VLOOKUP(O235,Const!$J:$K,2,FALSE))</f>
        <v>0</v>
      </c>
      <c r="S235">
        <f t="shared" si="10"/>
        <v>0</v>
      </c>
      <c r="T235" t="s">
        <v>29</v>
      </c>
      <c r="U235">
        <f>VLOOKUP(T235,Const!$D:$E,2,FALSE)</f>
        <v>1</v>
      </c>
      <c r="V235" t="s">
        <v>30</v>
      </c>
      <c r="W235" s="1" t="s">
        <v>30</v>
      </c>
      <c r="AA235" s="1">
        <f>IF(W235="",0,VLOOKUP(W235,Const!$G:$H,2,FALSE))</f>
        <v>8</v>
      </c>
      <c r="AB235" s="1">
        <f>IF(X235="",0,VLOOKUP(X235,Const!$G:$H,2,FALSE))</f>
        <v>0</v>
      </c>
      <c r="AC235" s="1">
        <f>IF(Y235="",0,VLOOKUP(Y235,Const!$G:$H,2,FALSE))</f>
        <v>0</v>
      </c>
      <c r="AD235" s="1">
        <f>IF(Z235="",0,VLOOKUP(Z235,Const!$G:$H,2,FALSE))</f>
        <v>0</v>
      </c>
      <c r="AE235">
        <f t="shared" si="12"/>
        <v>8</v>
      </c>
      <c r="AG235" s="2">
        <f>IF(AF235="",0,VLOOKUP(AF235,Const!$M:N,2,FALSE))</f>
        <v>0</v>
      </c>
    </row>
    <row r="236" spans="1:33" x14ac:dyDescent="0.15">
      <c r="A236">
        <f t="shared" si="11"/>
        <v>235</v>
      </c>
      <c r="B236" t="s">
        <v>726</v>
      </c>
      <c r="C236" t="s">
        <v>727</v>
      </c>
      <c r="D236" t="s">
        <v>728</v>
      </c>
      <c r="E236" t="s">
        <v>717</v>
      </c>
      <c r="F236">
        <f>VLOOKUP(E236,Const!$A:$B,2,FALSE)</f>
        <v>9</v>
      </c>
      <c r="G236">
        <v>0</v>
      </c>
      <c r="H236">
        <v>5</v>
      </c>
      <c r="I236">
        <v>0</v>
      </c>
      <c r="J236">
        <v>0</v>
      </c>
      <c r="K236">
        <v>5</v>
      </c>
      <c r="L236" t="b">
        <v>1</v>
      </c>
      <c r="P236" s="1">
        <f>IF(M236="",0,VLOOKUP(M236,Const!$J:$K,2,FALSE))</f>
        <v>0</v>
      </c>
      <c r="Q236" s="1">
        <f>IF(N236="",0,VLOOKUP(N236,Const!$J:$K,2,FALSE))</f>
        <v>0</v>
      </c>
      <c r="R236" s="1">
        <f>IF(O236="",0,VLOOKUP(O236,Const!$J:$K,2,FALSE))</f>
        <v>0</v>
      </c>
      <c r="S236">
        <f t="shared" si="10"/>
        <v>0</v>
      </c>
      <c r="T236" t="s">
        <v>29</v>
      </c>
      <c r="U236">
        <f>VLOOKUP(T236,Const!$D:$E,2,FALSE)</f>
        <v>1</v>
      </c>
      <c r="V236" t="s">
        <v>30</v>
      </c>
      <c r="W236" s="1" t="s">
        <v>30</v>
      </c>
      <c r="AA236" s="1">
        <f>IF(W236="",0,VLOOKUP(W236,Const!$G:$H,2,FALSE))</f>
        <v>8</v>
      </c>
      <c r="AB236" s="1">
        <f>IF(X236="",0,VLOOKUP(X236,Const!$G:$H,2,FALSE))</f>
        <v>0</v>
      </c>
      <c r="AC236" s="1">
        <f>IF(Y236="",0,VLOOKUP(Y236,Const!$G:$H,2,FALSE))</f>
        <v>0</v>
      </c>
      <c r="AD236" s="1">
        <f>IF(Z236="",0,VLOOKUP(Z236,Const!$G:$H,2,FALSE))</f>
        <v>0</v>
      </c>
      <c r="AE236">
        <f t="shared" si="12"/>
        <v>8</v>
      </c>
      <c r="AG236" s="2">
        <f>IF(AF236="",0,VLOOKUP(AF236,Const!$M:N,2,FALSE))</f>
        <v>0</v>
      </c>
    </row>
    <row r="237" spans="1:33" x14ac:dyDescent="0.15">
      <c r="A237">
        <f t="shared" si="11"/>
        <v>236</v>
      </c>
      <c r="B237" t="s">
        <v>748</v>
      </c>
      <c r="C237" t="s">
        <v>749</v>
      </c>
      <c r="D237" t="s">
        <v>750</v>
      </c>
      <c r="E237" t="s">
        <v>717</v>
      </c>
      <c r="F237">
        <f>VLOOKUP(E237,Const!$A:$B,2,FALSE)</f>
        <v>9</v>
      </c>
      <c r="G237">
        <v>0</v>
      </c>
      <c r="H237">
        <v>3</v>
      </c>
      <c r="I237">
        <v>0</v>
      </c>
      <c r="J237">
        <v>0</v>
      </c>
      <c r="K237" t="s">
        <v>722</v>
      </c>
      <c r="L237" t="b">
        <v>1</v>
      </c>
      <c r="P237" s="1">
        <f>IF(M237="",0,VLOOKUP(M237,Const!$J:$K,2,FALSE))</f>
        <v>0</v>
      </c>
      <c r="Q237" s="1">
        <f>IF(N237="",0,VLOOKUP(N237,Const!$J:$K,2,FALSE))</f>
        <v>0</v>
      </c>
      <c r="R237" s="1">
        <f>IF(O237="",0,VLOOKUP(O237,Const!$J:$K,2,FALSE))</f>
        <v>0</v>
      </c>
      <c r="S237">
        <f t="shared" si="10"/>
        <v>0</v>
      </c>
      <c r="T237" t="s">
        <v>29</v>
      </c>
      <c r="U237">
        <f>VLOOKUP(T237,Const!$D:$E,2,FALSE)</f>
        <v>1</v>
      </c>
      <c r="V237" t="s">
        <v>3</v>
      </c>
      <c r="W237" s="1" t="s">
        <v>3</v>
      </c>
      <c r="AA237" s="1">
        <f>IF(W237="",0,VLOOKUP(W237,Const!$G:$H,2,FALSE))</f>
        <v>1</v>
      </c>
      <c r="AB237" s="1">
        <f>IF(X237="",0,VLOOKUP(X237,Const!$G:$H,2,FALSE))</f>
        <v>0</v>
      </c>
      <c r="AC237" s="1">
        <f>IF(Y237="",0,VLOOKUP(Y237,Const!$G:$H,2,FALSE))</f>
        <v>0</v>
      </c>
      <c r="AD237" s="1">
        <f>IF(Z237="",0,VLOOKUP(Z237,Const!$G:$H,2,FALSE))</f>
        <v>0</v>
      </c>
      <c r="AE237">
        <f t="shared" si="12"/>
        <v>1</v>
      </c>
      <c r="AG237" s="2">
        <f>IF(AF237="",0,VLOOKUP(AF237,Const!$M:N,2,FALSE))</f>
        <v>0</v>
      </c>
    </row>
    <row r="238" spans="1:33" x14ac:dyDescent="0.15">
      <c r="A238">
        <f t="shared" si="11"/>
        <v>237</v>
      </c>
      <c r="B238" t="s">
        <v>729</v>
      </c>
      <c r="C238" t="s">
        <v>730</v>
      </c>
      <c r="D238" t="s">
        <v>731</v>
      </c>
      <c r="E238" t="s">
        <v>717</v>
      </c>
      <c r="F238">
        <f>VLOOKUP(E238,Const!$A:$B,2,FALSE)</f>
        <v>9</v>
      </c>
      <c r="G238">
        <v>0</v>
      </c>
      <c r="H238">
        <v>5</v>
      </c>
      <c r="I238">
        <v>0</v>
      </c>
      <c r="J238">
        <v>0</v>
      </c>
      <c r="K238">
        <v>5</v>
      </c>
      <c r="L238" t="b">
        <v>1</v>
      </c>
      <c r="M238" s="1" t="s">
        <v>1288</v>
      </c>
      <c r="P238" s="1">
        <f>IF(M238="",0,VLOOKUP(M238,Const!$J:$K,2,FALSE))</f>
        <v>2</v>
      </c>
      <c r="Q238" s="1">
        <f>IF(N238="",0,VLOOKUP(N238,Const!$J:$K,2,FALSE))</f>
        <v>0</v>
      </c>
      <c r="R238" s="1">
        <f>IF(O238="",0,VLOOKUP(O238,Const!$J:$K,2,FALSE))</f>
        <v>0</v>
      </c>
      <c r="S238">
        <f t="shared" si="10"/>
        <v>2</v>
      </c>
      <c r="T238" t="s">
        <v>29</v>
      </c>
      <c r="U238">
        <f>VLOOKUP(T238,Const!$D:$E,2,FALSE)</f>
        <v>1</v>
      </c>
      <c r="V238" t="s">
        <v>30</v>
      </c>
      <c r="W238" s="1" t="s">
        <v>30</v>
      </c>
      <c r="AA238" s="1">
        <f>IF(W238="",0,VLOOKUP(W238,Const!$G:$H,2,FALSE))</f>
        <v>8</v>
      </c>
      <c r="AB238" s="1">
        <f>IF(X238="",0,VLOOKUP(X238,Const!$G:$H,2,FALSE))</f>
        <v>0</v>
      </c>
      <c r="AC238" s="1">
        <f>IF(Y238="",0,VLOOKUP(Y238,Const!$G:$H,2,FALSE))</f>
        <v>0</v>
      </c>
      <c r="AD238" s="1">
        <f>IF(Z238="",0,VLOOKUP(Z238,Const!$G:$H,2,FALSE))</f>
        <v>0</v>
      </c>
      <c r="AE238">
        <f t="shared" si="12"/>
        <v>8</v>
      </c>
      <c r="AG238" s="2">
        <f>IF(AF238="",0,VLOOKUP(AF238,Const!$M:N,2,FALSE))</f>
        <v>0</v>
      </c>
    </row>
    <row r="239" spans="1:33" x14ac:dyDescent="0.15">
      <c r="A239">
        <f t="shared" si="11"/>
        <v>238</v>
      </c>
      <c r="B239" t="s">
        <v>745</v>
      </c>
      <c r="C239" t="s">
        <v>746</v>
      </c>
      <c r="D239" t="s">
        <v>747</v>
      </c>
      <c r="E239" t="s">
        <v>717</v>
      </c>
      <c r="F239">
        <f>VLOOKUP(E239,Const!$A:$B,2,FALSE)</f>
        <v>9</v>
      </c>
      <c r="G239">
        <v>0</v>
      </c>
      <c r="H239">
        <v>4</v>
      </c>
      <c r="I239">
        <v>0</v>
      </c>
      <c r="J239">
        <v>0</v>
      </c>
      <c r="K239">
        <v>4</v>
      </c>
      <c r="L239" t="b">
        <v>1</v>
      </c>
      <c r="M239" s="1" t="s">
        <v>1288</v>
      </c>
      <c r="P239" s="1">
        <f>IF(M239="",0,VLOOKUP(M239,Const!$J:$K,2,FALSE))</f>
        <v>2</v>
      </c>
      <c r="Q239" s="1">
        <f>IF(N239="",0,VLOOKUP(N239,Const!$J:$K,2,FALSE))</f>
        <v>0</v>
      </c>
      <c r="R239" s="1">
        <f>IF(O239="",0,VLOOKUP(O239,Const!$J:$K,2,FALSE))</f>
        <v>0</v>
      </c>
      <c r="S239">
        <f t="shared" si="10"/>
        <v>2</v>
      </c>
      <c r="T239" t="s">
        <v>29</v>
      </c>
      <c r="U239">
        <f>VLOOKUP(T239,Const!$D:$E,2,FALSE)</f>
        <v>1</v>
      </c>
      <c r="V239" t="s">
        <v>30</v>
      </c>
      <c r="W239" s="1" t="s">
        <v>30</v>
      </c>
      <c r="AA239" s="1">
        <f>IF(W239="",0,VLOOKUP(W239,Const!$G:$H,2,FALSE))</f>
        <v>8</v>
      </c>
      <c r="AB239" s="1">
        <f>IF(X239="",0,VLOOKUP(X239,Const!$G:$H,2,FALSE))</f>
        <v>0</v>
      </c>
      <c r="AC239" s="1">
        <f>IF(Y239="",0,VLOOKUP(Y239,Const!$G:$H,2,FALSE))</f>
        <v>0</v>
      </c>
      <c r="AD239" s="1">
        <f>IF(Z239="",0,VLOOKUP(Z239,Const!$G:$H,2,FALSE))</f>
        <v>0</v>
      </c>
      <c r="AE239">
        <f t="shared" si="12"/>
        <v>8</v>
      </c>
      <c r="AG239" s="2">
        <f>IF(AF239="",0,VLOOKUP(AF239,Const!$M:N,2,FALSE))</f>
        <v>0</v>
      </c>
    </row>
    <row r="240" spans="1:33" x14ac:dyDescent="0.15">
      <c r="A240">
        <f t="shared" si="11"/>
        <v>239</v>
      </c>
      <c r="B240" t="s">
        <v>751</v>
      </c>
      <c r="C240" t="s">
        <v>752</v>
      </c>
      <c r="D240" t="s">
        <v>753</v>
      </c>
      <c r="E240" t="s">
        <v>717</v>
      </c>
      <c r="F240">
        <f>VLOOKUP(E240,Const!$A:$B,2,FALSE)</f>
        <v>9</v>
      </c>
      <c r="G240">
        <v>0</v>
      </c>
      <c r="H240">
        <v>5</v>
      </c>
      <c r="I240">
        <v>0</v>
      </c>
      <c r="J240">
        <v>0</v>
      </c>
      <c r="K240">
        <v>5</v>
      </c>
      <c r="L240" t="b">
        <v>1</v>
      </c>
      <c r="P240" s="1">
        <f>IF(M240="",0,VLOOKUP(M240,Const!$J:$K,2,FALSE))</f>
        <v>0</v>
      </c>
      <c r="Q240" s="1">
        <f>IF(N240="",0,VLOOKUP(N240,Const!$J:$K,2,FALSE))</f>
        <v>0</v>
      </c>
      <c r="R240" s="1">
        <f>IF(O240="",0,VLOOKUP(O240,Const!$J:$K,2,FALSE))</f>
        <v>0</v>
      </c>
      <c r="S240">
        <f t="shared" si="10"/>
        <v>0</v>
      </c>
      <c r="T240" t="s">
        <v>29</v>
      </c>
      <c r="U240">
        <f>VLOOKUP(T240,Const!$D:$E,2,FALSE)</f>
        <v>1</v>
      </c>
      <c r="V240" t="s">
        <v>79</v>
      </c>
      <c r="W240" s="1" t="s">
        <v>30</v>
      </c>
      <c r="X240" s="1" t="s">
        <v>954</v>
      </c>
      <c r="AA240" s="1">
        <f>IF(W240="",0,VLOOKUP(W240,Const!$G:$H,2,FALSE))</f>
        <v>8</v>
      </c>
      <c r="AB240" s="1">
        <f>IF(X240="",0,VLOOKUP(X240,Const!$G:$H,2,FALSE))</f>
        <v>32</v>
      </c>
      <c r="AC240" s="1">
        <f>IF(Y240="",0,VLOOKUP(Y240,Const!$G:$H,2,FALSE))</f>
        <v>0</v>
      </c>
      <c r="AD240" s="1">
        <f>IF(Z240="",0,VLOOKUP(Z240,Const!$G:$H,2,FALSE))</f>
        <v>0</v>
      </c>
      <c r="AE240">
        <f t="shared" si="12"/>
        <v>40</v>
      </c>
      <c r="AG240" s="2">
        <f>IF(AF240="",0,VLOOKUP(AF240,Const!$M:N,2,FALSE))</f>
        <v>0</v>
      </c>
    </row>
    <row r="241" spans="1:33" x14ac:dyDescent="0.15">
      <c r="A241">
        <f t="shared" si="11"/>
        <v>240</v>
      </c>
      <c r="B241" t="s">
        <v>714</v>
      </c>
      <c r="C241" t="s">
        <v>715</v>
      </c>
      <c r="D241" t="s">
        <v>716</v>
      </c>
      <c r="E241" t="s">
        <v>717</v>
      </c>
      <c r="F241">
        <f>VLOOKUP(E241,Const!$A:$B,2,FALSE)</f>
        <v>9</v>
      </c>
      <c r="G241">
        <v>0</v>
      </c>
      <c r="H241">
        <v>2</v>
      </c>
      <c r="I241">
        <v>0</v>
      </c>
      <c r="J241">
        <v>0</v>
      </c>
      <c r="K241" t="s">
        <v>718</v>
      </c>
      <c r="L241" t="b">
        <v>1</v>
      </c>
      <c r="P241" s="1">
        <f>IF(M241="",0,VLOOKUP(M241,Const!$J:$K,2,FALSE))</f>
        <v>0</v>
      </c>
      <c r="Q241" s="1">
        <f>IF(N241="",0,VLOOKUP(N241,Const!$J:$K,2,FALSE))</f>
        <v>0</v>
      </c>
      <c r="R241" s="1">
        <f>IF(O241="",0,VLOOKUP(O241,Const!$J:$K,2,FALSE))</f>
        <v>0</v>
      </c>
      <c r="S241">
        <f t="shared" si="10"/>
        <v>0</v>
      </c>
      <c r="T241" t="s">
        <v>29</v>
      </c>
      <c r="U241">
        <f>VLOOKUP(T241,Const!$D:$E,2,FALSE)</f>
        <v>1</v>
      </c>
      <c r="V241" t="s">
        <v>30</v>
      </c>
      <c r="W241" s="1" t="s">
        <v>30</v>
      </c>
      <c r="AA241" s="1">
        <f>IF(W241="",0,VLOOKUP(W241,Const!$G:$H,2,FALSE))</f>
        <v>8</v>
      </c>
      <c r="AB241" s="1">
        <f>IF(X241="",0,VLOOKUP(X241,Const!$G:$H,2,FALSE))</f>
        <v>0</v>
      </c>
      <c r="AC241" s="1">
        <f>IF(Y241="",0,VLOOKUP(Y241,Const!$G:$H,2,FALSE))</f>
        <v>0</v>
      </c>
      <c r="AD241" s="1">
        <f>IF(Z241="",0,VLOOKUP(Z241,Const!$G:$H,2,FALSE))</f>
        <v>0</v>
      </c>
      <c r="AE241">
        <f t="shared" si="12"/>
        <v>8</v>
      </c>
      <c r="AG241" s="2">
        <f>IF(AF241="",0,VLOOKUP(AF241,Const!$M:N,2,FALSE))</f>
        <v>0</v>
      </c>
    </row>
    <row r="242" spans="1:33" x14ac:dyDescent="0.15">
      <c r="A242">
        <f t="shared" si="11"/>
        <v>241</v>
      </c>
      <c r="B242" t="s">
        <v>723</v>
      </c>
      <c r="C242" t="s">
        <v>724</v>
      </c>
      <c r="D242" t="s">
        <v>725</v>
      </c>
      <c r="E242" t="s">
        <v>717</v>
      </c>
      <c r="F242">
        <f>VLOOKUP(E242,Const!$A:$B,2,FALSE)</f>
        <v>9</v>
      </c>
      <c r="G242">
        <v>0</v>
      </c>
      <c r="H242">
        <v>4</v>
      </c>
      <c r="I242">
        <v>0</v>
      </c>
      <c r="J242">
        <v>0</v>
      </c>
      <c r="K242">
        <v>4</v>
      </c>
      <c r="L242" t="b">
        <v>1</v>
      </c>
      <c r="P242" s="1">
        <f>IF(M242="",0,VLOOKUP(M242,Const!$J:$K,2,FALSE))</f>
        <v>0</v>
      </c>
      <c r="Q242" s="1">
        <f>IF(N242="",0,VLOOKUP(N242,Const!$J:$K,2,FALSE))</f>
        <v>0</v>
      </c>
      <c r="R242" s="1">
        <f>IF(O242="",0,VLOOKUP(O242,Const!$J:$K,2,FALSE))</f>
        <v>0</v>
      </c>
      <c r="S242">
        <f t="shared" si="10"/>
        <v>0</v>
      </c>
      <c r="T242" t="s">
        <v>29</v>
      </c>
      <c r="U242">
        <f>VLOOKUP(T242,Const!$D:$E,2,FALSE)</f>
        <v>1</v>
      </c>
      <c r="V242" t="s">
        <v>79</v>
      </c>
      <c r="W242" s="1" t="s">
        <v>30</v>
      </c>
      <c r="X242" s="1" t="s">
        <v>954</v>
      </c>
      <c r="AA242" s="1">
        <f>IF(W242="",0,VLOOKUP(W242,Const!$G:$H,2,FALSE))</f>
        <v>8</v>
      </c>
      <c r="AB242" s="1">
        <f>IF(X242="",0,VLOOKUP(X242,Const!$G:$H,2,FALSE))</f>
        <v>32</v>
      </c>
      <c r="AC242" s="1">
        <f>IF(Y242="",0,VLOOKUP(Y242,Const!$G:$H,2,FALSE))</f>
        <v>0</v>
      </c>
      <c r="AD242" s="1">
        <f>IF(Z242="",0,VLOOKUP(Z242,Const!$G:$H,2,FALSE))</f>
        <v>0</v>
      </c>
      <c r="AE242">
        <f t="shared" si="12"/>
        <v>40</v>
      </c>
      <c r="AG242" s="2">
        <f>IF(AF242="",0,VLOOKUP(AF242,Const!$M:N,2,FALSE))</f>
        <v>0</v>
      </c>
    </row>
    <row r="243" spans="1:33" x14ac:dyDescent="0.15">
      <c r="A243">
        <f t="shared" si="11"/>
        <v>242</v>
      </c>
      <c r="B243" t="s">
        <v>757</v>
      </c>
      <c r="C243" t="s">
        <v>758</v>
      </c>
      <c r="D243" t="s">
        <v>759</v>
      </c>
      <c r="E243" t="s">
        <v>265</v>
      </c>
      <c r="F243">
        <f>VLOOKUP(E243,Const!$A:$B,2,FALSE)</f>
        <v>99</v>
      </c>
      <c r="G243">
        <v>0</v>
      </c>
      <c r="H243">
        <v>8</v>
      </c>
      <c r="I243">
        <v>0</v>
      </c>
      <c r="J243">
        <v>0</v>
      </c>
      <c r="K243">
        <v>8</v>
      </c>
      <c r="L243" t="b">
        <v>1</v>
      </c>
      <c r="P243" s="1">
        <f>IF(M243="",0,VLOOKUP(M243,Const!$J:$K,2,FALSE))</f>
        <v>0</v>
      </c>
      <c r="Q243" s="1">
        <f>IF(N243="",0,VLOOKUP(N243,Const!$J:$K,2,FALSE))</f>
        <v>0</v>
      </c>
      <c r="R243" s="1">
        <f>IF(O243="",0,VLOOKUP(O243,Const!$J:$K,2,FALSE))</f>
        <v>0</v>
      </c>
      <c r="S243">
        <f t="shared" si="10"/>
        <v>0</v>
      </c>
      <c r="T243" t="s">
        <v>29</v>
      </c>
      <c r="U243">
        <f>VLOOKUP(T243,Const!$D:$E,2,FALSE)</f>
        <v>1</v>
      </c>
      <c r="V243" t="s">
        <v>30</v>
      </c>
      <c r="W243" s="1" t="s">
        <v>30</v>
      </c>
      <c r="AA243" s="1">
        <f>IF(W243="",0,VLOOKUP(W243,Const!$G:$H,2,FALSE))</f>
        <v>8</v>
      </c>
      <c r="AB243" s="1">
        <f>IF(X243="",0,VLOOKUP(X243,Const!$G:$H,2,FALSE))</f>
        <v>0</v>
      </c>
      <c r="AC243" s="1">
        <f>IF(Y243="",0,VLOOKUP(Y243,Const!$G:$H,2,FALSE))</f>
        <v>0</v>
      </c>
      <c r="AD243" s="1">
        <f>IF(Z243="",0,VLOOKUP(Z243,Const!$G:$H,2,FALSE))</f>
        <v>0</v>
      </c>
      <c r="AE243">
        <f t="shared" si="12"/>
        <v>8</v>
      </c>
      <c r="AG243" s="2">
        <f>IF(AF243="",0,VLOOKUP(AF243,Const!$M:N,2,FALSE))</f>
        <v>0</v>
      </c>
    </row>
    <row r="244" spans="1:33" x14ac:dyDescent="0.15">
      <c r="A244">
        <f t="shared" si="11"/>
        <v>243</v>
      </c>
      <c r="B244" t="s">
        <v>843</v>
      </c>
      <c r="C244" t="s">
        <v>844</v>
      </c>
      <c r="D244" t="s">
        <v>845</v>
      </c>
      <c r="E244" t="s">
        <v>763</v>
      </c>
      <c r="F244">
        <f>VLOOKUP(E244,Const!$A:$B,2,FALSE)</f>
        <v>10</v>
      </c>
      <c r="G244">
        <v>0</v>
      </c>
      <c r="H244">
        <v>3</v>
      </c>
      <c r="I244">
        <v>0</v>
      </c>
      <c r="J244">
        <v>0</v>
      </c>
      <c r="K244">
        <v>3</v>
      </c>
      <c r="L244" t="b">
        <v>1</v>
      </c>
      <c r="P244" s="1">
        <f>IF(M244="",0,VLOOKUP(M244,Const!$J:$K,2,FALSE))</f>
        <v>0</v>
      </c>
      <c r="Q244" s="1">
        <f>IF(N244="",0,VLOOKUP(N244,Const!$J:$K,2,FALSE))</f>
        <v>0</v>
      </c>
      <c r="R244" s="1">
        <f>IF(O244="",0,VLOOKUP(O244,Const!$J:$K,2,FALSE))</f>
        <v>0</v>
      </c>
      <c r="S244">
        <f t="shared" si="10"/>
        <v>0</v>
      </c>
      <c r="T244" t="s">
        <v>29</v>
      </c>
      <c r="U244">
        <f>VLOOKUP(T244,Const!$D:$E,2,FALSE)</f>
        <v>1</v>
      </c>
      <c r="V244" t="s">
        <v>193</v>
      </c>
      <c r="W244" s="1" t="s">
        <v>30</v>
      </c>
      <c r="X244" s="1" t="s">
        <v>956</v>
      </c>
      <c r="AA244" s="1">
        <f>IF(W244="",0,VLOOKUP(W244,Const!$G:$H,2,FALSE))</f>
        <v>8</v>
      </c>
      <c r="AB244" s="1">
        <f>IF(X244="",0,VLOOKUP(X244,Const!$G:$H,2,FALSE))</f>
        <v>64</v>
      </c>
      <c r="AC244" s="1">
        <f>IF(Y244="",0,VLOOKUP(Y244,Const!$G:$H,2,FALSE))</f>
        <v>0</v>
      </c>
      <c r="AD244" s="1">
        <f>IF(Z244="",0,VLOOKUP(Z244,Const!$G:$H,2,FALSE))</f>
        <v>0</v>
      </c>
      <c r="AE244">
        <f t="shared" si="12"/>
        <v>72</v>
      </c>
      <c r="AG244" s="2">
        <f>IF(AF244="",0,VLOOKUP(AF244,Const!$M:N,2,FALSE))</f>
        <v>0</v>
      </c>
    </row>
    <row r="245" spans="1:33" x14ac:dyDescent="0.15">
      <c r="A245">
        <f t="shared" si="11"/>
        <v>244</v>
      </c>
      <c r="B245" t="s">
        <v>789</v>
      </c>
      <c r="C245" t="s">
        <v>790</v>
      </c>
      <c r="D245" t="s">
        <v>791</v>
      </c>
      <c r="E245" t="s">
        <v>763</v>
      </c>
      <c r="F245">
        <f>VLOOKUP(E245,Const!$A:$B,2,FALSE)</f>
        <v>10</v>
      </c>
      <c r="G245">
        <v>0</v>
      </c>
      <c r="H245">
        <v>5</v>
      </c>
      <c r="I245">
        <v>0</v>
      </c>
      <c r="J245">
        <v>0</v>
      </c>
      <c r="K245">
        <v>5</v>
      </c>
      <c r="L245" t="b">
        <v>1</v>
      </c>
      <c r="P245" s="1">
        <f>IF(M245="",0,VLOOKUP(M245,Const!$J:$K,2,FALSE))</f>
        <v>0</v>
      </c>
      <c r="Q245" s="1">
        <f>IF(N245="",0,VLOOKUP(N245,Const!$J:$K,2,FALSE))</f>
        <v>0</v>
      </c>
      <c r="R245" s="1">
        <f>IF(O245="",0,VLOOKUP(O245,Const!$J:$K,2,FALSE))</f>
        <v>0</v>
      </c>
      <c r="S245">
        <f t="shared" si="10"/>
        <v>0</v>
      </c>
      <c r="T245" t="s">
        <v>29</v>
      </c>
      <c r="U245">
        <f>VLOOKUP(T245,Const!$D:$E,2,FALSE)</f>
        <v>1</v>
      </c>
      <c r="V245" t="s">
        <v>30</v>
      </c>
      <c r="W245" s="1" t="s">
        <v>30</v>
      </c>
      <c r="AA245" s="1">
        <f>IF(W245="",0,VLOOKUP(W245,Const!$G:$H,2,FALSE))</f>
        <v>8</v>
      </c>
      <c r="AB245" s="1">
        <f>IF(X245="",0,VLOOKUP(X245,Const!$G:$H,2,FALSE))</f>
        <v>0</v>
      </c>
      <c r="AC245" s="1">
        <f>IF(Y245="",0,VLOOKUP(Y245,Const!$G:$H,2,FALSE))</f>
        <v>0</v>
      </c>
      <c r="AD245" s="1">
        <f>IF(Z245="",0,VLOOKUP(Z245,Const!$G:$H,2,FALSE))</f>
        <v>0</v>
      </c>
      <c r="AE245">
        <f t="shared" si="12"/>
        <v>8</v>
      </c>
      <c r="AG245" s="2">
        <f>IF(AF245="",0,VLOOKUP(AF245,Const!$M:N,2,FALSE))</f>
        <v>0</v>
      </c>
    </row>
    <row r="246" spans="1:33" x14ac:dyDescent="0.15">
      <c r="A246">
        <f t="shared" si="11"/>
        <v>245</v>
      </c>
      <c r="B246" t="s">
        <v>827</v>
      </c>
      <c r="C246" t="s">
        <v>828</v>
      </c>
      <c r="D246" t="s">
        <v>829</v>
      </c>
      <c r="E246" t="s">
        <v>763</v>
      </c>
      <c r="F246">
        <f>VLOOKUP(E246,Const!$A:$B,2,FALSE)</f>
        <v>10</v>
      </c>
      <c r="G246">
        <v>0</v>
      </c>
      <c r="H246">
        <v>5</v>
      </c>
      <c r="I246">
        <v>0</v>
      </c>
      <c r="J246">
        <v>0</v>
      </c>
      <c r="K246">
        <v>5</v>
      </c>
      <c r="L246" t="b">
        <v>1</v>
      </c>
      <c r="M246" s="1" t="s">
        <v>1290</v>
      </c>
      <c r="P246" s="1">
        <f>IF(M246="",0,VLOOKUP(M246,Const!$J:$K,2,FALSE))</f>
        <v>64</v>
      </c>
      <c r="Q246" s="1">
        <f>IF(N246="",0,VLOOKUP(N246,Const!$J:$K,2,FALSE))</f>
        <v>0</v>
      </c>
      <c r="R246" s="1">
        <f>IF(O246="",0,VLOOKUP(O246,Const!$J:$K,2,FALSE))</f>
        <v>0</v>
      </c>
      <c r="S246">
        <f t="shared" si="10"/>
        <v>64</v>
      </c>
      <c r="T246" t="s">
        <v>29</v>
      </c>
      <c r="U246">
        <f>VLOOKUP(T246,Const!$D:$E,2,FALSE)</f>
        <v>1</v>
      </c>
      <c r="V246" t="s">
        <v>817</v>
      </c>
      <c r="W246" s="1" t="s">
        <v>30</v>
      </c>
      <c r="X246" s="1" t="s">
        <v>954</v>
      </c>
      <c r="Y246" s="1" t="s">
        <v>956</v>
      </c>
      <c r="AA246" s="1">
        <f>IF(W246="",0,VLOOKUP(W246,Const!$G:$H,2,FALSE))</f>
        <v>8</v>
      </c>
      <c r="AB246" s="1">
        <f>IF(X246="",0,VLOOKUP(X246,Const!$G:$H,2,FALSE))</f>
        <v>32</v>
      </c>
      <c r="AC246" s="1">
        <f>IF(Y246="",0,VLOOKUP(Y246,Const!$G:$H,2,FALSE))</f>
        <v>64</v>
      </c>
      <c r="AD246" s="1">
        <f>IF(Z246="",0,VLOOKUP(Z246,Const!$G:$H,2,FALSE))</f>
        <v>0</v>
      </c>
      <c r="AE246">
        <f t="shared" si="12"/>
        <v>104</v>
      </c>
      <c r="AG246" s="2">
        <f>IF(AF246="",0,VLOOKUP(AF246,Const!$M:N,2,FALSE))</f>
        <v>0</v>
      </c>
    </row>
    <row r="247" spans="1:33" x14ac:dyDescent="0.15">
      <c r="A247">
        <f t="shared" si="11"/>
        <v>246</v>
      </c>
      <c r="B247" t="s">
        <v>801</v>
      </c>
      <c r="C247" t="s">
        <v>802</v>
      </c>
      <c r="D247" t="s">
        <v>803</v>
      </c>
      <c r="E247" t="s">
        <v>763</v>
      </c>
      <c r="F247">
        <f>VLOOKUP(E247,Const!$A:$B,2,FALSE)</f>
        <v>10</v>
      </c>
      <c r="G247">
        <v>0</v>
      </c>
      <c r="H247">
        <v>3</v>
      </c>
      <c r="I247">
        <v>0</v>
      </c>
      <c r="J247">
        <v>0</v>
      </c>
      <c r="K247">
        <v>3</v>
      </c>
      <c r="L247" t="b">
        <v>1</v>
      </c>
      <c r="P247" s="1">
        <f>IF(M247="",0,VLOOKUP(M247,Const!$J:$K,2,FALSE))</f>
        <v>0</v>
      </c>
      <c r="Q247" s="1">
        <f>IF(N247="",0,VLOOKUP(N247,Const!$J:$K,2,FALSE))</f>
        <v>0</v>
      </c>
      <c r="R247" s="1">
        <f>IF(O247="",0,VLOOKUP(O247,Const!$J:$K,2,FALSE))</f>
        <v>0</v>
      </c>
      <c r="S247">
        <f t="shared" si="10"/>
        <v>0</v>
      </c>
      <c r="T247" t="s">
        <v>29</v>
      </c>
      <c r="U247">
        <f>VLOOKUP(T247,Const!$D:$E,2,FALSE)</f>
        <v>1</v>
      </c>
      <c r="V247" t="s">
        <v>804</v>
      </c>
      <c r="W247" s="1" t="s">
        <v>30</v>
      </c>
      <c r="X247" s="1" t="s">
        <v>956</v>
      </c>
      <c r="Y247" s="1" t="s">
        <v>955</v>
      </c>
      <c r="AA247" s="1">
        <f>IF(W247="",0,VLOOKUP(W247,Const!$G:$H,2,FALSE))</f>
        <v>8</v>
      </c>
      <c r="AB247" s="1">
        <f>IF(X247="",0,VLOOKUP(X247,Const!$G:$H,2,FALSE))</f>
        <v>64</v>
      </c>
      <c r="AC247" s="1">
        <f>IF(Y247="",0,VLOOKUP(Y247,Const!$G:$H,2,FALSE))</f>
        <v>16</v>
      </c>
      <c r="AD247" s="1">
        <f>IF(Z247="",0,VLOOKUP(Z247,Const!$G:$H,2,FALSE))</f>
        <v>0</v>
      </c>
      <c r="AE247">
        <f t="shared" si="12"/>
        <v>88</v>
      </c>
      <c r="AG247" s="2">
        <f>IF(AF247="",0,VLOOKUP(AF247,Const!$M:N,2,FALSE))</f>
        <v>0</v>
      </c>
    </row>
    <row r="248" spans="1:33" x14ac:dyDescent="0.15">
      <c r="A248">
        <f t="shared" si="11"/>
        <v>247</v>
      </c>
      <c r="B248" t="s">
        <v>836</v>
      </c>
      <c r="C248" t="s">
        <v>837</v>
      </c>
      <c r="D248" t="s">
        <v>838</v>
      </c>
      <c r="E248" t="s">
        <v>763</v>
      </c>
      <c r="F248">
        <f>VLOOKUP(E248,Const!$A:$B,2,FALSE)</f>
        <v>10</v>
      </c>
      <c r="G248">
        <v>0</v>
      </c>
      <c r="H248">
        <v>2</v>
      </c>
      <c r="I248">
        <v>0</v>
      </c>
      <c r="J248">
        <v>0</v>
      </c>
      <c r="K248">
        <v>2</v>
      </c>
      <c r="L248" t="b">
        <v>1</v>
      </c>
      <c r="P248" s="1">
        <f>IF(M248="",0,VLOOKUP(M248,Const!$J:$K,2,FALSE))</f>
        <v>0</v>
      </c>
      <c r="Q248" s="1">
        <f>IF(N248="",0,VLOOKUP(N248,Const!$J:$K,2,FALSE))</f>
        <v>0</v>
      </c>
      <c r="R248" s="1">
        <f>IF(O248="",0,VLOOKUP(O248,Const!$J:$K,2,FALSE))</f>
        <v>0</v>
      </c>
      <c r="S248">
        <f t="shared" si="10"/>
        <v>0</v>
      </c>
      <c r="T248" t="s">
        <v>29</v>
      </c>
      <c r="U248">
        <f>VLOOKUP(T248,Const!$D:$E,2,FALSE)</f>
        <v>1</v>
      </c>
      <c r="V248" t="s">
        <v>839</v>
      </c>
      <c r="W248" s="1" t="s">
        <v>3</v>
      </c>
      <c r="X248" s="1" t="s">
        <v>959</v>
      </c>
      <c r="AA248" s="1">
        <f>IF(W248="",0,VLOOKUP(W248,Const!$G:$H,2,FALSE))</f>
        <v>1</v>
      </c>
      <c r="AB248" s="1">
        <f>IF(X248="",0,VLOOKUP(X248,Const!$G:$H,2,FALSE))</f>
        <v>8192</v>
      </c>
      <c r="AC248" s="1">
        <f>IF(Y248="",0,VLOOKUP(Y248,Const!$G:$H,2,FALSE))</f>
        <v>0</v>
      </c>
      <c r="AD248" s="1">
        <f>IF(Z248="",0,VLOOKUP(Z248,Const!$G:$H,2,FALSE))</f>
        <v>0</v>
      </c>
      <c r="AE248">
        <f t="shared" si="12"/>
        <v>8193</v>
      </c>
      <c r="AG248" s="2">
        <f>IF(AF248="",0,VLOOKUP(AF248,Const!$M:N,2,FALSE))</f>
        <v>0</v>
      </c>
    </row>
    <row r="249" spans="1:33" x14ac:dyDescent="0.15">
      <c r="A249">
        <f t="shared" si="11"/>
        <v>248</v>
      </c>
      <c r="B249" t="s">
        <v>772</v>
      </c>
      <c r="C249" t="s">
        <v>773</v>
      </c>
      <c r="D249" t="s">
        <v>774</v>
      </c>
      <c r="E249" t="s">
        <v>763</v>
      </c>
      <c r="F249">
        <f>VLOOKUP(E249,Const!$A:$B,2,FALSE)</f>
        <v>10</v>
      </c>
      <c r="G249">
        <v>0</v>
      </c>
      <c r="H249">
        <v>5</v>
      </c>
      <c r="I249">
        <v>0</v>
      </c>
      <c r="J249">
        <v>0</v>
      </c>
      <c r="K249">
        <v>5</v>
      </c>
      <c r="L249" t="b">
        <v>1</v>
      </c>
      <c r="P249" s="1">
        <f>IF(M249="",0,VLOOKUP(M249,Const!$J:$K,2,FALSE))</f>
        <v>0</v>
      </c>
      <c r="Q249" s="1">
        <f>IF(N249="",0,VLOOKUP(N249,Const!$J:$K,2,FALSE))</f>
        <v>0</v>
      </c>
      <c r="R249" s="1">
        <f>IF(O249="",0,VLOOKUP(O249,Const!$J:$K,2,FALSE))</f>
        <v>0</v>
      </c>
      <c r="S249">
        <f t="shared" si="10"/>
        <v>0</v>
      </c>
      <c r="T249" t="s">
        <v>29</v>
      </c>
      <c r="U249">
        <f>VLOOKUP(T249,Const!$D:$E,2,FALSE)</f>
        <v>1</v>
      </c>
      <c r="V249" t="s">
        <v>775</v>
      </c>
      <c r="W249" s="1" t="s">
        <v>30</v>
      </c>
      <c r="X249" s="1" t="s">
        <v>959</v>
      </c>
      <c r="Y249" s="1" t="s">
        <v>4</v>
      </c>
      <c r="AA249" s="1">
        <f>IF(W249="",0,VLOOKUP(W249,Const!$G:$H,2,FALSE))</f>
        <v>8</v>
      </c>
      <c r="AB249" s="1">
        <f>IF(X249="",0,VLOOKUP(X249,Const!$G:$H,2,FALSE))</f>
        <v>8192</v>
      </c>
      <c r="AC249" s="1">
        <f>IF(Y249="",0,VLOOKUP(Y249,Const!$G:$H,2,FALSE))</f>
        <v>2</v>
      </c>
      <c r="AD249" s="1">
        <f>IF(Z249="",0,VLOOKUP(Z249,Const!$G:$H,2,FALSE))</f>
        <v>0</v>
      </c>
      <c r="AE249">
        <f t="shared" si="12"/>
        <v>8202</v>
      </c>
      <c r="AG249" s="2">
        <f>IF(AF249="",0,VLOOKUP(AF249,Const!$M:N,2,FALSE))</f>
        <v>0</v>
      </c>
    </row>
    <row r="250" spans="1:33" x14ac:dyDescent="0.15">
      <c r="A250">
        <f t="shared" si="11"/>
        <v>249</v>
      </c>
      <c r="B250" t="s">
        <v>808</v>
      </c>
      <c r="C250" t="s">
        <v>809</v>
      </c>
      <c r="D250" t="s">
        <v>810</v>
      </c>
      <c r="E250" t="s">
        <v>763</v>
      </c>
      <c r="F250">
        <f>VLOOKUP(E250,Const!$A:$B,2,FALSE)</f>
        <v>10</v>
      </c>
      <c r="G250">
        <v>0</v>
      </c>
      <c r="H250">
        <v>3</v>
      </c>
      <c r="I250">
        <v>0</v>
      </c>
      <c r="J250">
        <v>0</v>
      </c>
      <c r="K250">
        <v>3</v>
      </c>
      <c r="L250" t="b">
        <v>1</v>
      </c>
      <c r="P250" s="1">
        <f>IF(M250="",0,VLOOKUP(M250,Const!$J:$K,2,FALSE))</f>
        <v>0</v>
      </c>
      <c r="Q250" s="1">
        <f>IF(N250="",0,VLOOKUP(N250,Const!$J:$K,2,FALSE))</f>
        <v>0</v>
      </c>
      <c r="R250" s="1">
        <f>IF(O250="",0,VLOOKUP(O250,Const!$J:$K,2,FALSE))</f>
        <v>0</v>
      </c>
      <c r="S250">
        <f t="shared" si="10"/>
        <v>0</v>
      </c>
      <c r="T250" t="s">
        <v>29</v>
      </c>
      <c r="U250">
        <f>VLOOKUP(T250,Const!$D:$E,2,FALSE)</f>
        <v>1</v>
      </c>
      <c r="V250" t="s">
        <v>193</v>
      </c>
      <c r="W250" s="1" t="s">
        <v>30</v>
      </c>
      <c r="X250" s="1" t="s">
        <v>956</v>
      </c>
      <c r="AA250" s="1">
        <f>IF(W250="",0,VLOOKUP(W250,Const!$G:$H,2,FALSE))</f>
        <v>8</v>
      </c>
      <c r="AB250" s="1">
        <f>IF(X250="",0,VLOOKUP(X250,Const!$G:$H,2,FALSE))</f>
        <v>64</v>
      </c>
      <c r="AC250" s="1">
        <f>IF(Y250="",0,VLOOKUP(Y250,Const!$G:$H,2,FALSE))</f>
        <v>0</v>
      </c>
      <c r="AD250" s="1">
        <f>IF(Z250="",0,VLOOKUP(Z250,Const!$G:$H,2,FALSE))</f>
        <v>0</v>
      </c>
      <c r="AE250">
        <f t="shared" si="12"/>
        <v>72</v>
      </c>
      <c r="AG250" s="2">
        <f>IF(AF250="",0,VLOOKUP(AF250,Const!$M:N,2,FALSE))</f>
        <v>0</v>
      </c>
    </row>
    <row r="251" spans="1:33" x14ac:dyDescent="0.15">
      <c r="A251">
        <f t="shared" si="11"/>
        <v>250</v>
      </c>
      <c r="B251" t="s">
        <v>830</v>
      </c>
      <c r="C251" t="s">
        <v>831</v>
      </c>
      <c r="D251" t="s">
        <v>832</v>
      </c>
      <c r="E251" t="s">
        <v>763</v>
      </c>
      <c r="F251">
        <f>VLOOKUP(E251,Const!$A:$B,2,FALSE)</f>
        <v>10</v>
      </c>
      <c r="G251">
        <v>0</v>
      </c>
      <c r="H251">
        <v>4</v>
      </c>
      <c r="I251">
        <v>0</v>
      </c>
      <c r="J251">
        <v>0</v>
      </c>
      <c r="K251">
        <v>4</v>
      </c>
      <c r="L251" t="b">
        <v>1</v>
      </c>
      <c r="P251" s="1">
        <f>IF(M251="",0,VLOOKUP(M251,Const!$J:$K,2,FALSE))</f>
        <v>0</v>
      </c>
      <c r="Q251" s="1">
        <f>IF(N251="",0,VLOOKUP(N251,Const!$J:$K,2,FALSE))</f>
        <v>0</v>
      </c>
      <c r="R251" s="1">
        <f>IF(O251="",0,VLOOKUP(O251,Const!$J:$K,2,FALSE))</f>
        <v>0</v>
      </c>
      <c r="S251">
        <f t="shared" si="10"/>
        <v>0</v>
      </c>
      <c r="T251" t="s">
        <v>29</v>
      </c>
      <c r="U251">
        <f>VLOOKUP(T251,Const!$D:$E,2,FALSE)</f>
        <v>1</v>
      </c>
      <c r="V251" t="s">
        <v>764</v>
      </c>
      <c r="W251" s="1" t="s">
        <v>30</v>
      </c>
      <c r="X251" s="1" t="s">
        <v>959</v>
      </c>
      <c r="AA251" s="1">
        <f>IF(W251="",0,VLOOKUP(W251,Const!$G:$H,2,FALSE))</f>
        <v>8</v>
      </c>
      <c r="AB251" s="1">
        <f>IF(X251="",0,VLOOKUP(X251,Const!$G:$H,2,FALSE))</f>
        <v>8192</v>
      </c>
      <c r="AC251" s="1">
        <f>IF(Y251="",0,VLOOKUP(Y251,Const!$G:$H,2,FALSE))</f>
        <v>0</v>
      </c>
      <c r="AD251" s="1">
        <f>IF(Z251="",0,VLOOKUP(Z251,Const!$G:$H,2,FALSE))</f>
        <v>0</v>
      </c>
      <c r="AE251">
        <f t="shared" si="12"/>
        <v>8200</v>
      </c>
      <c r="AG251" s="2">
        <f>IF(AF251="",0,VLOOKUP(AF251,Const!$M:N,2,FALSE))</f>
        <v>0</v>
      </c>
    </row>
    <row r="252" spans="1:33" x14ac:dyDescent="0.15">
      <c r="A252">
        <f t="shared" si="11"/>
        <v>251</v>
      </c>
      <c r="B252" t="s">
        <v>805</v>
      </c>
      <c r="C252" t="s">
        <v>806</v>
      </c>
      <c r="D252" t="s">
        <v>807</v>
      </c>
      <c r="E252" t="s">
        <v>763</v>
      </c>
      <c r="F252">
        <f>VLOOKUP(E252,Const!$A:$B,2,FALSE)</f>
        <v>10</v>
      </c>
      <c r="G252">
        <v>0</v>
      </c>
      <c r="H252">
        <v>3</v>
      </c>
      <c r="I252">
        <v>0</v>
      </c>
      <c r="J252">
        <v>0</v>
      </c>
      <c r="K252">
        <v>3</v>
      </c>
      <c r="L252" t="b">
        <v>1</v>
      </c>
      <c r="P252" s="1">
        <f>IF(M252="",0,VLOOKUP(M252,Const!$J:$K,2,FALSE))</f>
        <v>0</v>
      </c>
      <c r="Q252" s="1">
        <f>IF(N252="",0,VLOOKUP(N252,Const!$J:$K,2,FALSE))</f>
        <v>0</v>
      </c>
      <c r="R252" s="1">
        <f>IF(O252="",0,VLOOKUP(O252,Const!$J:$K,2,FALSE))</f>
        <v>0</v>
      </c>
      <c r="S252">
        <f t="shared" si="10"/>
        <v>0</v>
      </c>
      <c r="T252" t="s">
        <v>29</v>
      </c>
      <c r="U252">
        <f>VLOOKUP(T252,Const!$D:$E,2,FALSE)</f>
        <v>1</v>
      </c>
      <c r="V252" t="s">
        <v>193</v>
      </c>
      <c r="W252" s="1" t="s">
        <v>30</v>
      </c>
      <c r="X252" s="1" t="s">
        <v>956</v>
      </c>
      <c r="AA252" s="1">
        <f>IF(W252="",0,VLOOKUP(W252,Const!$G:$H,2,FALSE))</f>
        <v>8</v>
      </c>
      <c r="AB252" s="1">
        <f>IF(X252="",0,VLOOKUP(X252,Const!$G:$H,2,FALSE))</f>
        <v>64</v>
      </c>
      <c r="AC252" s="1">
        <f>IF(Y252="",0,VLOOKUP(Y252,Const!$G:$H,2,FALSE))</f>
        <v>0</v>
      </c>
      <c r="AD252" s="1">
        <f>IF(Z252="",0,VLOOKUP(Z252,Const!$G:$H,2,FALSE))</f>
        <v>0</v>
      </c>
      <c r="AE252">
        <f t="shared" si="12"/>
        <v>72</v>
      </c>
      <c r="AG252" s="2">
        <f>IF(AF252="",0,VLOOKUP(AF252,Const!$M:N,2,FALSE))</f>
        <v>0</v>
      </c>
    </row>
    <row r="253" spans="1:33" x14ac:dyDescent="0.15">
      <c r="A253">
        <f t="shared" si="11"/>
        <v>252</v>
      </c>
      <c r="B253" t="s">
        <v>786</v>
      </c>
      <c r="C253" t="s">
        <v>787</v>
      </c>
      <c r="D253" t="s">
        <v>788</v>
      </c>
      <c r="E253" t="s">
        <v>763</v>
      </c>
      <c r="F253">
        <f>VLOOKUP(E253,Const!$A:$B,2,FALSE)</f>
        <v>10</v>
      </c>
      <c r="G253">
        <v>0</v>
      </c>
      <c r="H253">
        <v>5</v>
      </c>
      <c r="I253">
        <v>0</v>
      </c>
      <c r="J253">
        <v>0</v>
      </c>
      <c r="K253">
        <v>5</v>
      </c>
      <c r="L253" t="b">
        <v>1</v>
      </c>
      <c r="M253" s="1" t="s">
        <v>1290</v>
      </c>
      <c r="P253" s="1">
        <f>IF(M253="",0,VLOOKUP(M253,Const!$J:$K,2,FALSE))</f>
        <v>64</v>
      </c>
      <c r="Q253" s="1">
        <f>IF(N253="",0,VLOOKUP(N253,Const!$J:$K,2,FALSE))</f>
        <v>0</v>
      </c>
      <c r="R253" s="1">
        <f>IF(O253="",0,VLOOKUP(O253,Const!$J:$K,2,FALSE))</f>
        <v>0</v>
      </c>
      <c r="S253">
        <f t="shared" si="10"/>
        <v>64</v>
      </c>
      <c r="T253" t="s">
        <v>29</v>
      </c>
      <c r="U253">
        <f>VLOOKUP(T253,Const!$D:$E,2,FALSE)</f>
        <v>1</v>
      </c>
      <c r="V253" t="s">
        <v>79</v>
      </c>
      <c r="W253" s="1" t="s">
        <v>30</v>
      </c>
      <c r="X253" s="1" t="s">
        <v>954</v>
      </c>
      <c r="AA253" s="1">
        <f>IF(W253="",0,VLOOKUP(W253,Const!$G:$H,2,FALSE))</f>
        <v>8</v>
      </c>
      <c r="AB253" s="1">
        <f>IF(X253="",0,VLOOKUP(X253,Const!$G:$H,2,FALSE))</f>
        <v>32</v>
      </c>
      <c r="AC253" s="1">
        <f>IF(Y253="",0,VLOOKUP(Y253,Const!$G:$H,2,FALSE))</f>
        <v>0</v>
      </c>
      <c r="AD253" s="1">
        <f>IF(Z253="",0,VLOOKUP(Z253,Const!$G:$H,2,FALSE))</f>
        <v>0</v>
      </c>
      <c r="AE253">
        <f t="shared" si="12"/>
        <v>40</v>
      </c>
      <c r="AG253" s="2">
        <f>IF(AF253="",0,VLOOKUP(AF253,Const!$M:N,2,FALSE))</f>
        <v>0</v>
      </c>
    </row>
    <row r="254" spans="1:33" x14ac:dyDescent="0.15">
      <c r="A254">
        <f t="shared" si="11"/>
        <v>253</v>
      </c>
      <c r="B254" t="s">
        <v>760</v>
      </c>
      <c r="C254" t="s">
        <v>761</v>
      </c>
      <c r="D254" t="s">
        <v>762</v>
      </c>
      <c r="E254" t="s">
        <v>763</v>
      </c>
      <c r="F254">
        <f>VLOOKUP(E254,Const!$A:$B,2,FALSE)</f>
        <v>10</v>
      </c>
      <c r="G254">
        <v>0</v>
      </c>
      <c r="H254">
        <v>3</v>
      </c>
      <c r="I254">
        <v>0</v>
      </c>
      <c r="J254">
        <v>0</v>
      </c>
      <c r="K254">
        <v>3</v>
      </c>
      <c r="L254" t="b">
        <v>1</v>
      </c>
      <c r="P254" s="1">
        <f>IF(M254="",0,VLOOKUP(M254,Const!$J:$K,2,FALSE))</f>
        <v>0</v>
      </c>
      <c r="Q254" s="1">
        <f>IF(N254="",0,VLOOKUP(N254,Const!$J:$K,2,FALSE))</f>
        <v>0</v>
      </c>
      <c r="R254" s="1">
        <f>IF(O254="",0,VLOOKUP(O254,Const!$J:$K,2,FALSE))</f>
        <v>0</v>
      </c>
      <c r="S254">
        <f t="shared" si="10"/>
        <v>0</v>
      </c>
      <c r="T254" t="s">
        <v>29</v>
      </c>
      <c r="U254">
        <f>VLOOKUP(T254,Const!$D:$E,2,FALSE)</f>
        <v>1</v>
      </c>
      <c r="V254" t="s">
        <v>764</v>
      </c>
      <c r="W254" s="1" t="s">
        <v>30</v>
      </c>
      <c r="X254" s="1" t="s">
        <v>959</v>
      </c>
      <c r="AA254" s="1">
        <f>IF(W254="",0,VLOOKUP(W254,Const!$G:$H,2,FALSE))</f>
        <v>8</v>
      </c>
      <c r="AB254" s="1">
        <f>IF(X254="",0,VLOOKUP(X254,Const!$G:$H,2,FALSE))</f>
        <v>8192</v>
      </c>
      <c r="AC254" s="1">
        <f>IF(Y254="",0,VLOOKUP(Y254,Const!$G:$H,2,FALSE))</f>
        <v>0</v>
      </c>
      <c r="AD254" s="1">
        <f>IF(Z254="",0,VLOOKUP(Z254,Const!$G:$H,2,FALSE))</f>
        <v>0</v>
      </c>
      <c r="AE254">
        <f t="shared" si="12"/>
        <v>8200</v>
      </c>
      <c r="AG254" s="2">
        <f>IF(AF254="",0,VLOOKUP(AF254,Const!$M:N,2,FALSE))</f>
        <v>0</v>
      </c>
    </row>
    <row r="255" spans="1:33" x14ac:dyDescent="0.15">
      <c r="A255">
        <f t="shared" si="11"/>
        <v>254</v>
      </c>
      <c r="B255" t="s">
        <v>824</v>
      </c>
      <c r="C255" t="s">
        <v>825</v>
      </c>
      <c r="D255" t="s">
        <v>826</v>
      </c>
      <c r="E255" t="s">
        <v>763</v>
      </c>
      <c r="F255">
        <f>VLOOKUP(E255,Const!$A:$B,2,FALSE)</f>
        <v>10</v>
      </c>
      <c r="G255">
        <v>0</v>
      </c>
      <c r="H255">
        <v>5</v>
      </c>
      <c r="I255">
        <v>0</v>
      </c>
      <c r="J255">
        <v>0</v>
      </c>
      <c r="K255">
        <v>5</v>
      </c>
      <c r="L255" t="b">
        <v>1</v>
      </c>
      <c r="P255" s="1">
        <f>IF(M255="",0,VLOOKUP(M255,Const!$J:$K,2,FALSE))</f>
        <v>0</v>
      </c>
      <c r="Q255" s="1">
        <f>IF(N255="",0,VLOOKUP(N255,Const!$J:$K,2,FALSE))</f>
        <v>0</v>
      </c>
      <c r="R255" s="1">
        <f>IF(O255="",0,VLOOKUP(O255,Const!$J:$K,2,FALSE))</f>
        <v>0</v>
      </c>
      <c r="S255">
        <f t="shared" si="10"/>
        <v>0</v>
      </c>
      <c r="T255" t="s">
        <v>29</v>
      </c>
      <c r="U255">
        <f>VLOOKUP(T255,Const!$D:$E,2,FALSE)</f>
        <v>1</v>
      </c>
      <c r="V255" t="s">
        <v>817</v>
      </c>
      <c r="W255" s="1" t="s">
        <v>30</v>
      </c>
      <c r="X255" s="1" t="s">
        <v>954</v>
      </c>
      <c r="Y255" s="1" t="s">
        <v>956</v>
      </c>
      <c r="AA255" s="1">
        <f>IF(W255="",0,VLOOKUP(W255,Const!$G:$H,2,FALSE))</f>
        <v>8</v>
      </c>
      <c r="AB255" s="1">
        <f>IF(X255="",0,VLOOKUP(X255,Const!$G:$H,2,FALSE))</f>
        <v>32</v>
      </c>
      <c r="AC255" s="1">
        <f>IF(Y255="",0,VLOOKUP(Y255,Const!$G:$H,2,FALSE))</f>
        <v>64</v>
      </c>
      <c r="AD255" s="1">
        <f>IF(Z255="",0,VLOOKUP(Z255,Const!$G:$H,2,FALSE))</f>
        <v>0</v>
      </c>
      <c r="AE255">
        <f t="shared" si="12"/>
        <v>104</v>
      </c>
      <c r="AG255" s="2">
        <f>IF(AF255="",0,VLOOKUP(AF255,Const!$M:N,2,FALSE))</f>
        <v>0</v>
      </c>
    </row>
    <row r="256" spans="1:33" x14ac:dyDescent="0.15">
      <c r="A256">
        <f t="shared" si="11"/>
        <v>255</v>
      </c>
      <c r="B256" t="s">
        <v>849</v>
      </c>
      <c r="C256" t="s">
        <v>850</v>
      </c>
      <c r="D256" t="s">
        <v>851</v>
      </c>
      <c r="E256" t="s">
        <v>763</v>
      </c>
      <c r="F256">
        <f>VLOOKUP(E256,Const!$A:$B,2,FALSE)</f>
        <v>10</v>
      </c>
      <c r="G256">
        <v>0</v>
      </c>
      <c r="H256">
        <v>6</v>
      </c>
      <c r="I256">
        <v>0</v>
      </c>
      <c r="J256">
        <v>0</v>
      </c>
      <c r="K256">
        <v>6</v>
      </c>
      <c r="L256" t="b">
        <v>1</v>
      </c>
      <c r="P256" s="1">
        <f>IF(M256="",0,VLOOKUP(M256,Const!$J:$K,2,FALSE))</f>
        <v>0</v>
      </c>
      <c r="Q256" s="1">
        <f>IF(N256="",0,VLOOKUP(N256,Const!$J:$K,2,FALSE))</f>
        <v>0</v>
      </c>
      <c r="R256" s="1">
        <f>IF(O256="",0,VLOOKUP(O256,Const!$J:$K,2,FALSE))</f>
        <v>0</v>
      </c>
      <c r="S256">
        <f t="shared" si="10"/>
        <v>0</v>
      </c>
      <c r="T256" t="s">
        <v>29</v>
      </c>
      <c r="U256">
        <f>VLOOKUP(T256,Const!$D:$E,2,FALSE)</f>
        <v>1</v>
      </c>
      <c r="V256" t="s">
        <v>193</v>
      </c>
      <c r="W256" s="1" t="s">
        <v>30</v>
      </c>
      <c r="X256" s="1" t="s">
        <v>956</v>
      </c>
      <c r="AA256" s="1">
        <f>IF(W256="",0,VLOOKUP(W256,Const!$G:$H,2,FALSE))</f>
        <v>8</v>
      </c>
      <c r="AB256" s="1">
        <f>IF(X256="",0,VLOOKUP(X256,Const!$G:$H,2,FALSE))</f>
        <v>64</v>
      </c>
      <c r="AC256" s="1">
        <f>IF(Y256="",0,VLOOKUP(Y256,Const!$G:$H,2,FALSE))</f>
        <v>0</v>
      </c>
      <c r="AD256" s="1">
        <f>IF(Z256="",0,VLOOKUP(Z256,Const!$G:$H,2,FALSE))</f>
        <v>0</v>
      </c>
      <c r="AE256">
        <f t="shared" si="12"/>
        <v>72</v>
      </c>
      <c r="AG256" s="2">
        <f>IF(AF256="",0,VLOOKUP(AF256,Const!$M:N,2,FALSE))</f>
        <v>0</v>
      </c>
    </row>
    <row r="257" spans="1:33" x14ac:dyDescent="0.15">
      <c r="A257">
        <f t="shared" si="11"/>
        <v>256</v>
      </c>
      <c r="B257" t="s">
        <v>769</v>
      </c>
      <c r="C257" t="s">
        <v>770</v>
      </c>
      <c r="D257" t="s">
        <v>771</v>
      </c>
      <c r="E257" t="s">
        <v>763</v>
      </c>
      <c r="F257">
        <f>VLOOKUP(E257,Const!$A:$B,2,FALSE)</f>
        <v>10</v>
      </c>
      <c r="G257">
        <v>0</v>
      </c>
      <c r="H257">
        <v>5</v>
      </c>
      <c r="I257">
        <v>0</v>
      </c>
      <c r="J257">
        <v>0</v>
      </c>
      <c r="K257">
        <v>5</v>
      </c>
      <c r="L257" t="b">
        <v>1</v>
      </c>
      <c r="P257" s="1">
        <f>IF(M257="",0,VLOOKUP(M257,Const!$J:$K,2,FALSE))</f>
        <v>0</v>
      </c>
      <c r="Q257" s="1">
        <f>IF(N257="",0,VLOOKUP(N257,Const!$J:$K,2,FALSE))</f>
        <v>0</v>
      </c>
      <c r="R257" s="1">
        <f>IF(O257="",0,VLOOKUP(O257,Const!$J:$K,2,FALSE))</f>
        <v>0</v>
      </c>
      <c r="S257">
        <f t="shared" si="10"/>
        <v>0</v>
      </c>
      <c r="T257" t="s">
        <v>29</v>
      </c>
      <c r="U257">
        <f>VLOOKUP(T257,Const!$D:$E,2,FALSE)</f>
        <v>1</v>
      </c>
      <c r="V257" t="s">
        <v>30</v>
      </c>
      <c r="W257" s="1" t="s">
        <v>30</v>
      </c>
      <c r="AA257" s="1">
        <f>IF(W257="",0,VLOOKUP(W257,Const!$G:$H,2,FALSE))</f>
        <v>8</v>
      </c>
      <c r="AB257" s="1">
        <f>IF(X257="",0,VLOOKUP(X257,Const!$G:$H,2,FALSE))</f>
        <v>0</v>
      </c>
      <c r="AC257" s="1">
        <f>IF(Y257="",0,VLOOKUP(Y257,Const!$G:$H,2,FALSE))</f>
        <v>0</v>
      </c>
      <c r="AD257" s="1">
        <f>IF(Z257="",0,VLOOKUP(Z257,Const!$G:$H,2,FALSE))</f>
        <v>0</v>
      </c>
      <c r="AE257">
        <f t="shared" si="12"/>
        <v>8</v>
      </c>
      <c r="AG257" s="2">
        <f>IF(AF257="",0,VLOOKUP(AF257,Const!$M:N,2,FALSE))</f>
        <v>0</v>
      </c>
    </row>
    <row r="258" spans="1:33" x14ac:dyDescent="0.15">
      <c r="A258">
        <f t="shared" si="11"/>
        <v>257</v>
      </c>
      <c r="B258" t="s">
        <v>779</v>
      </c>
      <c r="C258" t="s">
        <v>780</v>
      </c>
      <c r="D258" t="s">
        <v>781</v>
      </c>
      <c r="E258" t="s">
        <v>763</v>
      </c>
      <c r="F258">
        <f>VLOOKUP(E258,Const!$A:$B,2,FALSE)</f>
        <v>10</v>
      </c>
      <c r="G258">
        <v>0</v>
      </c>
      <c r="H258">
        <v>4</v>
      </c>
      <c r="I258">
        <v>0</v>
      </c>
      <c r="J258">
        <v>0</v>
      </c>
      <c r="K258">
        <v>4</v>
      </c>
      <c r="L258" t="b">
        <v>1</v>
      </c>
      <c r="P258" s="1">
        <f>IF(M258="",0,VLOOKUP(M258,Const!$J:$K,2,FALSE))</f>
        <v>0</v>
      </c>
      <c r="Q258" s="1">
        <f>IF(N258="",0,VLOOKUP(N258,Const!$J:$K,2,FALSE))</f>
        <v>0</v>
      </c>
      <c r="R258" s="1">
        <f>IF(O258="",0,VLOOKUP(O258,Const!$J:$K,2,FALSE))</f>
        <v>0</v>
      </c>
      <c r="S258">
        <f t="shared" si="10"/>
        <v>0</v>
      </c>
      <c r="T258" t="s">
        <v>29</v>
      </c>
      <c r="U258">
        <f>VLOOKUP(T258,Const!$D:$E,2,FALSE)</f>
        <v>1</v>
      </c>
      <c r="V258" t="s">
        <v>30</v>
      </c>
      <c r="W258" s="1" t="s">
        <v>30</v>
      </c>
      <c r="AA258" s="1">
        <f>IF(W258="",0,VLOOKUP(W258,Const!$G:$H,2,FALSE))</f>
        <v>8</v>
      </c>
      <c r="AB258" s="1">
        <f>IF(X258="",0,VLOOKUP(X258,Const!$G:$H,2,FALSE))</f>
        <v>0</v>
      </c>
      <c r="AC258" s="1">
        <f>IF(Y258="",0,VLOOKUP(Y258,Const!$G:$H,2,FALSE))</f>
        <v>0</v>
      </c>
      <c r="AD258" s="1">
        <f>IF(Z258="",0,VLOOKUP(Z258,Const!$G:$H,2,FALSE))</f>
        <v>0</v>
      </c>
      <c r="AE258">
        <f t="shared" si="12"/>
        <v>8</v>
      </c>
      <c r="AG258" s="2">
        <f>IF(AF258="",0,VLOOKUP(AF258,Const!$M:N,2,FALSE))</f>
        <v>0</v>
      </c>
    </row>
    <row r="259" spans="1:33" x14ac:dyDescent="0.15">
      <c r="A259">
        <f t="shared" si="11"/>
        <v>258</v>
      </c>
      <c r="B259" t="s">
        <v>795</v>
      </c>
      <c r="C259" t="s">
        <v>796</v>
      </c>
      <c r="D259" t="s">
        <v>797</v>
      </c>
      <c r="E259" t="s">
        <v>763</v>
      </c>
      <c r="F259">
        <f>VLOOKUP(E259,Const!$A:$B,2,FALSE)</f>
        <v>10</v>
      </c>
      <c r="G259">
        <v>0</v>
      </c>
      <c r="H259">
        <v>4</v>
      </c>
      <c r="I259">
        <v>0</v>
      </c>
      <c r="J259">
        <v>0</v>
      </c>
      <c r="K259">
        <v>4</v>
      </c>
      <c r="L259" t="b">
        <v>1</v>
      </c>
      <c r="P259" s="1">
        <f>IF(M259="",0,VLOOKUP(M259,Const!$J:$K,2,FALSE))</f>
        <v>0</v>
      </c>
      <c r="Q259" s="1">
        <f>IF(N259="",0,VLOOKUP(N259,Const!$J:$K,2,FALSE))</f>
        <v>0</v>
      </c>
      <c r="R259" s="1">
        <f>IF(O259="",0,VLOOKUP(O259,Const!$J:$K,2,FALSE))</f>
        <v>0</v>
      </c>
      <c r="S259">
        <f t="shared" ref="S259:S322" si="13">SUM(P259:R259)</f>
        <v>0</v>
      </c>
      <c r="T259" t="s">
        <v>29</v>
      </c>
      <c r="U259">
        <f>VLOOKUP(T259,Const!$D:$E,2,FALSE)</f>
        <v>1</v>
      </c>
      <c r="V259" t="s">
        <v>30</v>
      </c>
      <c r="W259" s="1" t="s">
        <v>30</v>
      </c>
      <c r="AA259" s="1">
        <f>IF(W259="",0,VLOOKUP(W259,Const!$G:$H,2,FALSE))</f>
        <v>8</v>
      </c>
      <c r="AB259" s="1">
        <f>IF(X259="",0,VLOOKUP(X259,Const!$G:$H,2,FALSE))</f>
        <v>0</v>
      </c>
      <c r="AC259" s="1">
        <f>IF(Y259="",0,VLOOKUP(Y259,Const!$G:$H,2,FALSE))</f>
        <v>0</v>
      </c>
      <c r="AD259" s="1">
        <f>IF(Z259="",0,VLOOKUP(Z259,Const!$G:$H,2,FALSE))</f>
        <v>0</v>
      </c>
      <c r="AE259">
        <f t="shared" si="12"/>
        <v>8</v>
      </c>
      <c r="AG259" s="2">
        <f>IF(AF259="",0,VLOOKUP(AF259,Const!$M:N,2,FALSE))</f>
        <v>0</v>
      </c>
    </row>
    <row r="260" spans="1:33" x14ac:dyDescent="0.15">
      <c r="A260">
        <f t="shared" ref="A260:A326" si="14">ROW()-1</f>
        <v>259</v>
      </c>
      <c r="B260" t="s">
        <v>798</v>
      </c>
      <c r="C260" t="s">
        <v>799</v>
      </c>
      <c r="D260" t="s">
        <v>800</v>
      </c>
      <c r="E260" t="s">
        <v>763</v>
      </c>
      <c r="F260">
        <f>VLOOKUP(E260,Const!$A:$B,2,FALSE)</f>
        <v>10</v>
      </c>
      <c r="G260">
        <v>0</v>
      </c>
      <c r="H260">
        <v>4</v>
      </c>
      <c r="I260">
        <v>0</v>
      </c>
      <c r="J260">
        <v>0</v>
      </c>
      <c r="K260">
        <v>4</v>
      </c>
      <c r="L260" t="b">
        <v>1</v>
      </c>
      <c r="P260" s="1">
        <f>IF(M260="",0,VLOOKUP(M260,Const!$J:$K,2,FALSE))</f>
        <v>0</v>
      </c>
      <c r="Q260" s="1">
        <f>IF(N260="",0,VLOOKUP(N260,Const!$J:$K,2,FALSE))</f>
        <v>0</v>
      </c>
      <c r="R260" s="1">
        <f>IF(O260="",0,VLOOKUP(O260,Const!$J:$K,2,FALSE))</f>
        <v>0</v>
      </c>
      <c r="S260">
        <f t="shared" si="13"/>
        <v>0</v>
      </c>
      <c r="T260" t="s">
        <v>29</v>
      </c>
      <c r="U260">
        <f>VLOOKUP(T260,Const!$D:$E,2,FALSE)</f>
        <v>1</v>
      </c>
      <c r="V260" t="s">
        <v>30</v>
      </c>
      <c r="W260" s="1" t="s">
        <v>30</v>
      </c>
      <c r="AA260" s="1">
        <f>IF(W260="",0,VLOOKUP(W260,Const!$G:$H,2,FALSE))</f>
        <v>8</v>
      </c>
      <c r="AB260" s="1">
        <f>IF(X260="",0,VLOOKUP(X260,Const!$G:$H,2,FALSE))</f>
        <v>0</v>
      </c>
      <c r="AC260" s="1">
        <f>IF(Y260="",0,VLOOKUP(Y260,Const!$G:$H,2,FALSE))</f>
        <v>0</v>
      </c>
      <c r="AD260" s="1">
        <f>IF(Z260="",0,VLOOKUP(Z260,Const!$G:$H,2,FALSE))</f>
        <v>0</v>
      </c>
      <c r="AE260">
        <f t="shared" ref="AE260:AE326" si="15">SUM(AA260:AD260)</f>
        <v>8</v>
      </c>
      <c r="AG260" s="2">
        <f>IF(AF260="",0,VLOOKUP(AF260,Const!$M:N,2,FALSE))</f>
        <v>0</v>
      </c>
    </row>
    <row r="261" spans="1:33" x14ac:dyDescent="0.15">
      <c r="A261">
        <f t="shared" si="14"/>
        <v>260</v>
      </c>
      <c r="B261" t="s">
        <v>782</v>
      </c>
      <c r="C261" t="s">
        <v>783</v>
      </c>
      <c r="D261" t="s">
        <v>784</v>
      </c>
      <c r="E261" t="s">
        <v>763</v>
      </c>
      <c r="F261">
        <f>VLOOKUP(E261,Const!$A:$B,2,FALSE)</f>
        <v>10</v>
      </c>
      <c r="G261">
        <v>0</v>
      </c>
      <c r="H261">
        <v>2</v>
      </c>
      <c r="I261">
        <v>0</v>
      </c>
      <c r="J261">
        <v>0</v>
      </c>
      <c r="K261">
        <v>2</v>
      </c>
      <c r="L261" t="b">
        <v>1</v>
      </c>
      <c r="P261" s="1">
        <f>IF(M261="",0,VLOOKUP(M261,Const!$J:$K,2,FALSE))</f>
        <v>0</v>
      </c>
      <c r="Q261" s="1">
        <f>IF(N261="",0,VLOOKUP(N261,Const!$J:$K,2,FALSE))</f>
        <v>0</v>
      </c>
      <c r="R261" s="1">
        <f>IF(O261="",0,VLOOKUP(O261,Const!$J:$K,2,FALSE))</f>
        <v>0</v>
      </c>
      <c r="S261">
        <f t="shared" si="13"/>
        <v>0</v>
      </c>
      <c r="T261" t="s">
        <v>29</v>
      </c>
      <c r="U261">
        <f>VLOOKUP(T261,Const!$D:$E,2,FALSE)</f>
        <v>1</v>
      </c>
      <c r="V261" t="s">
        <v>785</v>
      </c>
      <c r="W261" s="1" t="s">
        <v>30</v>
      </c>
      <c r="X261" s="1" t="s">
        <v>960</v>
      </c>
      <c r="AA261" s="1">
        <f>IF(W261="",0,VLOOKUP(W261,Const!$G:$H,2,FALSE))</f>
        <v>8</v>
      </c>
      <c r="AB261" s="1">
        <f>IF(X261="",0,VLOOKUP(X261,Const!$G:$H,2,FALSE))</f>
        <v>16384</v>
      </c>
      <c r="AC261" s="1">
        <f>IF(Y261="",0,VLOOKUP(Y261,Const!$G:$H,2,FALSE))</f>
        <v>0</v>
      </c>
      <c r="AD261" s="1">
        <f>IF(Z261="",0,VLOOKUP(Z261,Const!$G:$H,2,FALSE))</f>
        <v>0</v>
      </c>
      <c r="AE261">
        <f t="shared" si="15"/>
        <v>16392</v>
      </c>
      <c r="AG261" s="2">
        <f>IF(AF261="",0,VLOOKUP(AF261,Const!$M:N,2,FALSE))</f>
        <v>0</v>
      </c>
    </row>
    <row r="262" spans="1:33" x14ac:dyDescent="0.15">
      <c r="A262">
        <f t="shared" si="14"/>
        <v>261</v>
      </c>
      <c r="B262" t="s">
        <v>821</v>
      </c>
      <c r="C262" t="s">
        <v>822</v>
      </c>
      <c r="D262" t="s">
        <v>823</v>
      </c>
      <c r="E262" t="s">
        <v>763</v>
      </c>
      <c r="F262">
        <f>VLOOKUP(E262,Const!$A:$B,2,FALSE)</f>
        <v>10</v>
      </c>
      <c r="G262">
        <v>0</v>
      </c>
      <c r="H262">
        <v>2</v>
      </c>
      <c r="I262">
        <v>0</v>
      </c>
      <c r="J262">
        <v>0</v>
      </c>
      <c r="K262">
        <v>2</v>
      </c>
      <c r="L262" t="b">
        <v>1</v>
      </c>
      <c r="M262" s="1" t="s">
        <v>1290</v>
      </c>
      <c r="P262" s="1">
        <f>IF(M262="",0,VLOOKUP(M262,Const!$J:$K,2,FALSE))</f>
        <v>64</v>
      </c>
      <c r="Q262" s="1">
        <f>IF(N262="",0,VLOOKUP(N262,Const!$J:$K,2,FALSE))</f>
        <v>0</v>
      </c>
      <c r="R262" s="1">
        <f>IF(O262="",0,VLOOKUP(O262,Const!$J:$K,2,FALSE))</f>
        <v>0</v>
      </c>
      <c r="S262">
        <f t="shared" si="13"/>
        <v>64</v>
      </c>
      <c r="T262" t="s">
        <v>29</v>
      </c>
      <c r="U262">
        <f>VLOOKUP(T262,Const!$D:$E,2,FALSE)</f>
        <v>1</v>
      </c>
      <c r="V262" t="s">
        <v>785</v>
      </c>
      <c r="W262" s="1" t="s">
        <v>30</v>
      </c>
      <c r="X262" s="1" t="s">
        <v>960</v>
      </c>
      <c r="AA262" s="1">
        <f>IF(W262="",0,VLOOKUP(W262,Const!$G:$H,2,FALSE))</f>
        <v>8</v>
      </c>
      <c r="AB262" s="1">
        <f>IF(X262="",0,VLOOKUP(X262,Const!$G:$H,2,FALSE))</f>
        <v>16384</v>
      </c>
      <c r="AC262" s="1">
        <f>IF(Y262="",0,VLOOKUP(Y262,Const!$G:$H,2,FALSE))</f>
        <v>0</v>
      </c>
      <c r="AD262" s="1">
        <f>IF(Z262="",0,VLOOKUP(Z262,Const!$G:$H,2,FALSE))</f>
        <v>0</v>
      </c>
      <c r="AE262">
        <f t="shared" si="15"/>
        <v>16392</v>
      </c>
      <c r="AG262" s="2">
        <f>IF(AF262="",0,VLOOKUP(AF262,Const!$M:N,2,FALSE))</f>
        <v>0</v>
      </c>
    </row>
    <row r="263" spans="1:33" x14ac:dyDescent="0.15">
      <c r="A263">
        <f t="shared" si="14"/>
        <v>262</v>
      </c>
      <c r="B263" t="s">
        <v>846</v>
      </c>
      <c r="C263" t="s">
        <v>847</v>
      </c>
      <c r="D263" t="s">
        <v>848</v>
      </c>
      <c r="E263" t="s">
        <v>763</v>
      </c>
      <c r="F263">
        <f>VLOOKUP(E263,Const!$A:$B,2,FALSE)</f>
        <v>10</v>
      </c>
      <c r="G263">
        <v>0</v>
      </c>
      <c r="H263">
        <v>4</v>
      </c>
      <c r="I263">
        <v>0</v>
      </c>
      <c r="J263">
        <v>0</v>
      </c>
      <c r="K263">
        <v>4</v>
      </c>
      <c r="L263" t="b">
        <v>1</v>
      </c>
      <c r="P263" s="1">
        <f>IF(M263="",0,VLOOKUP(M263,Const!$J:$K,2,FALSE))</f>
        <v>0</v>
      </c>
      <c r="Q263" s="1">
        <f>IF(N263="",0,VLOOKUP(N263,Const!$J:$K,2,FALSE))</f>
        <v>0</v>
      </c>
      <c r="R263" s="1">
        <f>IF(O263="",0,VLOOKUP(O263,Const!$J:$K,2,FALSE))</f>
        <v>0</v>
      </c>
      <c r="S263">
        <f t="shared" si="13"/>
        <v>0</v>
      </c>
      <c r="T263" t="s">
        <v>29</v>
      </c>
      <c r="U263">
        <f>VLOOKUP(T263,Const!$D:$E,2,FALSE)</f>
        <v>1</v>
      </c>
      <c r="V263" t="s">
        <v>30</v>
      </c>
      <c r="W263" s="1" t="s">
        <v>30</v>
      </c>
      <c r="AA263" s="1">
        <f>IF(W263="",0,VLOOKUP(W263,Const!$G:$H,2,FALSE))</f>
        <v>8</v>
      </c>
      <c r="AB263" s="1">
        <f>IF(X263="",0,VLOOKUP(X263,Const!$G:$H,2,FALSE))</f>
        <v>0</v>
      </c>
      <c r="AC263" s="1">
        <f>IF(Y263="",0,VLOOKUP(Y263,Const!$G:$H,2,FALSE))</f>
        <v>0</v>
      </c>
      <c r="AD263" s="1">
        <f>IF(Z263="",0,VLOOKUP(Z263,Const!$G:$H,2,FALSE))</f>
        <v>0</v>
      </c>
      <c r="AE263">
        <f t="shared" si="15"/>
        <v>8</v>
      </c>
      <c r="AG263" s="2">
        <f>IF(AF263="",0,VLOOKUP(AF263,Const!$M:N,2,FALSE))</f>
        <v>0</v>
      </c>
    </row>
    <row r="264" spans="1:33" x14ac:dyDescent="0.15">
      <c r="A264">
        <f t="shared" si="14"/>
        <v>263</v>
      </c>
      <c r="B264" t="s">
        <v>852</v>
      </c>
      <c r="C264" t="s">
        <v>853</v>
      </c>
      <c r="D264" t="s">
        <v>854</v>
      </c>
      <c r="E264" t="s">
        <v>763</v>
      </c>
      <c r="F264">
        <f>VLOOKUP(E264,Const!$A:$B,2,FALSE)</f>
        <v>10</v>
      </c>
      <c r="G264">
        <v>0</v>
      </c>
      <c r="H264">
        <v>4</v>
      </c>
      <c r="I264">
        <v>0</v>
      </c>
      <c r="J264">
        <v>0</v>
      </c>
      <c r="K264">
        <v>4</v>
      </c>
      <c r="L264" t="b">
        <v>1</v>
      </c>
      <c r="M264" s="1" t="s">
        <v>1290</v>
      </c>
      <c r="P264" s="1">
        <f>IF(M264="",0,VLOOKUP(M264,Const!$J:$K,2,FALSE))</f>
        <v>64</v>
      </c>
      <c r="Q264" s="1">
        <f>IF(N264="",0,VLOOKUP(N264,Const!$J:$K,2,FALSE))</f>
        <v>0</v>
      </c>
      <c r="R264" s="1">
        <f>IF(O264="",0,VLOOKUP(O264,Const!$J:$K,2,FALSE))</f>
        <v>0</v>
      </c>
      <c r="S264">
        <f t="shared" si="13"/>
        <v>64</v>
      </c>
      <c r="T264" t="s">
        <v>29</v>
      </c>
      <c r="U264">
        <f>VLOOKUP(T264,Const!$D:$E,2,FALSE)</f>
        <v>1</v>
      </c>
      <c r="V264" t="s">
        <v>30</v>
      </c>
      <c r="W264" s="1" t="s">
        <v>30</v>
      </c>
      <c r="AA264" s="1">
        <f>IF(W264="",0,VLOOKUP(W264,Const!$G:$H,2,FALSE))</f>
        <v>8</v>
      </c>
      <c r="AB264" s="1">
        <f>IF(X264="",0,VLOOKUP(X264,Const!$G:$H,2,FALSE))</f>
        <v>0</v>
      </c>
      <c r="AC264" s="1">
        <f>IF(Y264="",0,VLOOKUP(Y264,Const!$G:$H,2,FALSE))</f>
        <v>0</v>
      </c>
      <c r="AD264" s="1">
        <f>IF(Z264="",0,VLOOKUP(Z264,Const!$G:$H,2,FALSE))</f>
        <v>0</v>
      </c>
      <c r="AE264">
        <f t="shared" si="15"/>
        <v>8</v>
      </c>
      <c r="AG264" s="2">
        <f>IF(AF264="",0,VLOOKUP(AF264,Const!$M:N,2,FALSE))</f>
        <v>0</v>
      </c>
    </row>
    <row r="265" spans="1:33" x14ac:dyDescent="0.15">
      <c r="A265">
        <f t="shared" si="14"/>
        <v>264</v>
      </c>
      <c r="B265" t="s">
        <v>818</v>
      </c>
      <c r="C265" t="s">
        <v>819</v>
      </c>
      <c r="D265" t="s">
        <v>820</v>
      </c>
      <c r="E265" t="s">
        <v>763</v>
      </c>
      <c r="F265">
        <f>VLOOKUP(E265,Const!$A:$B,2,FALSE)</f>
        <v>10</v>
      </c>
      <c r="G265">
        <v>0</v>
      </c>
      <c r="H265">
        <v>2</v>
      </c>
      <c r="I265">
        <v>0</v>
      </c>
      <c r="J265">
        <v>0</v>
      </c>
      <c r="K265">
        <v>2</v>
      </c>
      <c r="L265" t="b">
        <v>1</v>
      </c>
      <c r="P265" s="1">
        <f>IF(M265="",0,VLOOKUP(M265,Const!$J:$K,2,FALSE))</f>
        <v>0</v>
      </c>
      <c r="Q265" s="1">
        <f>IF(N265="",0,VLOOKUP(N265,Const!$J:$K,2,FALSE))</f>
        <v>0</v>
      </c>
      <c r="R265" s="1">
        <f>IF(O265="",0,VLOOKUP(O265,Const!$J:$K,2,FALSE))</f>
        <v>0</v>
      </c>
      <c r="S265">
        <f t="shared" si="13"/>
        <v>0</v>
      </c>
      <c r="T265" t="s">
        <v>29</v>
      </c>
      <c r="U265">
        <f>VLOOKUP(T265,Const!$D:$E,2,FALSE)</f>
        <v>1</v>
      </c>
      <c r="V265" t="s">
        <v>764</v>
      </c>
      <c r="W265" s="1" t="s">
        <v>30</v>
      </c>
      <c r="X265" s="1" t="s">
        <v>959</v>
      </c>
      <c r="AA265" s="1">
        <f>IF(W265="",0,VLOOKUP(W265,Const!$G:$H,2,FALSE))</f>
        <v>8</v>
      </c>
      <c r="AB265" s="1">
        <f>IF(X265="",0,VLOOKUP(X265,Const!$G:$H,2,FALSE))</f>
        <v>8192</v>
      </c>
      <c r="AC265" s="1">
        <f>IF(Y265="",0,VLOOKUP(Y265,Const!$G:$H,2,FALSE))</f>
        <v>0</v>
      </c>
      <c r="AD265" s="1">
        <f>IF(Z265="",0,VLOOKUP(Z265,Const!$G:$H,2,FALSE))</f>
        <v>0</v>
      </c>
      <c r="AE265">
        <f t="shared" si="15"/>
        <v>8200</v>
      </c>
      <c r="AG265" s="2">
        <f>IF(AF265="",0,VLOOKUP(AF265,Const!$M:N,2,FALSE))</f>
        <v>0</v>
      </c>
    </row>
    <row r="266" spans="1:33" x14ac:dyDescent="0.15">
      <c r="A266">
        <f t="shared" si="14"/>
        <v>265</v>
      </c>
      <c r="B266" t="s">
        <v>811</v>
      </c>
      <c r="C266" t="s">
        <v>812</v>
      </c>
      <c r="D266" t="s">
        <v>813</v>
      </c>
      <c r="E266" t="s">
        <v>763</v>
      </c>
      <c r="F266">
        <f>VLOOKUP(E266,Const!$A:$B,2,FALSE)</f>
        <v>10</v>
      </c>
      <c r="G266">
        <v>0</v>
      </c>
      <c r="H266">
        <v>2</v>
      </c>
      <c r="I266">
        <v>0</v>
      </c>
      <c r="J266">
        <v>0</v>
      </c>
      <c r="K266">
        <v>2</v>
      </c>
      <c r="L266" t="b">
        <v>1</v>
      </c>
      <c r="P266" s="1">
        <f>IF(M266="",0,VLOOKUP(M266,Const!$J:$K,2,FALSE))</f>
        <v>0</v>
      </c>
      <c r="Q266" s="1">
        <f>IF(N266="",0,VLOOKUP(N266,Const!$J:$K,2,FALSE))</f>
        <v>0</v>
      </c>
      <c r="R266" s="1">
        <f>IF(O266="",0,VLOOKUP(O266,Const!$J:$K,2,FALSE))</f>
        <v>0</v>
      </c>
      <c r="S266">
        <f t="shared" si="13"/>
        <v>0</v>
      </c>
      <c r="T266" t="s">
        <v>29</v>
      </c>
      <c r="U266">
        <f>VLOOKUP(T266,Const!$D:$E,2,FALSE)</f>
        <v>1</v>
      </c>
      <c r="V266" t="s">
        <v>30</v>
      </c>
      <c r="W266" s="1" t="s">
        <v>30</v>
      </c>
      <c r="AA266" s="1">
        <f>IF(W266="",0,VLOOKUP(W266,Const!$G:$H,2,FALSE))</f>
        <v>8</v>
      </c>
      <c r="AB266" s="1">
        <f>IF(X266="",0,VLOOKUP(X266,Const!$G:$H,2,FALSE))</f>
        <v>0</v>
      </c>
      <c r="AC266" s="1">
        <f>IF(Y266="",0,VLOOKUP(Y266,Const!$G:$H,2,FALSE))</f>
        <v>0</v>
      </c>
      <c r="AD266" s="1">
        <f>IF(Z266="",0,VLOOKUP(Z266,Const!$G:$H,2,FALSE))</f>
        <v>0</v>
      </c>
      <c r="AE266">
        <f t="shared" si="15"/>
        <v>8</v>
      </c>
      <c r="AG266" s="2">
        <f>IF(AF266="",0,VLOOKUP(AF266,Const!$M:N,2,FALSE))</f>
        <v>0</v>
      </c>
    </row>
    <row r="267" spans="1:33" x14ac:dyDescent="0.15">
      <c r="A267">
        <f t="shared" si="14"/>
        <v>266</v>
      </c>
      <c r="B267" t="s">
        <v>765</v>
      </c>
      <c r="C267" t="s">
        <v>766</v>
      </c>
      <c r="D267" t="s">
        <v>767</v>
      </c>
      <c r="E267" t="s">
        <v>763</v>
      </c>
      <c r="F267">
        <f>VLOOKUP(E267,Const!$A:$B,2,FALSE)</f>
        <v>10</v>
      </c>
      <c r="G267">
        <v>0</v>
      </c>
      <c r="H267">
        <v>5</v>
      </c>
      <c r="I267">
        <v>0</v>
      </c>
      <c r="J267">
        <v>0</v>
      </c>
      <c r="K267">
        <v>5</v>
      </c>
      <c r="L267" t="b">
        <v>1</v>
      </c>
      <c r="M267" s="1" t="s">
        <v>1290</v>
      </c>
      <c r="P267" s="1">
        <f>IF(M267="",0,VLOOKUP(M267,Const!$J:$K,2,FALSE))</f>
        <v>64</v>
      </c>
      <c r="Q267" s="1">
        <f>IF(N267="",0,VLOOKUP(N267,Const!$J:$K,2,FALSE))</f>
        <v>0</v>
      </c>
      <c r="R267" s="1">
        <f>IF(O267="",0,VLOOKUP(O267,Const!$J:$K,2,FALSE))</f>
        <v>0</v>
      </c>
      <c r="S267">
        <f t="shared" si="13"/>
        <v>64</v>
      </c>
      <c r="T267" t="s">
        <v>29</v>
      </c>
      <c r="U267">
        <f>VLOOKUP(T267,Const!$D:$E,2,FALSE)</f>
        <v>1</v>
      </c>
      <c r="V267" t="s">
        <v>768</v>
      </c>
      <c r="W267" s="1" t="s">
        <v>3</v>
      </c>
      <c r="X267" s="1" t="s">
        <v>954</v>
      </c>
      <c r="AA267" s="1">
        <f>IF(W267="",0,VLOOKUP(W267,Const!$G:$H,2,FALSE))</f>
        <v>1</v>
      </c>
      <c r="AB267" s="1">
        <f>IF(X267="",0,VLOOKUP(X267,Const!$G:$H,2,FALSE))</f>
        <v>32</v>
      </c>
      <c r="AC267" s="1">
        <f>IF(Y267="",0,VLOOKUP(Y267,Const!$G:$H,2,FALSE))</f>
        <v>0</v>
      </c>
      <c r="AD267" s="1">
        <f>IF(Z267="",0,VLOOKUP(Z267,Const!$G:$H,2,FALSE))</f>
        <v>0</v>
      </c>
      <c r="AE267">
        <f t="shared" si="15"/>
        <v>33</v>
      </c>
      <c r="AG267" s="2">
        <f>IF(AF267="",0,VLOOKUP(AF267,Const!$M:N,2,FALSE))</f>
        <v>0</v>
      </c>
    </row>
    <row r="268" spans="1:33" x14ac:dyDescent="0.15">
      <c r="A268">
        <f t="shared" si="14"/>
        <v>267</v>
      </c>
      <c r="B268" t="s">
        <v>792</v>
      </c>
      <c r="C268" t="s">
        <v>793</v>
      </c>
      <c r="D268" t="s">
        <v>794</v>
      </c>
      <c r="E268" t="s">
        <v>763</v>
      </c>
      <c r="F268">
        <f>VLOOKUP(E268,Const!$A:$B,2,FALSE)</f>
        <v>10</v>
      </c>
      <c r="G268">
        <v>0</v>
      </c>
      <c r="H268">
        <v>5</v>
      </c>
      <c r="I268">
        <v>0</v>
      </c>
      <c r="J268">
        <v>0</v>
      </c>
      <c r="K268">
        <v>5</v>
      </c>
      <c r="L268" t="b">
        <v>1</v>
      </c>
      <c r="P268" s="1">
        <f>IF(M268="",0,VLOOKUP(M268,Const!$J:$K,2,FALSE))</f>
        <v>0</v>
      </c>
      <c r="Q268" s="1">
        <f>IF(N268="",0,VLOOKUP(N268,Const!$J:$K,2,FALSE))</f>
        <v>0</v>
      </c>
      <c r="R268" s="1">
        <f>IF(O268="",0,VLOOKUP(O268,Const!$J:$K,2,FALSE))</f>
        <v>0</v>
      </c>
      <c r="S268">
        <f t="shared" si="13"/>
        <v>0</v>
      </c>
      <c r="T268" t="s">
        <v>29</v>
      </c>
      <c r="U268">
        <f>VLOOKUP(T268,Const!$D:$E,2,FALSE)</f>
        <v>1</v>
      </c>
      <c r="V268" t="s">
        <v>764</v>
      </c>
      <c r="W268" s="1" t="s">
        <v>30</v>
      </c>
      <c r="X268" s="1" t="s">
        <v>959</v>
      </c>
      <c r="AA268" s="1">
        <f>IF(W268="",0,VLOOKUP(W268,Const!$G:$H,2,FALSE))</f>
        <v>8</v>
      </c>
      <c r="AB268" s="1">
        <f>IF(X268="",0,VLOOKUP(X268,Const!$G:$H,2,FALSE))</f>
        <v>8192</v>
      </c>
      <c r="AC268" s="1">
        <f>IF(Y268="",0,VLOOKUP(Y268,Const!$G:$H,2,FALSE))</f>
        <v>0</v>
      </c>
      <c r="AD268" s="1">
        <f>IF(Z268="",0,VLOOKUP(Z268,Const!$G:$H,2,FALSE))</f>
        <v>0</v>
      </c>
      <c r="AE268">
        <f t="shared" si="15"/>
        <v>8200</v>
      </c>
      <c r="AG268" s="2">
        <f>IF(AF268="",0,VLOOKUP(AF268,Const!$M:N,2,FALSE))</f>
        <v>0</v>
      </c>
    </row>
    <row r="269" spans="1:33" x14ac:dyDescent="0.15">
      <c r="A269">
        <f t="shared" si="14"/>
        <v>268</v>
      </c>
      <c r="B269" t="s">
        <v>776</v>
      </c>
      <c r="C269" t="s">
        <v>777</v>
      </c>
      <c r="D269" t="s">
        <v>778</v>
      </c>
      <c r="E269" t="s">
        <v>763</v>
      </c>
      <c r="F269">
        <f>VLOOKUP(E269,Const!$A:$B,2,FALSE)</f>
        <v>10</v>
      </c>
      <c r="G269">
        <v>0</v>
      </c>
      <c r="H269">
        <v>5</v>
      </c>
      <c r="I269">
        <v>0</v>
      </c>
      <c r="J269">
        <v>0</v>
      </c>
      <c r="K269">
        <v>5</v>
      </c>
      <c r="L269" t="b">
        <v>1</v>
      </c>
      <c r="P269" s="1">
        <f>IF(M269="",0,VLOOKUP(M269,Const!$J:$K,2,FALSE))</f>
        <v>0</v>
      </c>
      <c r="Q269" s="1">
        <f>IF(N269="",0,VLOOKUP(N269,Const!$J:$K,2,FALSE))</f>
        <v>0</v>
      </c>
      <c r="R269" s="1">
        <f>IF(O269="",0,VLOOKUP(O269,Const!$J:$K,2,FALSE))</f>
        <v>0</v>
      </c>
      <c r="S269">
        <f t="shared" si="13"/>
        <v>0</v>
      </c>
      <c r="T269" t="s">
        <v>29</v>
      </c>
      <c r="U269">
        <f>VLOOKUP(T269,Const!$D:$E,2,FALSE)</f>
        <v>1</v>
      </c>
      <c r="V269" t="s">
        <v>30</v>
      </c>
      <c r="W269" s="1" t="s">
        <v>30</v>
      </c>
      <c r="AA269" s="1">
        <f>IF(W269="",0,VLOOKUP(W269,Const!$G:$H,2,FALSE))</f>
        <v>8</v>
      </c>
      <c r="AB269" s="1">
        <f>IF(X269="",0,VLOOKUP(X269,Const!$G:$H,2,FALSE))</f>
        <v>0</v>
      </c>
      <c r="AC269" s="1">
        <f>IF(Y269="",0,VLOOKUP(Y269,Const!$G:$H,2,FALSE))</f>
        <v>0</v>
      </c>
      <c r="AD269" s="1">
        <f>IF(Z269="",0,VLOOKUP(Z269,Const!$G:$H,2,FALSE))</f>
        <v>0</v>
      </c>
      <c r="AE269">
        <f t="shared" si="15"/>
        <v>8</v>
      </c>
      <c r="AG269" s="2">
        <f>IF(AF269="",0,VLOOKUP(AF269,Const!$M:N,2,FALSE))</f>
        <v>0</v>
      </c>
    </row>
    <row r="270" spans="1:33" x14ac:dyDescent="0.15">
      <c r="A270">
        <f t="shared" si="14"/>
        <v>269</v>
      </c>
      <c r="B270" t="s">
        <v>814</v>
      </c>
      <c r="C270" t="s">
        <v>815</v>
      </c>
      <c r="D270" t="s">
        <v>816</v>
      </c>
      <c r="E270" t="s">
        <v>763</v>
      </c>
      <c r="F270">
        <f>VLOOKUP(E270,Const!$A:$B,2,FALSE)</f>
        <v>10</v>
      </c>
      <c r="G270">
        <v>0</v>
      </c>
      <c r="H270">
        <v>5</v>
      </c>
      <c r="I270">
        <v>0</v>
      </c>
      <c r="J270">
        <v>0</v>
      </c>
      <c r="K270">
        <v>5</v>
      </c>
      <c r="L270" t="b">
        <v>1</v>
      </c>
      <c r="P270" s="1">
        <f>IF(M270="",0,VLOOKUP(M270,Const!$J:$K,2,FALSE))</f>
        <v>0</v>
      </c>
      <c r="Q270" s="1">
        <f>IF(N270="",0,VLOOKUP(N270,Const!$J:$K,2,FALSE))</f>
        <v>0</v>
      </c>
      <c r="R270" s="1">
        <f>IF(O270="",0,VLOOKUP(O270,Const!$J:$K,2,FALSE))</f>
        <v>0</v>
      </c>
      <c r="S270">
        <f t="shared" si="13"/>
        <v>0</v>
      </c>
      <c r="T270" t="s">
        <v>29</v>
      </c>
      <c r="U270">
        <f>VLOOKUP(T270,Const!$D:$E,2,FALSE)</f>
        <v>1</v>
      </c>
      <c r="V270" t="s">
        <v>817</v>
      </c>
      <c r="W270" s="1" t="s">
        <v>30</v>
      </c>
      <c r="X270" s="1" t="s">
        <v>954</v>
      </c>
      <c r="Y270" s="1" t="s">
        <v>956</v>
      </c>
      <c r="AA270" s="1">
        <f>IF(W270="",0,VLOOKUP(W270,Const!$G:$H,2,FALSE))</f>
        <v>8</v>
      </c>
      <c r="AB270" s="1">
        <f>IF(X270="",0,VLOOKUP(X270,Const!$G:$H,2,FALSE))</f>
        <v>32</v>
      </c>
      <c r="AC270" s="1">
        <f>IF(Y270="",0,VLOOKUP(Y270,Const!$G:$H,2,FALSE))</f>
        <v>64</v>
      </c>
      <c r="AD270" s="1">
        <f>IF(Z270="",0,VLOOKUP(Z270,Const!$G:$H,2,FALSE))</f>
        <v>0</v>
      </c>
      <c r="AE270">
        <f t="shared" si="15"/>
        <v>104</v>
      </c>
      <c r="AG270" s="2">
        <f>IF(AF270="",0,VLOOKUP(AF270,Const!$M:N,2,FALSE))</f>
        <v>0</v>
      </c>
    </row>
    <row r="271" spans="1:33" x14ac:dyDescent="0.15">
      <c r="A271">
        <f t="shared" si="14"/>
        <v>270</v>
      </c>
      <c r="B271" t="s">
        <v>833</v>
      </c>
      <c r="C271" t="s">
        <v>834</v>
      </c>
      <c r="D271" t="s">
        <v>835</v>
      </c>
      <c r="E271" t="s">
        <v>763</v>
      </c>
      <c r="F271">
        <f>VLOOKUP(E271,Const!$A:$B,2,FALSE)</f>
        <v>10</v>
      </c>
      <c r="G271">
        <v>0</v>
      </c>
      <c r="H271">
        <v>4</v>
      </c>
      <c r="I271">
        <v>0</v>
      </c>
      <c r="J271">
        <v>0</v>
      </c>
      <c r="K271">
        <v>4</v>
      </c>
      <c r="L271" t="b">
        <v>1</v>
      </c>
      <c r="P271" s="1">
        <f>IF(M271="",0,VLOOKUP(M271,Const!$J:$K,2,FALSE))</f>
        <v>0</v>
      </c>
      <c r="Q271" s="1">
        <f>IF(N271="",0,VLOOKUP(N271,Const!$J:$K,2,FALSE))</f>
        <v>0</v>
      </c>
      <c r="R271" s="1">
        <f>IF(O271="",0,VLOOKUP(O271,Const!$J:$K,2,FALSE))</f>
        <v>0</v>
      </c>
      <c r="S271">
        <f t="shared" si="13"/>
        <v>0</v>
      </c>
      <c r="T271" t="s">
        <v>29</v>
      </c>
      <c r="U271">
        <f>VLOOKUP(T271,Const!$D:$E,2,FALSE)</f>
        <v>1</v>
      </c>
      <c r="V271" t="s">
        <v>764</v>
      </c>
      <c r="W271" s="1" t="s">
        <v>30</v>
      </c>
      <c r="X271" s="1" t="s">
        <v>959</v>
      </c>
      <c r="AA271" s="1">
        <f>IF(W271="",0,VLOOKUP(W271,Const!$G:$H,2,FALSE))</f>
        <v>8</v>
      </c>
      <c r="AB271" s="1">
        <f>IF(X271="",0,VLOOKUP(X271,Const!$G:$H,2,FALSE))</f>
        <v>8192</v>
      </c>
      <c r="AC271" s="1">
        <f>IF(Y271="",0,VLOOKUP(Y271,Const!$G:$H,2,FALSE))</f>
        <v>0</v>
      </c>
      <c r="AD271" s="1">
        <f>IF(Z271="",0,VLOOKUP(Z271,Const!$G:$H,2,FALSE))</f>
        <v>0</v>
      </c>
      <c r="AE271">
        <f t="shared" si="15"/>
        <v>8200</v>
      </c>
      <c r="AG271" s="2">
        <f>IF(AF271="",0,VLOOKUP(AF271,Const!$M:N,2,FALSE))</f>
        <v>0</v>
      </c>
    </row>
    <row r="272" spans="1:33" x14ac:dyDescent="0.15">
      <c r="A272">
        <f t="shared" si="14"/>
        <v>271</v>
      </c>
      <c r="B272" t="s">
        <v>840</v>
      </c>
      <c r="C272" t="s">
        <v>841</v>
      </c>
      <c r="D272" t="s">
        <v>842</v>
      </c>
      <c r="E272" t="s">
        <v>763</v>
      </c>
      <c r="F272">
        <f>VLOOKUP(E272,Const!$A:$B,2,FALSE)</f>
        <v>10</v>
      </c>
      <c r="G272">
        <v>0</v>
      </c>
      <c r="H272">
        <v>5</v>
      </c>
      <c r="I272">
        <v>0</v>
      </c>
      <c r="J272">
        <v>0</v>
      </c>
      <c r="K272">
        <v>5</v>
      </c>
      <c r="L272" t="b">
        <v>1</v>
      </c>
      <c r="P272" s="1">
        <f>IF(M272="",0,VLOOKUP(M272,Const!$J:$K,2,FALSE))</f>
        <v>0</v>
      </c>
      <c r="Q272" s="1">
        <f>IF(N272="",0,VLOOKUP(N272,Const!$J:$K,2,FALSE))</f>
        <v>0</v>
      </c>
      <c r="R272" s="1">
        <f>IF(O272="",0,VLOOKUP(O272,Const!$J:$K,2,FALSE))</f>
        <v>0</v>
      </c>
      <c r="S272">
        <f t="shared" si="13"/>
        <v>0</v>
      </c>
      <c r="T272" t="s">
        <v>29</v>
      </c>
      <c r="U272">
        <f>VLOOKUP(T272,Const!$D:$E,2,FALSE)</f>
        <v>1</v>
      </c>
      <c r="V272" t="s">
        <v>3</v>
      </c>
      <c r="W272" s="1" t="s">
        <v>3</v>
      </c>
      <c r="AA272" s="1">
        <f>IF(W272="",0,VLOOKUP(W272,Const!$G:$H,2,FALSE))</f>
        <v>1</v>
      </c>
      <c r="AB272" s="1">
        <f>IF(X272="",0,VLOOKUP(X272,Const!$G:$H,2,FALSE))</f>
        <v>0</v>
      </c>
      <c r="AC272" s="1">
        <f>IF(Y272="",0,VLOOKUP(Y272,Const!$G:$H,2,FALSE))</f>
        <v>0</v>
      </c>
      <c r="AD272" s="1">
        <f>IF(Z272="",0,VLOOKUP(Z272,Const!$G:$H,2,FALSE))</f>
        <v>0</v>
      </c>
      <c r="AE272">
        <f t="shared" si="15"/>
        <v>1</v>
      </c>
      <c r="AG272" s="2">
        <f>IF(AF272="",0,VLOOKUP(AF272,Const!$M:N,2,FALSE))</f>
        <v>0</v>
      </c>
    </row>
    <row r="273" spans="1:33" x14ac:dyDescent="0.15">
      <c r="A273">
        <f t="shared" si="14"/>
        <v>272</v>
      </c>
      <c r="B273" t="s">
        <v>855</v>
      </c>
      <c r="C273" t="s">
        <v>856</v>
      </c>
      <c r="D273" t="s">
        <v>857</v>
      </c>
      <c r="E273" t="s">
        <v>763</v>
      </c>
      <c r="F273">
        <f>VLOOKUP(E273,Const!$A:$B,2,FALSE)</f>
        <v>10</v>
      </c>
      <c r="G273">
        <v>0</v>
      </c>
      <c r="H273">
        <v>5</v>
      </c>
      <c r="I273">
        <v>0</v>
      </c>
      <c r="J273">
        <v>0</v>
      </c>
      <c r="K273">
        <v>5</v>
      </c>
      <c r="L273" t="b">
        <v>1</v>
      </c>
      <c r="P273" s="1">
        <f>IF(M273="",0,VLOOKUP(M273,Const!$J:$K,2,FALSE))</f>
        <v>0</v>
      </c>
      <c r="Q273" s="1">
        <f>IF(N273="",0,VLOOKUP(N273,Const!$J:$K,2,FALSE))</f>
        <v>0</v>
      </c>
      <c r="R273" s="1">
        <f>IF(O273="",0,VLOOKUP(O273,Const!$J:$K,2,FALSE))</f>
        <v>0</v>
      </c>
      <c r="S273">
        <f t="shared" si="13"/>
        <v>0</v>
      </c>
      <c r="T273" t="s">
        <v>29</v>
      </c>
      <c r="U273">
        <f>VLOOKUP(T273,Const!$D:$E,2,FALSE)</f>
        <v>1</v>
      </c>
      <c r="V273" t="s">
        <v>764</v>
      </c>
      <c r="W273" s="1" t="s">
        <v>30</v>
      </c>
      <c r="X273" s="1" t="s">
        <v>959</v>
      </c>
      <c r="AA273" s="1">
        <f>IF(W273="",0,VLOOKUP(W273,Const!$G:$H,2,FALSE))</f>
        <v>8</v>
      </c>
      <c r="AB273" s="1">
        <f>IF(X273="",0,VLOOKUP(X273,Const!$G:$H,2,FALSE))</f>
        <v>8192</v>
      </c>
      <c r="AC273" s="1">
        <f>IF(Y273="",0,VLOOKUP(Y273,Const!$G:$H,2,FALSE))</f>
        <v>0</v>
      </c>
      <c r="AD273" s="1">
        <f>IF(Z273="",0,VLOOKUP(Z273,Const!$G:$H,2,FALSE))</f>
        <v>0</v>
      </c>
      <c r="AE273">
        <f t="shared" si="15"/>
        <v>8200</v>
      </c>
      <c r="AG273" s="2">
        <f>IF(AF273="",0,VLOOKUP(AF273,Const!$M:N,2,FALSE))</f>
        <v>0</v>
      </c>
    </row>
    <row r="274" spans="1:33" x14ac:dyDescent="0.15">
      <c r="A274">
        <f t="shared" si="14"/>
        <v>273</v>
      </c>
      <c r="B274" t="s">
        <v>907</v>
      </c>
      <c r="C274" t="s">
        <v>908</v>
      </c>
      <c r="D274" t="s">
        <v>909</v>
      </c>
      <c r="E274" t="s">
        <v>763</v>
      </c>
      <c r="F274">
        <f>VLOOKUP(E274,Const!$A:$B,2,FALSE)</f>
        <v>10</v>
      </c>
      <c r="G274">
        <v>0</v>
      </c>
      <c r="H274">
        <v>0</v>
      </c>
      <c r="I274">
        <v>0</v>
      </c>
      <c r="J274">
        <v>0</v>
      </c>
      <c r="K274">
        <v>0</v>
      </c>
      <c r="L274" t="b">
        <v>0</v>
      </c>
      <c r="P274" s="1">
        <f>IF(M274="",0,VLOOKUP(M274,Const!$J:$K,2,FALSE))</f>
        <v>0</v>
      </c>
      <c r="Q274" s="1">
        <f>IF(N274="",0,VLOOKUP(N274,Const!$J:$K,2,FALSE))</f>
        <v>0</v>
      </c>
      <c r="R274" s="1">
        <f>IF(O274="",0,VLOOKUP(O274,Const!$J:$K,2,FALSE))</f>
        <v>0</v>
      </c>
      <c r="S274">
        <f t="shared" si="13"/>
        <v>0</v>
      </c>
      <c r="T274" t="s">
        <v>1194</v>
      </c>
      <c r="U274">
        <f>VLOOKUP(T274,Const!$D:$E,2,FALSE)</f>
        <v>2</v>
      </c>
      <c r="V274" t="s">
        <v>861</v>
      </c>
      <c r="W274" s="1" t="s">
        <v>861</v>
      </c>
      <c r="AA274" s="1">
        <f>IF(W274="",0,VLOOKUP(W274,Const!$G:$H,2,FALSE))</f>
        <v>4096</v>
      </c>
      <c r="AB274" s="1">
        <f>IF(X274="",0,VLOOKUP(X274,Const!$G:$H,2,FALSE))</f>
        <v>0</v>
      </c>
      <c r="AC274" s="1">
        <f>IF(Y274="",0,VLOOKUP(Y274,Const!$G:$H,2,FALSE))</f>
        <v>0</v>
      </c>
      <c r="AD274" s="1">
        <f>IF(Z274="",0,VLOOKUP(Z274,Const!$G:$H,2,FALSE))</f>
        <v>0</v>
      </c>
      <c r="AE274">
        <f t="shared" si="15"/>
        <v>4096</v>
      </c>
      <c r="AG274" s="2">
        <f>IF(AF274="",0,VLOOKUP(AF274,Const!$M:N,2,FALSE))</f>
        <v>0</v>
      </c>
    </row>
    <row r="275" spans="1:33" x14ac:dyDescent="0.15">
      <c r="A275">
        <f t="shared" si="14"/>
        <v>274</v>
      </c>
      <c r="B275" t="s">
        <v>901</v>
      </c>
      <c r="C275" t="s">
        <v>902</v>
      </c>
      <c r="D275" t="s">
        <v>903</v>
      </c>
      <c r="E275" t="s">
        <v>763</v>
      </c>
      <c r="F275">
        <f>VLOOKUP(E275,Const!$A:$B,2,FALSE)</f>
        <v>10</v>
      </c>
      <c r="G275">
        <v>0</v>
      </c>
      <c r="H275">
        <v>5</v>
      </c>
      <c r="I275">
        <v>0</v>
      </c>
      <c r="J275">
        <v>0</v>
      </c>
      <c r="K275">
        <v>5</v>
      </c>
      <c r="L275" t="b">
        <v>0</v>
      </c>
      <c r="P275" s="1">
        <f>IF(M275="",0,VLOOKUP(M275,Const!$J:$K,2,FALSE))</f>
        <v>0</v>
      </c>
      <c r="Q275" s="1">
        <f>IF(N275="",0,VLOOKUP(N275,Const!$J:$K,2,FALSE))</f>
        <v>0</v>
      </c>
      <c r="R275" s="1">
        <f>IF(O275="",0,VLOOKUP(O275,Const!$J:$K,2,FALSE))</f>
        <v>0</v>
      </c>
      <c r="S275">
        <f t="shared" si="13"/>
        <v>0</v>
      </c>
      <c r="T275" t="s">
        <v>1194</v>
      </c>
      <c r="U275">
        <f>VLOOKUP(T275,Const!$D:$E,2,FALSE)</f>
        <v>2</v>
      </c>
      <c r="V275" t="s">
        <v>861</v>
      </c>
      <c r="W275" s="1" t="s">
        <v>861</v>
      </c>
      <c r="AA275" s="1">
        <f>IF(W275="",0,VLOOKUP(W275,Const!$G:$H,2,FALSE))</f>
        <v>4096</v>
      </c>
      <c r="AB275" s="1">
        <f>IF(X275="",0,VLOOKUP(X275,Const!$G:$H,2,FALSE))</f>
        <v>0</v>
      </c>
      <c r="AC275" s="1">
        <f>IF(Y275="",0,VLOOKUP(Y275,Const!$G:$H,2,FALSE))</f>
        <v>0</v>
      </c>
      <c r="AD275" s="1">
        <f>IF(Z275="",0,VLOOKUP(Z275,Const!$G:$H,2,FALSE))</f>
        <v>0</v>
      </c>
      <c r="AE275">
        <f t="shared" si="15"/>
        <v>4096</v>
      </c>
      <c r="AG275" s="2">
        <f>IF(AF275="",0,VLOOKUP(AF275,Const!$M:N,2,FALSE))</f>
        <v>0</v>
      </c>
    </row>
    <row r="276" spans="1:33" x14ac:dyDescent="0.15">
      <c r="A276">
        <f t="shared" si="14"/>
        <v>275</v>
      </c>
      <c r="B276" t="s">
        <v>886</v>
      </c>
      <c r="C276" t="s">
        <v>887</v>
      </c>
      <c r="D276" t="s">
        <v>888</v>
      </c>
      <c r="E276" t="s">
        <v>763</v>
      </c>
      <c r="F276">
        <f>VLOOKUP(E276,Const!$A:$B,2,FALSE)</f>
        <v>10</v>
      </c>
      <c r="G276">
        <v>0</v>
      </c>
      <c r="H276">
        <v>3</v>
      </c>
      <c r="I276">
        <v>0</v>
      </c>
      <c r="J276">
        <v>0</v>
      </c>
      <c r="K276">
        <v>3</v>
      </c>
      <c r="L276" t="b">
        <v>0</v>
      </c>
      <c r="P276" s="1">
        <f>IF(M276="",0,VLOOKUP(M276,Const!$J:$K,2,FALSE))</f>
        <v>0</v>
      </c>
      <c r="Q276" s="1">
        <f>IF(N276="",0,VLOOKUP(N276,Const!$J:$K,2,FALSE))</f>
        <v>0</v>
      </c>
      <c r="R276" s="1">
        <f>IF(O276="",0,VLOOKUP(O276,Const!$J:$K,2,FALSE))</f>
        <v>0</v>
      </c>
      <c r="S276">
        <f t="shared" si="13"/>
        <v>0</v>
      </c>
      <c r="T276" t="s">
        <v>1194</v>
      </c>
      <c r="U276">
        <f>VLOOKUP(T276,Const!$D:$E,2,FALSE)</f>
        <v>2</v>
      </c>
      <c r="V276" t="s">
        <v>861</v>
      </c>
      <c r="W276" s="1" t="s">
        <v>861</v>
      </c>
      <c r="AA276" s="1">
        <f>IF(W276="",0,VLOOKUP(W276,Const!$G:$H,2,FALSE))</f>
        <v>4096</v>
      </c>
      <c r="AB276" s="1">
        <f>IF(X276="",0,VLOOKUP(X276,Const!$G:$H,2,FALSE))</f>
        <v>0</v>
      </c>
      <c r="AC276" s="1">
        <f>IF(Y276="",0,VLOOKUP(Y276,Const!$G:$H,2,FALSE))</f>
        <v>0</v>
      </c>
      <c r="AD276" s="1">
        <f>IF(Z276="",0,VLOOKUP(Z276,Const!$G:$H,2,FALSE))</f>
        <v>0</v>
      </c>
      <c r="AE276">
        <f t="shared" si="15"/>
        <v>4096</v>
      </c>
      <c r="AG276" s="2">
        <f>IF(AF276="",0,VLOOKUP(AF276,Const!$M:N,2,FALSE))</f>
        <v>0</v>
      </c>
    </row>
    <row r="277" spans="1:33" x14ac:dyDescent="0.15">
      <c r="A277">
        <f t="shared" si="14"/>
        <v>276</v>
      </c>
      <c r="B277" t="s">
        <v>877</v>
      </c>
      <c r="C277" t="s">
        <v>878</v>
      </c>
      <c r="D277" t="s">
        <v>879</v>
      </c>
      <c r="E277" t="s">
        <v>763</v>
      </c>
      <c r="F277">
        <f>VLOOKUP(E277,Const!$A:$B,2,FALSE)</f>
        <v>10</v>
      </c>
      <c r="G277">
        <v>0</v>
      </c>
      <c r="H277">
        <v>0</v>
      </c>
      <c r="I277">
        <v>0</v>
      </c>
      <c r="J277">
        <v>0</v>
      </c>
      <c r="K277">
        <v>0</v>
      </c>
      <c r="L277" t="b">
        <v>0</v>
      </c>
      <c r="P277" s="1">
        <f>IF(M277="",0,VLOOKUP(M277,Const!$J:$K,2,FALSE))</f>
        <v>0</v>
      </c>
      <c r="Q277" s="1">
        <f>IF(N277="",0,VLOOKUP(N277,Const!$J:$K,2,FALSE))</f>
        <v>0</v>
      </c>
      <c r="R277" s="1">
        <f>IF(O277="",0,VLOOKUP(O277,Const!$J:$K,2,FALSE))</f>
        <v>0</v>
      </c>
      <c r="S277">
        <f t="shared" si="13"/>
        <v>0</v>
      </c>
      <c r="T277" t="s">
        <v>1194</v>
      </c>
      <c r="U277">
        <f>VLOOKUP(T277,Const!$D:$E,2,FALSE)</f>
        <v>2</v>
      </c>
      <c r="V277" t="s">
        <v>861</v>
      </c>
      <c r="W277" s="1" t="s">
        <v>861</v>
      </c>
      <c r="AA277" s="1">
        <f>IF(W277="",0,VLOOKUP(W277,Const!$G:$H,2,FALSE))</f>
        <v>4096</v>
      </c>
      <c r="AB277" s="1">
        <f>IF(X277="",0,VLOOKUP(X277,Const!$G:$H,2,FALSE))</f>
        <v>0</v>
      </c>
      <c r="AC277" s="1">
        <f>IF(Y277="",0,VLOOKUP(Y277,Const!$G:$H,2,FALSE))</f>
        <v>0</v>
      </c>
      <c r="AD277" s="1">
        <f>IF(Z277="",0,VLOOKUP(Z277,Const!$G:$H,2,FALSE))</f>
        <v>0</v>
      </c>
      <c r="AE277">
        <f t="shared" si="15"/>
        <v>4096</v>
      </c>
      <c r="AG277" s="2">
        <f>IF(AF277="",0,VLOOKUP(AF277,Const!$M:N,2,FALSE))</f>
        <v>0</v>
      </c>
    </row>
    <row r="278" spans="1:33" x14ac:dyDescent="0.15">
      <c r="A278">
        <f t="shared" si="14"/>
        <v>277</v>
      </c>
      <c r="B278" t="s">
        <v>889</v>
      </c>
      <c r="C278" t="s">
        <v>890</v>
      </c>
      <c r="D278" t="s">
        <v>891</v>
      </c>
      <c r="E278" t="s">
        <v>763</v>
      </c>
      <c r="F278">
        <f>VLOOKUP(E278,Const!$A:$B,2,FALSE)</f>
        <v>10</v>
      </c>
      <c r="G278">
        <v>0</v>
      </c>
      <c r="H278">
        <v>3</v>
      </c>
      <c r="I278">
        <v>0</v>
      </c>
      <c r="J278">
        <v>0</v>
      </c>
      <c r="K278">
        <v>3</v>
      </c>
      <c r="L278" t="b">
        <v>0</v>
      </c>
      <c r="P278" s="1">
        <f>IF(M278="",0,VLOOKUP(M278,Const!$J:$K,2,FALSE))</f>
        <v>0</v>
      </c>
      <c r="Q278" s="1">
        <f>IF(N278="",0,VLOOKUP(N278,Const!$J:$K,2,FALSE))</f>
        <v>0</v>
      </c>
      <c r="R278" s="1">
        <f>IF(O278="",0,VLOOKUP(O278,Const!$J:$K,2,FALSE))</f>
        <v>0</v>
      </c>
      <c r="S278">
        <f t="shared" si="13"/>
        <v>0</v>
      </c>
      <c r="T278" t="s">
        <v>1194</v>
      </c>
      <c r="U278">
        <f>VLOOKUP(T278,Const!$D:$E,2,FALSE)</f>
        <v>2</v>
      </c>
      <c r="V278" t="s">
        <v>861</v>
      </c>
      <c r="W278" s="1" t="s">
        <v>861</v>
      </c>
      <c r="AA278" s="1">
        <f>IF(W278="",0,VLOOKUP(W278,Const!$G:$H,2,FALSE))</f>
        <v>4096</v>
      </c>
      <c r="AB278" s="1">
        <f>IF(X278="",0,VLOOKUP(X278,Const!$G:$H,2,FALSE))</f>
        <v>0</v>
      </c>
      <c r="AC278" s="1">
        <f>IF(Y278="",0,VLOOKUP(Y278,Const!$G:$H,2,FALSE))</f>
        <v>0</v>
      </c>
      <c r="AD278" s="1">
        <f>IF(Z278="",0,VLOOKUP(Z278,Const!$G:$H,2,FALSE))</f>
        <v>0</v>
      </c>
      <c r="AE278">
        <f t="shared" si="15"/>
        <v>4096</v>
      </c>
      <c r="AG278" s="2">
        <f>IF(AF278="",0,VLOOKUP(AF278,Const!$M:N,2,FALSE))</f>
        <v>0</v>
      </c>
    </row>
    <row r="279" spans="1:33" x14ac:dyDescent="0.15">
      <c r="A279">
        <f t="shared" si="14"/>
        <v>278</v>
      </c>
      <c r="B279" t="s">
        <v>916</v>
      </c>
      <c r="C279" t="s">
        <v>917</v>
      </c>
      <c r="D279" t="s">
        <v>918</v>
      </c>
      <c r="E279" t="s">
        <v>763</v>
      </c>
      <c r="F279">
        <f>VLOOKUP(E279,Const!$A:$B,2,FALSE)</f>
        <v>10</v>
      </c>
      <c r="G279">
        <v>0</v>
      </c>
      <c r="H279">
        <v>3</v>
      </c>
      <c r="I279">
        <v>0</v>
      </c>
      <c r="J279">
        <v>0</v>
      </c>
      <c r="K279">
        <v>3</v>
      </c>
      <c r="L279" t="b">
        <v>0</v>
      </c>
      <c r="M279" s="1" t="s">
        <v>1290</v>
      </c>
      <c r="P279" s="1">
        <f>IF(M279="",0,VLOOKUP(M279,Const!$J:$K,2,FALSE))</f>
        <v>64</v>
      </c>
      <c r="Q279" s="1">
        <f>IF(N279="",0,VLOOKUP(N279,Const!$J:$K,2,FALSE))</f>
        <v>0</v>
      </c>
      <c r="R279" s="1">
        <f>IF(O279="",0,VLOOKUP(O279,Const!$J:$K,2,FALSE))</f>
        <v>0</v>
      </c>
      <c r="S279">
        <f t="shared" si="13"/>
        <v>64</v>
      </c>
      <c r="T279" t="s">
        <v>1194</v>
      </c>
      <c r="U279">
        <f>VLOOKUP(T279,Const!$D:$E,2,FALSE)</f>
        <v>2</v>
      </c>
      <c r="V279" t="s">
        <v>861</v>
      </c>
      <c r="W279" s="1" t="s">
        <v>861</v>
      </c>
      <c r="AA279" s="1">
        <f>IF(W279="",0,VLOOKUP(W279,Const!$G:$H,2,FALSE))</f>
        <v>4096</v>
      </c>
      <c r="AB279" s="1">
        <f>IF(X279="",0,VLOOKUP(X279,Const!$G:$H,2,FALSE))</f>
        <v>0</v>
      </c>
      <c r="AC279" s="1">
        <f>IF(Y279="",0,VLOOKUP(Y279,Const!$G:$H,2,FALSE))</f>
        <v>0</v>
      </c>
      <c r="AD279" s="1">
        <f>IF(Z279="",0,VLOOKUP(Z279,Const!$G:$H,2,FALSE))</f>
        <v>0</v>
      </c>
      <c r="AE279">
        <f t="shared" si="15"/>
        <v>4096</v>
      </c>
      <c r="AG279" s="2">
        <f>IF(AF279="",0,VLOOKUP(AF279,Const!$M:N,2,FALSE))</f>
        <v>0</v>
      </c>
    </row>
    <row r="280" spans="1:33" x14ac:dyDescent="0.15">
      <c r="A280">
        <f t="shared" si="14"/>
        <v>279</v>
      </c>
      <c r="B280" t="s">
        <v>883</v>
      </c>
      <c r="C280" t="s">
        <v>884</v>
      </c>
      <c r="D280" t="s">
        <v>885</v>
      </c>
      <c r="E280" t="s">
        <v>763</v>
      </c>
      <c r="F280">
        <f>VLOOKUP(E280,Const!$A:$B,2,FALSE)</f>
        <v>10</v>
      </c>
      <c r="G280">
        <v>0</v>
      </c>
      <c r="H280">
        <v>7</v>
      </c>
      <c r="I280">
        <v>0</v>
      </c>
      <c r="J280">
        <v>0</v>
      </c>
      <c r="K280">
        <v>7</v>
      </c>
      <c r="L280" t="b">
        <v>0</v>
      </c>
      <c r="M280" s="1" t="s">
        <v>1290</v>
      </c>
      <c r="P280" s="1">
        <f>IF(M280="",0,VLOOKUP(M280,Const!$J:$K,2,FALSE))</f>
        <v>64</v>
      </c>
      <c r="Q280" s="1">
        <f>IF(N280="",0,VLOOKUP(N280,Const!$J:$K,2,FALSE))</f>
        <v>0</v>
      </c>
      <c r="R280" s="1">
        <f>IF(O280="",0,VLOOKUP(O280,Const!$J:$K,2,FALSE))</f>
        <v>0</v>
      </c>
      <c r="S280">
        <f t="shared" si="13"/>
        <v>64</v>
      </c>
      <c r="T280" t="s">
        <v>1194</v>
      </c>
      <c r="U280">
        <f>VLOOKUP(T280,Const!$D:$E,2,FALSE)</f>
        <v>2</v>
      </c>
      <c r="V280" t="s">
        <v>861</v>
      </c>
      <c r="W280" s="1" t="s">
        <v>861</v>
      </c>
      <c r="AA280" s="1">
        <f>IF(W280="",0,VLOOKUP(W280,Const!$G:$H,2,FALSE))</f>
        <v>4096</v>
      </c>
      <c r="AB280" s="1">
        <f>IF(X280="",0,VLOOKUP(X280,Const!$G:$H,2,FALSE))</f>
        <v>0</v>
      </c>
      <c r="AC280" s="1">
        <f>IF(Y280="",0,VLOOKUP(Y280,Const!$G:$H,2,FALSE))</f>
        <v>0</v>
      </c>
      <c r="AD280" s="1">
        <f>IF(Z280="",0,VLOOKUP(Z280,Const!$G:$H,2,FALSE))</f>
        <v>0</v>
      </c>
      <c r="AE280">
        <f t="shared" si="15"/>
        <v>4096</v>
      </c>
      <c r="AG280" s="2">
        <f>IF(AF280="",0,VLOOKUP(AF280,Const!$M:N,2,FALSE))</f>
        <v>0</v>
      </c>
    </row>
    <row r="281" spans="1:33" x14ac:dyDescent="0.15">
      <c r="A281">
        <f t="shared" si="14"/>
        <v>280</v>
      </c>
      <c r="B281" t="s">
        <v>862</v>
      </c>
      <c r="C281" t="s">
        <v>863</v>
      </c>
      <c r="D281" t="s">
        <v>864</v>
      </c>
      <c r="E281" t="s">
        <v>763</v>
      </c>
      <c r="F281">
        <f>VLOOKUP(E281,Const!$A:$B,2,FALSE)</f>
        <v>10</v>
      </c>
      <c r="G281">
        <v>0</v>
      </c>
      <c r="H281">
        <v>6</v>
      </c>
      <c r="I281">
        <v>0</v>
      </c>
      <c r="J281">
        <v>0</v>
      </c>
      <c r="K281">
        <v>6</v>
      </c>
      <c r="L281" t="b">
        <v>0</v>
      </c>
      <c r="M281" s="1" t="s">
        <v>1290</v>
      </c>
      <c r="P281" s="1">
        <f>IF(M281="",0,VLOOKUP(M281,Const!$J:$K,2,FALSE))</f>
        <v>64</v>
      </c>
      <c r="Q281" s="1">
        <f>IF(N281="",0,VLOOKUP(N281,Const!$J:$K,2,FALSE))</f>
        <v>0</v>
      </c>
      <c r="R281" s="1">
        <f>IF(O281="",0,VLOOKUP(O281,Const!$J:$K,2,FALSE))</f>
        <v>0</v>
      </c>
      <c r="S281">
        <f t="shared" si="13"/>
        <v>64</v>
      </c>
      <c r="T281" t="s">
        <v>1194</v>
      </c>
      <c r="U281">
        <f>VLOOKUP(T281,Const!$D:$E,2,FALSE)</f>
        <v>2</v>
      </c>
      <c r="V281" t="s">
        <v>861</v>
      </c>
      <c r="W281" s="1" t="s">
        <v>861</v>
      </c>
      <c r="AA281" s="1">
        <f>IF(W281="",0,VLOOKUP(W281,Const!$G:$H,2,FALSE))</f>
        <v>4096</v>
      </c>
      <c r="AB281" s="1">
        <f>IF(X281="",0,VLOOKUP(X281,Const!$G:$H,2,FALSE))</f>
        <v>0</v>
      </c>
      <c r="AC281" s="1">
        <f>IF(Y281="",0,VLOOKUP(Y281,Const!$G:$H,2,FALSE))</f>
        <v>0</v>
      </c>
      <c r="AD281" s="1">
        <f>IF(Z281="",0,VLOOKUP(Z281,Const!$G:$H,2,FALSE))</f>
        <v>0</v>
      </c>
      <c r="AE281">
        <f t="shared" si="15"/>
        <v>4096</v>
      </c>
      <c r="AG281" s="2">
        <f>IF(AF281="",0,VLOOKUP(AF281,Const!$M:N,2,FALSE))</f>
        <v>0</v>
      </c>
    </row>
    <row r="282" spans="1:33" x14ac:dyDescent="0.15">
      <c r="A282">
        <f t="shared" si="14"/>
        <v>281</v>
      </c>
      <c r="B282" t="s">
        <v>874</v>
      </c>
      <c r="C282" t="s">
        <v>875</v>
      </c>
      <c r="D282" t="s">
        <v>876</v>
      </c>
      <c r="E282" t="s">
        <v>763</v>
      </c>
      <c r="F282">
        <f>VLOOKUP(E282,Const!$A:$B,2,FALSE)</f>
        <v>10</v>
      </c>
      <c r="G282">
        <v>0</v>
      </c>
      <c r="H282">
        <v>4</v>
      </c>
      <c r="I282">
        <v>0</v>
      </c>
      <c r="J282">
        <v>0</v>
      </c>
      <c r="K282">
        <v>4</v>
      </c>
      <c r="L282" t="b">
        <v>0</v>
      </c>
      <c r="P282" s="1">
        <f>IF(M282="",0,VLOOKUP(M282,Const!$J:$K,2,FALSE))</f>
        <v>0</v>
      </c>
      <c r="Q282" s="1">
        <f>IF(N282="",0,VLOOKUP(N282,Const!$J:$K,2,FALSE))</f>
        <v>0</v>
      </c>
      <c r="R282" s="1">
        <f>IF(O282="",0,VLOOKUP(O282,Const!$J:$K,2,FALSE))</f>
        <v>0</v>
      </c>
      <c r="S282">
        <f t="shared" si="13"/>
        <v>0</v>
      </c>
      <c r="T282" t="s">
        <v>1194</v>
      </c>
      <c r="U282">
        <f>VLOOKUP(T282,Const!$D:$E,2,FALSE)</f>
        <v>2</v>
      </c>
      <c r="V282" t="s">
        <v>861</v>
      </c>
      <c r="W282" s="1" t="s">
        <v>861</v>
      </c>
      <c r="AA282" s="1">
        <f>IF(W282="",0,VLOOKUP(W282,Const!$G:$H,2,FALSE))</f>
        <v>4096</v>
      </c>
      <c r="AB282" s="1">
        <f>IF(X282="",0,VLOOKUP(X282,Const!$G:$H,2,FALSE))</f>
        <v>0</v>
      </c>
      <c r="AC282" s="1">
        <f>IF(Y282="",0,VLOOKUP(Y282,Const!$G:$H,2,FALSE))</f>
        <v>0</v>
      </c>
      <c r="AD282" s="1">
        <f>IF(Z282="",0,VLOOKUP(Z282,Const!$G:$H,2,FALSE))</f>
        <v>0</v>
      </c>
      <c r="AE282">
        <f t="shared" si="15"/>
        <v>4096</v>
      </c>
      <c r="AG282" s="2">
        <f>IF(AF282="",0,VLOOKUP(AF282,Const!$M:N,2,FALSE))</f>
        <v>0</v>
      </c>
    </row>
    <row r="283" spans="1:33" x14ac:dyDescent="0.15">
      <c r="A283">
        <f t="shared" si="14"/>
        <v>282</v>
      </c>
      <c r="B283" t="s">
        <v>910</v>
      </c>
      <c r="C283" t="s">
        <v>911</v>
      </c>
      <c r="D283" t="s">
        <v>912</v>
      </c>
      <c r="E283" t="s">
        <v>763</v>
      </c>
      <c r="F283">
        <f>VLOOKUP(E283,Const!$A:$B,2,FALSE)</f>
        <v>10</v>
      </c>
      <c r="G283">
        <v>0</v>
      </c>
      <c r="H283">
        <v>8</v>
      </c>
      <c r="I283">
        <v>0</v>
      </c>
      <c r="J283">
        <v>0</v>
      </c>
      <c r="K283">
        <v>8</v>
      </c>
      <c r="L283" t="b">
        <v>0</v>
      </c>
      <c r="M283" s="1" t="s">
        <v>1290</v>
      </c>
      <c r="P283" s="1">
        <f>IF(M283="",0,VLOOKUP(M283,Const!$J:$K,2,FALSE))</f>
        <v>64</v>
      </c>
      <c r="Q283" s="1">
        <f>IF(N283="",0,VLOOKUP(N283,Const!$J:$K,2,FALSE))</f>
        <v>0</v>
      </c>
      <c r="R283" s="1">
        <f>IF(O283="",0,VLOOKUP(O283,Const!$J:$K,2,FALSE))</f>
        <v>0</v>
      </c>
      <c r="S283">
        <f t="shared" si="13"/>
        <v>64</v>
      </c>
      <c r="T283" t="s">
        <v>1194</v>
      </c>
      <c r="U283">
        <f>VLOOKUP(T283,Const!$D:$E,2,FALSE)</f>
        <v>2</v>
      </c>
      <c r="V283" t="s">
        <v>861</v>
      </c>
      <c r="W283" s="1" t="s">
        <v>861</v>
      </c>
      <c r="AA283" s="1">
        <f>IF(W283="",0,VLOOKUP(W283,Const!$G:$H,2,FALSE))</f>
        <v>4096</v>
      </c>
      <c r="AB283" s="1">
        <f>IF(X283="",0,VLOOKUP(X283,Const!$G:$H,2,FALSE))</f>
        <v>0</v>
      </c>
      <c r="AC283" s="1">
        <f>IF(Y283="",0,VLOOKUP(Y283,Const!$G:$H,2,FALSE))</f>
        <v>0</v>
      </c>
      <c r="AD283" s="1">
        <f>IF(Z283="",0,VLOOKUP(Z283,Const!$G:$H,2,FALSE))</f>
        <v>0</v>
      </c>
      <c r="AE283">
        <f t="shared" si="15"/>
        <v>4096</v>
      </c>
      <c r="AG283" s="2">
        <f>IF(AF283="",0,VLOOKUP(AF283,Const!$M:N,2,FALSE))</f>
        <v>0</v>
      </c>
    </row>
    <row r="284" spans="1:33" x14ac:dyDescent="0.15">
      <c r="A284">
        <f t="shared" si="14"/>
        <v>283</v>
      </c>
      <c r="B284" t="s">
        <v>880</v>
      </c>
      <c r="C284" t="s">
        <v>881</v>
      </c>
      <c r="D284" t="s">
        <v>882</v>
      </c>
      <c r="E284" t="s">
        <v>763</v>
      </c>
      <c r="F284">
        <f>VLOOKUP(E284,Const!$A:$B,2,FALSE)</f>
        <v>10</v>
      </c>
      <c r="G284">
        <v>0</v>
      </c>
      <c r="H284">
        <v>4</v>
      </c>
      <c r="I284">
        <v>0</v>
      </c>
      <c r="J284">
        <v>0</v>
      </c>
      <c r="K284">
        <v>4</v>
      </c>
      <c r="L284" t="b">
        <v>0</v>
      </c>
      <c r="M284" s="1" t="s">
        <v>1290</v>
      </c>
      <c r="P284" s="1">
        <f>IF(M284="",0,VLOOKUP(M284,Const!$J:$K,2,FALSE))</f>
        <v>64</v>
      </c>
      <c r="Q284" s="1">
        <f>IF(N284="",0,VLOOKUP(N284,Const!$J:$K,2,FALSE))</f>
        <v>0</v>
      </c>
      <c r="R284" s="1">
        <f>IF(O284="",0,VLOOKUP(O284,Const!$J:$K,2,FALSE))</f>
        <v>0</v>
      </c>
      <c r="S284">
        <f t="shared" si="13"/>
        <v>64</v>
      </c>
      <c r="T284" t="s">
        <v>1194</v>
      </c>
      <c r="U284">
        <f>VLOOKUP(T284,Const!$D:$E,2,FALSE)</f>
        <v>2</v>
      </c>
      <c r="V284" t="s">
        <v>861</v>
      </c>
      <c r="W284" s="1" t="s">
        <v>861</v>
      </c>
      <c r="AA284" s="1">
        <f>IF(W284="",0,VLOOKUP(W284,Const!$G:$H,2,FALSE))</f>
        <v>4096</v>
      </c>
      <c r="AB284" s="1">
        <f>IF(X284="",0,VLOOKUP(X284,Const!$G:$H,2,FALSE))</f>
        <v>0</v>
      </c>
      <c r="AC284" s="1">
        <f>IF(Y284="",0,VLOOKUP(Y284,Const!$G:$H,2,FALSE))</f>
        <v>0</v>
      </c>
      <c r="AD284" s="1">
        <f>IF(Z284="",0,VLOOKUP(Z284,Const!$G:$H,2,FALSE))</f>
        <v>0</v>
      </c>
      <c r="AE284">
        <f t="shared" si="15"/>
        <v>4096</v>
      </c>
      <c r="AG284" s="2">
        <f>IF(AF284="",0,VLOOKUP(AF284,Const!$M:N,2,FALSE))</f>
        <v>0</v>
      </c>
    </row>
    <row r="285" spans="1:33" x14ac:dyDescent="0.15">
      <c r="A285">
        <f t="shared" si="14"/>
        <v>284</v>
      </c>
      <c r="B285" t="s">
        <v>913</v>
      </c>
      <c r="C285" t="s">
        <v>914</v>
      </c>
      <c r="D285" t="s">
        <v>915</v>
      </c>
      <c r="E285" t="s">
        <v>763</v>
      </c>
      <c r="F285">
        <f>VLOOKUP(E285,Const!$A:$B,2,FALSE)</f>
        <v>10</v>
      </c>
      <c r="G285">
        <v>0</v>
      </c>
      <c r="H285">
        <v>3</v>
      </c>
      <c r="I285">
        <v>0</v>
      </c>
      <c r="J285">
        <v>0</v>
      </c>
      <c r="K285">
        <v>3</v>
      </c>
      <c r="L285" t="b">
        <v>0</v>
      </c>
      <c r="M285" s="1" t="s">
        <v>1290</v>
      </c>
      <c r="P285" s="1">
        <f>IF(M285="",0,VLOOKUP(M285,Const!$J:$K,2,FALSE))</f>
        <v>64</v>
      </c>
      <c r="Q285" s="1">
        <f>IF(N285="",0,VLOOKUP(N285,Const!$J:$K,2,FALSE))</f>
        <v>0</v>
      </c>
      <c r="R285" s="1">
        <f>IF(O285="",0,VLOOKUP(O285,Const!$J:$K,2,FALSE))</f>
        <v>0</v>
      </c>
      <c r="S285">
        <f t="shared" si="13"/>
        <v>64</v>
      </c>
      <c r="T285" t="s">
        <v>1194</v>
      </c>
      <c r="U285">
        <f>VLOOKUP(T285,Const!$D:$E,2,FALSE)</f>
        <v>2</v>
      </c>
      <c r="V285" t="s">
        <v>861</v>
      </c>
      <c r="W285" s="1" t="s">
        <v>861</v>
      </c>
      <c r="AA285" s="1">
        <f>IF(W285="",0,VLOOKUP(W285,Const!$G:$H,2,FALSE))</f>
        <v>4096</v>
      </c>
      <c r="AB285" s="1">
        <f>IF(X285="",0,VLOOKUP(X285,Const!$G:$H,2,FALSE))</f>
        <v>0</v>
      </c>
      <c r="AC285" s="1">
        <f>IF(Y285="",0,VLOOKUP(Y285,Const!$G:$H,2,FALSE))</f>
        <v>0</v>
      </c>
      <c r="AD285" s="1">
        <f>IF(Z285="",0,VLOOKUP(Z285,Const!$G:$H,2,FALSE))</f>
        <v>0</v>
      </c>
      <c r="AE285">
        <f t="shared" si="15"/>
        <v>4096</v>
      </c>
      <c r="AG285" s="2">
        <f>IF(AF285="",0,VLOOKUP(AF285,Const!$M:N,2,FALSE))</f>
        <v>0</v>
      </c>
    </row>
    <row r="286" spans="1:33" x14ac:dyDescent="0.15">
      <c r="A286">
        <f t="shared" si="14"/>
        <v>285</v>
      </c>
      <c r="B286" t="s">
        <v>892</v>
      </c>
      <c r="C286" t="s">
        <v>893</v>
      </c>
      <c r="D286" t="s">
        <v>894</v>
      </c>
      <c r="E286" t="s">
        <v>763</v>
      </c>
      <c r="F286">
        <f>VLOOKUP(E286,Const!$A:$B,2,FALSE)</f>
        <v>10</v>
      </c>
      <c r="G286">
        <v>0</v>
      </c>
      <c r="H286">
        <v>0</v>
      </c>
      <c r="I286">
        <v>0</v>
      </c>
      <c r="J286">
        <v>0</v>
      </c>
      <c r="K286">
        <v>0</v>
      </c>
      <c r="L286" t="b">
        <v>0</v>
      </c>
      <c r="P286" s="1">
        <f>IF(M286="",0,VLOOKUP(M286,Const!$J:$K,2,FALSE))</f>
        <v>0</v>
      </c>
      <c r="Q286" s="1">
        <f>IF(N286="",0,VLOOKUP(N286,Const!$J:$K,2,FALSE))</f>
        <v>0</v>
      </c>
      <c r="R286" s="1">
        <f>IF(O286="",0,VLOOKUP(O286,Const!$J:$K,2,FALSE))</f>
        <v>0</v>
      </c>
      <c r="S286">
        <f t="shared" si="13"/>
        <v>0</v>
      </c>
      <c r="T286" t="s">
        <v>1194</v>
      </c>
      <c r="U286">
        <f>VLOOKUP(T286,Const!$D:$E,2,FALSE)</f>
        <v>2</v>
      </c>
      <c r="V286" t="s">
        <v>861</v>
      </c>
      <c r="W286" s="1" t="s">
        <v>861</v>
      </c>
      <c r="AA286" s="1">
        <f>IF(W286="",0,VLOOKUP(W286,Const!$G:$H,2,FALSE))</f>
        <v>4096</v>
      </c>
      <c r="AB286" s="1">
        <f>IF(X286="",0,VLOOKUP(X286,Const!$G:$H,2,FALSE))</f>
        <v>0</v>
      </c>
      <c r="AC286" s="1">
        <f>IF(Y286="",0,VLOOKUP(Y286,Const!$G:$H,2,FALSE))</f>
        <v>0</v>
      </c>
      <c r="AD286" s="1">
        <f>IF(Z286="",0,VLOOKUP(Z286,Const!$G:$H,2,FALSE))</f>
        <v>0</v>
      </c>
      <c r="AE286">
        <f t="shared" si="15"/>
        <v>4096</v>
      </c>
      <c r="AG286" s="2">
        <f>IF(AF286="",0,VLOOKUP(AF286,Const!$M:N,2,FALSE))</f>
        <v>0</v>
      </c>
    </row>
    <row r="287" spans="1:33" x14ac:dyDescent="0.15">
      <c r="A287">
        <f t="shared" si="14"/>
        <v>286</v>
      </c>
      <c r="B287" t="s">
        <v>868</v>
      </c>
      <c r="C287" t="s">
        <v>869</v>
      </c>
      <c r="D287" t="s">
        <v>870</v>
      </c>
      <c r="E287" t="s">
        <v>763</v>
      </c>
      <c r="F287">
        <f>VLOOKUP(E287,Const!$A:$B,2,FALSE)</f>
        <v>10</v>
      </c>
      <c r="G287">
        <v>0</v>
      </c>
      <c r="H287">
        <v>5</v>
      </c>
      <c r="I287">
        <v>0</v>
      </c>
      <c r="J287">
        <v>0</v>
      </c>
      <c r="K287">
        <v>5</v>
      </c>
      <c r="L287" t="b">
        <v>0</v>
      </c>
      <c r="M287" s="1" t="s">
        <v>1290</v>
      </c>
      <c r="P287" s="1">
        <f>IF(M287="",0,VLOOKUP(M287,Const!$J:$K,2,FALSE))</f>
        <v>64</v>
      </c>
      <c r="Q287" s="1">
        <f>IF(N287="",0,VLOOKUP(N287,Const!$J:$K,2,FALSE))</f>
        <v>0</v>
      </c>
      <c r="R287" s="1">
        <f>IF(O287="",0,VLOOKUP(O287,Const!$J:$K,2,FALSE))</f>
        <v>0</v>
      </c>
      <c r="S287">
        <f t="shared" si="13"/>
        <v>64</v>
      </c>
      <c r="T287" t="s">
        <v>1194</v>
      </c>
      <c r="U287">
        <f>VLOOKUP(T287,Const!$D:$E,2,FALSE)</f>
        <v>2</v>
      </c>
      <c r="V287" t="s">
        <v>861</v>
      </c>
      <c r="W287" s="1" t="s">
        <v>861</v>
      </c>
      <c r="AA287" s="1">
        <f>IF(W287="",0,VLOOKUP(W287,Const!$G:$H,2,FALSE))</f>
        <v>4096</v>
      </c>
      <c r="AB287" s="1">
        <f>IF(X287="",0,VLOOKUP(X287,Const!$G:$H,2,FALSE))</f>
        <v>0</v>
      </c>
      <c r="AC287" s="1">
        <f>IF(Y287="",0,VLOOKUP(Y287,Const!$G:$H,2,FALSE))</f>
        <v>0</v>
      </c>
      <c r="AD287" s="1">
        <f>IF(Z287="",0,VLOOKUP(Z287,Const!$G:$H,2,FALSE))</f>
        <v>0</v>
      </c>
      <c r="AE287">
        <f t="shared" si="15"/>
        <v>4096</v>
      </c>
      <c r="AG287" s="2">
        <f>IF(AF287="",0,VLOOKUP(AF287,Const!$M:N,2,FALSE))</f>
        <v>0</v>
      </c>
    </row>
    <row r="288" spans="1:33" x14ac:dyDescent="0.15">
      <c r="A288">
        <f t="shared" si="14"/>
        <v>287</v>
      </c>
      <c r="B288" t="s">
        <v>904</v>
      </c>
      <c r="C288" t="s">
        <v>905</v>
      </c>
      <c r="D288" t="s">
        <v>906</v>
      </c>
      <c r="E288" t="s">
        <v>763</v>
      </c>
      <c r="F288">
        <f>VLOOKUP(E288,Const!$A:$B,2,FALSE)</f>
        <v>10</v>
      </c>
      <c r="G288">
        <v>0</v>
      </c>
      <c r="H288">
        <v>1</v>
      </c>
      <c r="I288">
        <v>0</v>
      </c>
      <c r="J288">
        <v>0</v>
      </c>
      <c r="K288">
        <v>1</v>
      </c>
      <c r="L288" t="b">
        <v>0</v>
      </c>
      <c r="P288" s="1">
        <f>IF(M288="",0,VLOOKUP(M288,Const!$J:$K,2,FALSE))</f>
        <v>0</v>
      </c>
      <c r="Q288" s="1">
        <f>IF(N288="",0,VLOOKUP(N288,Const!$J:$K,2,FALSE))</f>
        <v>0</v>
      </c>
      <c r="R288" s="1">
        <f>IF(O288="",0,VLOOKUP(O288,Const!$J:$K,2,FALSE))</f>
        <v>0</v>
      </c>
      <c r="S288">
        <f t="shared" si="13"/>
        <v>0</v>
      </c>
      <c r="T288" t="s">
        <v>1194</v>
      </c>
      <c r="U288">
        <f>VLOOKUP(T288,Const!$D:$E,2,FALSE)</f>
        <v>2</v>
      </c>
      <c r="V288" t="s">
        <v>861</v>
      </c>
      <c r="W288" s="1" t="s">
        <v>861</v>
      </c>
      <c r="AA288" s="1">
        <f>IF(W288="",0,VLOOKUP(W288,Const!$G:$H,2,FALSE))</f>
        <v>4096</v>
      </c>
      <c r="AB288" s="1">
        <f>IF(X288="",0,VLOOKUP(X288,Const!$G:$H,2,FALSE))</f>
        <v>0</v>
      </c>
      <c r="AC288" s="1">
        <f>IF(Y288="",0,VLOOKUP(Y288,Const!$G:$H,2,FALSE))</f>
        <v>0</v>
      </c>
      <c r="AD288" s="1">
        <f>IF(Z288="",0,VLOOKUP(Z288,Const!$G:$H,2,FALSE))</f>
        <v>0</v>
      </c>
      <c r="AE288">
        <f t="shared" si="15"/>
        <v>4096</v>
      </c>
      <c r="AG288" s="2">
        <f>IF(AF288="",0,VLOOKUP(AF288,Const!$M:N,2,FALSE))</f>
        <v>0</v>
      </c>
    </row>
    <row r="289" spans="1:33" x14ac:dyDescent="0.15">
      <c r="A289">
        <f t="shared" si="14"/>
        <v>288</v>
      </c>
      <c r="B289" t="s">
        <v>898</v>
      </c>
      <c r="C289" t="s">
        <v>899</v>
      </c>
      <c r="D289" t="s">
        <v>900</v>
      </c>
      <c r="E289" t="s">
        <v>763</v>
      </c>
      <c r="F289">
        <f>VLOOKUP(E289,Const!$A:$B,2,FALSE)</f>
        <v>10</v>
      </c>
      <c r="G289">
        <v>0</v>
      </c>
      <c r="H289">
        <v>2</v>
      </c>
      <c r="I289">
        <v>0</v>
      </c>
      <c r="J289">
        <v>0</v>
      </c>
      <c r="K289">
        <v>2</v>
      </c>
      <c r="L289" t="b">
        <v>0</v>
      </c>
      <c r="P289" s="1">
        <f>IF(M289="",0,VLOOKUP(M289,Const!$J:$K,2,FALSE))</f>
        <v>0</v>
      </c>
      <c r="Q289" s="1">
        <f>IF(N289="",0,VLOOKUP(N289,Const!$J:$K,2,FALSE))</f>
        <v>0</v>
      </c>
      <c r="R289" s="1">
        <f>IF(O289="",0,VLOOKUP(O289,Const!$J:$K,2,FALSE))</f>
        <v>0</v>
      </c>
      <c r="S289">
        <f t="shared" si="13"/>
        <v>0</v>
      </c>
      <c r="T289" t="s">
        <v>1194</v>
      </c>
      <c r="U289">
        <f>VLOOKUP(T289,Const!$D:$E,2,FALSE)</f>
        <v>2</v>
      </c>
      <c r="V289" t="s">
        <v>861</v>
      </c>
      <c r="W289" s="1" t="s">
        <v>861</v>
      </c>
      <c r="AA289" s="1">
        <f>IF(W289="",0,VLOOKUP(W289,Const!$G:$H,2,FALSE))</f>
        <v>4096</v>
      </c>
      <c r="AB289" s="1">
        <f>IF(X289="",0,VLOOKUP(X289,Const!$G:$H,2,FALSE))</f>
        <v>0</v>
      </c>
      <c r="AC289" s="1">
        <f>IF(Y289="",0,VLOOKUP(Y289,Const!$G:$H,2,FALSE))</f>
        <v>0</v>
      </c>
      <c r="AD289" s="1">
        <f>IF(Z289="",0,VLOOKUP(Z289,Const!$G:$H,2,FALSE))</f>
        <v>0</v>
      </c>
      <c r="AE289">
        <f t="shared" si="15"/>
        <v>4096</v>
      </c>
      <c r="AG289" s="2">
        <f>IF(AF289="",0,VLOOKUP(AF289,Const!$M:N,2,FALSE))</f>
        <v>0</v>
      </c>
    </row>
    <row r="290" spans="1:33" x14ac:dyDescent="0.15">
      <c r="A290">
        <f t="shared" si="14"/>
        <v>289</v>
      </c>
      <c r="B290" t="s">
        <v>865</v>
      </c>
      <c r="C290" t="s">
        <v>866</v>
      </c>
      <c r="D290" t="s">
        <v>867</v>
      </c>
      <c r="E290" t="s">
        <v>763</v>
      </c>
      <c r="F290">
        <f>VLOOKUP(E290,Const!$A:$B,2,FALSE)</f>
        <v>10</v>
      </c>
      <c r="G290">
        <v>0</v>
      </c>
      <c r="H290">
        <v>5</v>
      </c>
      <c r="I290">
        <v>0</v>
      </c>
      <c r="J290">
        <v>0</v>
      </c>
      <c r="K290">
        <v>5</v>
      </c>
      <c r="L290" t="b">
        <v>0</v>
      </c>
      <c r="M290" s="1" t="s">
        <v>1290</v>
      </c>
      <c r="P290" s="1">
        <f>IF(M290="",0,VLOOKUP(M290,Const!$J:$K,2,FALSE))</f>
        <v>64</v>
      </c>
      <c r="Q290" s="1">
        <f>IF(N290="",0,VLOOKUP(N290,Const!$J:$K,2,FALSE))</f>
        <v>0</v>
      </c>
      <c r="R290" s="1">
        <f>IF(O290="",0,VLOOKUP(O290,Const!$J:$K,2,FALSE))</f>
        <v>0</v>
      </c>
      <c r="S290">
        <f t="shared" si="13"/>
        <v>64</v>
      </c>
      <c r="T290" t="s">
        <v>1194</v>
      </c>
      <c r="U290">
        <f>VLOOKUP(T290,Const!$D:$E,2,FALSE)</f>
        <v>2</v>
      </c>
      <c r="V290" t="s">
        <v>861</v>
      </c>
      <c r="W290" s="1" t="s">
        <v>861</v>
      </c>
      <c r="AA290" s="1">
        <f>IF(W290="",0,VLOOKUP(W290,Const!$G:$H,2,FALSE))</f>
        <v>4096</v>
      </c>
      <c r="AB290" s="1">
        <f>IF(X290="",0,VLOOKUP(X290,Const!$G:$H,2,FALSE))</f>
        <v>0</v>
      </c>
      <c r="AC290" s="1">
        <f>IF(Y290="",0,VLOOKUP(Y290,Const!$G:$H,2,FALSE))</f>
        <v>0</v>
      </c>
      <c r="AD290" s="1">
        <f>IF(Z290="",0,VLOOKUP(Z290,Const!$G:$H,2,FALSE))</f>
        <v>0</v>
      </c>
      <c r="AE290">
        <f t="shared" si="15"/>
        <v>4096</v>
      </c>
      <c r="AG290" s="2">
        <f>IF(AF290="",0,VLOOKUP(AF290,Const!$M:N,2,FALSE))</f>
        <v>0</v>
      </c>
    </row>
    <row r="291" spans="1:33" x14ac:dyDescent="0.15">
      <c r="A291">
        <f t="shared" si="14"/>
        <v>290</v>
      </c>
      <c r="B291" t="s">
        <v>871</v>
      </c>
      <c r="C291" t="s">
        <v>872</v>
      </c>
      <c r="D291" t="s">
        <v>873</v>
      </c>
      <c r="E291" t="s">
        <v>763</v>
      </c>
      <c r="F291">
        <f>VLOOKUP(E291,Const!$A:$B,2,FALSE)</f>
        <v>10</v>
      </c>
      <c r="G291">
        <v>0</v>
      </c>
      <c r="H291">
        <v>5</v>
      </c>
      <c r="I291">
        <v>0</v>
      </c>
      <c r="J291">
        <v>0</v>
      </c>
      <c r="K291">
        <v>5</v>
      </c>
      <c r="L291" t="b">
        <v>0</v>
      </c>
      <c r="P291" s="1">
        <f>IF(M291="",0,VLOOKUP(M291,Const!$J:$K,2,FALSE))</f>
        <v>0</v>
      </c>
      <c r="Q291" s="1">
        <f>IF(N291="",0,VLOOKUP(N291,Const!$J:$K,2,FALSE))</f>
        <v>0</v>
      </c>
      <c r="R291" s="1">
        <f>IF(O291="",0,VLOOKUP(O291,Const!$J:$K,2,FALSE))</f>
        <v>0</v>
      </c>
      <c r="S291">
        <f t="shared" si="13"/>
        <v>0</v>
      </c>
      <c r="T291" t="s">
        <v>1194</v>
      </c>
      <c r="U291">
        <f>VLOOKUP(T291,Const!$D:$E,2,FALSE)</f>
        <v>2</v>
      </c>
      <c r="V291" t="s">
        <v>861</v>
      </c>
      <c r="W291" s="1" t="s">
        <v>861</v>
      </c>
      <c r="AA291" s="1">
        <f>IF(W291="",0,VLOOKUP(W291,Const!$G:$H,2,FALSE))</f>
        <v>4096</v>
      </c>
      <c r="AB291" s="1">
        <f>IF(X291="",0,VLOOKUP(X291,Const!$G:$H,2,FALSE))</f>
        <v>0</v>
      </c>
      <c r="AC291" s="1">
        <f>IF(Y291="",0,VLOOKUP(Y291,Const!$G:$H,2,FALSE))</f>
        <v>0</v>
      </c>
      <c r="AD291" s="1">
        <f>IF(Z291="",0,VLOOKUP(Z291,Const!$G:$H,2,FALSE))</f>
        <v>0</v>
      </c>
      <c r="AE291">
        <f t="shared" si="15"/>
        <v>4096</v>
      </c>
      <c r="AG291" s="2">
        <f>IF(AF291="",0,VLOOKUP(AF291,Const!$M:N,2,FALSE))</f>
        <v>0</v>
      </c>
    </row>
    <row r="292" spans="1:33" x14ac:dyDescent="0.15">
      <c r="A292">
        <f t="shared" si="14"/>
        <v>291</v>
      </c>
      <c r="B292" t="s">
        <v>895</v>
      </c>
      <c r="C292" t="s">
        <v>896</v>
      </c>
      <c r="D292" t="s">
        <v>897</v>
      </c>
      <c r="E292" t="s">
        <v>763</v>
      </c>
      <c r="F292">
        <f>VLOOKUP(E292,Const!$A:$B,2,FALSE)</f>
        <v>10</v>
      </c>
      <c r="G292">
        <v>0</v>
      </c>
      <c r="H292">
        <v>6</v>
      </c>
      <c r="I292">
        <v>0</v>
      </c>
      <c r="J292">
        <v>0</v>
      </c>
      <c r="K292">
        <v>6</v>
      </c>
      <c r="L292" t="b">
        <v>0</v>
      </c>
      <c r="M292" s="1" t="s">
        <v>1290</v>
      </c>
      <c r="P292" s="1">
        <f>IF(M292="",0,VLOOKUP(M292,Const!$J:$K,2,FALSE))</f>
        <v>64</v>
      </c>
      <c r="Q292" s="1">
        <f>IF(N292="",0,VLOOKUP(N292,Const!$J:$K,2,FALSE))</f>
        <v>0</v>
      </c>
      <c r="R292" s="1">
        <f>IF(O292="",0,VLOOKUP(O292,Const!$J:$K,2,FALSE))</f>
        <v>0</v>
      </c>
      <c r="S292">
        <f t="shared" si="13"/>
        <v>64</v>
      </c>
      <c r="T292" t="s">
        <v>1194</v>
      </c>
      <c r="U292">
        <f>VLOOKUP(T292,Const!$D:$E,2,FALSE)</f>
        <v>2</v>
      </c>
      <c r="V292" t="s">
        <v>861</v>
      </c>
      <c r="W292" s="1" t="s">
        <v>861</v>
      </c>
      <c r="AA292" s="1">
        <f>IF(W292="",0,VLOOKUP(W292,Const!$G:$H,2,FALSE))</f>
        <v>4096</v>
      </c>
      <c r="AB292" s="1">
        <f>IF(X292="",0,VLOOKUP(X292,Const!$G:$H,2,FALSE))</f>
        <v>0</v>
      </c>
      <c r="AC292" s="1">
        <f>IF(Y292="",0,VLOOKUP(Y292,Const!$G:$H,2,FALSE))</f>
        <v>0</v>
      </c>
      <c r="AD292" s="1">
        <f>IF(Z292="",0,VLOOKUP(Z292,Const!$G:$H,2,FALSE))</f>
        <v>0</v>
      </c>
      <c r="AE292">
        <f t="shared" si="15"/>
        <v>4096</v>
      </c>
      <c r="AG292" s="2">
        <f>IF(AF292="",0,VLOOKUP(AF292,Const!$M:N,2,FALSE))</f>
        <v>0</v>
      </c>
    </row>
    <row r="293" spans="1:33" x14ac:dyDescent="0.15">
      <c r="A293">
        <f t="shared" si="14"/>
        <v>292</v>
      </c>
      <c r="B293" t="s">
        <v>858</v>
      </c>
      <c r="C293" t="s">
        <v>859</v>
      </c>
      <c r="D293" t="s">
        <v>860</v>
      </c>
      <c r="E293" t="s">
        <v>763</v>
      </c>
      <c r="F293">
        <f>VLOOKUP(E293,Const!$A:$B,2,FALSE)</f>
        <v>10</v>
      </c>
      <c r="G293">
        <v>0</v>
      </c>
      <c r="H293">
        <v>2</v>
      </c>
      <c r="I293">
        <v>0</v>
      </c>
      <c r="J293">
        <v>0</v>
      </c>
      <c r="K293">
        <v>2</v>
      </c>
      <c r="L293" t="b">
        <v>0</v>
      </c>
      <c r="P293" s="1">
        <f>IF(M293="",0,VLOOKUP(M293,Const!$J:$K,2,FALSE))</f>
        <v>0</v>
      </c>
      <c r="Q293" s="1">
        <f>IF(N293="",0,VLOOKUP(N293,Const!$J:$K,2,FALSE))</f>
        <v>0</v>
      </c>
      <c r="R293" s="1">
        <f>IF(O293="",0,VLOOKUP(O293,Const!$J:$K,2,FALSE))</f>
        <v>0</v>
      </c>
      <c r="S293">
        <f t="shared" si="13"/>
        <v>0</v>
      </c>
      <c r="T293" t="s">
        <v>1194</v>
      </c>
      <c r="U293">
        <f>VLOOKUP(T293,Const!$D:$E,2,FALSE)</f>
        <v>2</v>
      </c>
      <c r="V293" t="s">
        <v>861</v>
      </c>
      <c r="W293" s="1" t="s">
        <v>861</v>
      </c>
      <c r="AA293" s="1">
        <f>IF(W293="",0,VLOOKUP(W293,Const!$G:$H,2,FALSE))</f>
        <v>4096</v>
      </c>
      <c r="AB293" s="1">
        <f>IF(X293="",0,VLOOKUP(X293,Const!$G:$H,2,FALSE))</f>
        <v>0</v>
      </c>
      <c r="AC293" s="1">
        <f>IF(Y293="",0,VLOOKUP(Y293,Const!$G:$H,2,FALSE))</f>
        <v>0</v>
      </c>
      <c r="AD293" s="1">
        <f>IF(Z293="",0,VLOOKUP(Z293,Const!$G:$H,2,FALSE))</f>
        <v>0</v>
      </c>
      <c r="AE293">
        <f t="shared" si="15"/>
        <v>4096</v>
      </c>
      <c r="AG293" s="2">
        <f>IF(AF293="",0,VLOOKUP(AF293,Const!$M:N,2,FALSE))</f>
        <v>0</v>
      </c>
    </row>
    <row r="294" spans="1:33" x14ac:dyDescent="0.15">
      <c r="A294">
        <f t="shared" si="14"/>
        <v>293</v>
      </c>
      <c r="B294" t="s">
        <v>932</v>
      </c>
      <c r="C294" t="s">
        <v>933</v>
      </c>
      <c r="D294" t="s">
        <v>934</v>
      </c>
      <c r="E294" t="s">
        <v>763</v>
      </c>
      <c r="F294">
        <f>VLOOKUP(E294,Const!$A:$B,2,FALSE)</f>
        <v>10</v>
      </c>
      <c r="G294">
        <v>0</v>
      </c>
      <c r="H294">
        <v>6</v>
      </c>
      <c r="I294">
        <v>0</v>
      </c>
      <c r="J294">
        <v>0</v>
      </c>
      <c r="K294" t="s">
        <v>928</v>
      </c>
      <c r="L294" t="b">
        <v>0</v>
      </c>
      <c r="P294" s="1">
        <f>IF(M294="",0,VLOOKUP(M294,Const!$J:$K,2,FALSE))</f>
        <v>0</v>
      </c>
      <c r="Q294" s="1">
        <f>IF(N294="",0,VLOOKUP(N294,Const!$J:$K,2,FALSE))</f>
        <v>0</v>
      </c>
      <c r="R294" s="1">
        <f>IF(O294="",0,VLOOKUP(O294,Const!$J:$K,2,FALSE))</f>
        <v>0</v>
      </c>
      <c r="S294">
        <f t="shared" si="13"/>
        <v>0</v>
      </c>
      <c r="T294" t="s">
        <v>1195</v>
      </c>
      <c r="U294">
        <f>VLOOKUP(T294,Const!$D:$E,2,FALSE)</f>
        <v>0</v>
      </c>
      <c r="V294" t="s">
        <v>193</v>
      </c>
      <c r="W294" s="1" t="s">
        <v>30</v>
      </c>
      <c r="X294" s="1" t="s">
        <v>956</v>
      </c>
      <c r="AA294" s="1">
        <f>IF(W294="",0,VLOOKUP(W294,Const!$G:$H,2,FALSE))</f>
        <v>8</v>
      </c>
      <c r="AB294" s="1">
        <f>IF(X294="",0,VLOOKUP(X294,Const!$G:$H,2,FALSE))</f>
        <v>64</v>
      </c>
      <c r="AC294" s="1">
        <f>IF(Y294="",0,VLOOKUP(Y294,Const!$G:$H,2,FALSE))</f>
        <v>0</v>
      </c>
      <c r="AD294" s="1">
        <f>IF(Z294="",0,VLOOKUP(Z294,Const!$G:$H,2,FALSE))</f>
        <v>0</v>
      </c>
      <c r="AE294">
        <f t="shared" si="15"/>
        <v>72</v>
      </c>
      <c r="AG294" s="2">
        <f>IF(AF294="",0,VLOOKUP(AF294,Const!$M:N,2,FALSE))</f>
        <v>0</v>
      </c>
    </row>
    <row r="295" spans="1:33" x14ac:dyDescent="0.15">
      <c r="A295">
        <f t="shared" si="14"/>
        <v>294</v>
      </c>
      <c r="B295" t="s">
        <v>946</v>
      </c>
      <c r="C295" t="s">
        <v>947</v>
      </c>
      <c r="D295" t="s">
        <v>948</v>
      </c>
      <c r="E295" t="s">
        <v>763</v>
      </c>
      <c r="F295">
        <f>VLOOKUP(E295,Const!$A:$B,2,FALSE)</f>
        <v>10</v>
      </c>
      <c r="G295">
        <v>0</v>
      </c>
      <c r="H295">
        <v>5</v>
      </c>
      <c r="I295">
        <v>0</v>
      </c>
      <c r="J295">
        <v>0</v>
      </c>
      <c r="K295" t="s">
        <v>942</v>
      </c>
      <c r="L295" t="b">
        <v>0</v>
      </c>
      <c r="P295" s="1">
        <f>IF(M295="",0,VLOOKUP(M295,Const!$J:$K,2,FALSE))</f>
        <v>0</v>
      </c>
      <c r="Q295" s="1">
        <f>IF(N295="",0,VLOOKUP(N295,Const!$J:$K,2,FALSE))</f>
        <v>0</v>
      </c>
      <c r="R295" s="1">
        <f>IF(O295="",0,VLOOKUP(O295,Const!$J:$K,2,FALSE))</f>
        <v>0</v>
      </c>
      <c r="S295">
        <f t="shared" si="13"/>
        <v>0</v>
      </c>
      <c r="T295" t="s">
        <v>1195</v>
      </c>
      <c r="U295">
        <f>VLOOKUP(T295,Const!$D:$E,2,FALSE)</f>
        <v>0</v>
      </c>
      <c r="V295" t="s">
        <v>785</v>
      </c>
      <c r="W295" s="1" t="s">
        <v>30</v>
      </c>
      <c r="X295" s="1" t="s">
        <v>960</v>
      </c>
      <c r="AA295" s="1">
        <f>IF(W295="",0,VLOOKUP(W295,Const!$G:$H,2,FALSE))</f>
        <v>8</v>
      </c>
      <c r="AB295" s="1">
        <f>IF(X295="",0,VLOOKUP(X295,Const!$G:$H,2,FALSE))</f>
        <v>16384</v>
      </c>
      <c r="AC295" s="1">
        <f>IF(Y295="",0,VLOOKUP(Y295,Const!$G:$H,2,FALSE))</f>
        <v>0</v>
      </c>
      <c r="AD295" s="1">
        <f>IF(Z295="",0,VLOOKUP(Z295,Const!$G:$H,2,FALSE))</f>
        <v>0</v>
      </c>
      <c r="AE295">
        <f t="shared" si="15"/>
        <v>16392</v>
      </c>
      <c r="AG295" s="2">
        <f>IF(AF295="",0,VLOOKUP(AF295,Const!$M:N,2,FALSE))</f>
        <v>0</v>
      </c>
    </row>
    <row r="296" spans="1:33" x14ac:dyDescent="0.15">
      <c r="A296">
        <f t="shared" si="14"/>
        <v>295</v>
      </c>
      <c r="B296" t="s">
        <v>929</v>
      </c>
      <c r="C296" t="s">
        <v>930</v>
      </c>
      <c r="D296" t="s">
        <v>931</v>
      </c>
      <c r="E296" t="s">
        <v>763</v>
      </c>
      <c r="F296">
        <f>VLOOKUP(E296,Const!$A:$B,2,FALSE)</f>
        <v>10</v>
      </c>
      <c r="G296">
        <v>0</v>
      </c>
      <c r="H296">
        <v>4</v>
      </c>
      <c r="I296">
        <v>0</v>
      </c>
      <c r="J296">
        <v>0</v>
      </c>
      <c r="K296" t="s">
        <v>922</v>
      </c>
      <c r="L296" t="b">
        <v>0</v>
      </c>
      <c r="P296" s="1">
        <f>IF(M296="",0,VLOOKUP(M296,Const!$J:$K,2,FALSE))</f>
        <v>0</v>
      </c>
      <c r="Q296" s="1">
        <f>IF(N296="",0,VLOOKUP(N296,Const!$J:$K,2,FALSE))</f>
        <v>0</v>
      </c>
      <c r="R296" s="1">
        <f>IF(O296="",0,VLOOKUP(O296,Const!$J:$K,2,FALSE))</f>
        <v>0</v>
      </c>
      <c r="S296">
        <f t="shared" si="13"/>
        <v>0</v>
      </c>
      <c r="T296" t="s">
        <v>1195</v>
      </c>
      <c r="U296">
        <f>VLOOKUP(T296,Const!$D:$E,2,FALSE)</f>
        <v>0</v>
      </c>
      <c r="V296" t="s">
        <v>785</v>
      </c>
      <c r="W296" s="1" t="s">
        <v>30</v>
      </c>
      <c r="X296" s="1" t="s">
        <v>960</v>
      </c>
      <c r="AA296" s="1">
        <f>IF(W296="",0,VLOOKUP(W296,Const!$G:$H,2,FALSE))</f>
        <v>8</v>
      </c>
      <c r="AB296" s="1">
        <f>IF(X296="",0,VLOOKUP(X296,Const!$G:$H,2,FALSE))</f>
        <v>16384</v>
      </c>
      <c r="AC296" s="1">
        <f>IF(Y296="",0,VLOOKUP(Y296,Const!$G:$H,2,FALSE))</f>
        <v>0</v>
      </c>
      <c r="AD296" s="1">
        <f>IF(Z296="",0,VLOOKUP(Z296,Const!$G:$H,2,FALSE))</f>
        <v>0</v>
      </c>
      <c r="AE296">
        <f t="shared" si="15"/>
        <v>16392</v>
      </c>
      <c r="AG296" s="2">
        <f>IF(AF296="",0,VLOOKUP(AF296,Const!$M:N,2,FALSE))</f>
        <v>0</v>
      </c>
    </row>
    <row r="297" spans="1:33" x14ac:dyDescent="0.15">
      <c r="A297">
        <f t="shared" si="14"/>
        <v>296</v>
      </c>
      <c r="B297" t="s">
        <v>939</v>
      </c>
      <c r="C297" t="s">
        <v>940</v>
      </c>
      <c r="D297" t="s">
        <v>941</v>
      </c>
      <c r="E297" t="s">
        <v>763</v>
      </c>
      <c r="F297">
        <f>VLOOKUP(E297,Const!$A:$B,2,FALSE)</f>
        <v>10</v>
      </c>
      <c r="G297">
        <v>0</v>
      </c>
      <c r="H297">
        <v>5</v>
      </c>
      <c r="I297">
        <v>0</v>
      </c>
      <c r="J297">
        <v>0</v>
      </c>
      <c r="K297" t="s">
        <v>942</v>
      </c>
      <c r="L297" t="b">
        <v>0</v>
      </c>
      <c r="P297" s="1">
        <f>IF(M297="",0,VLOOKUP(M297,Const!$J:$K,2,FALSE))</f>
        <v>0</v>
      </c>
      <c r="Q297" s="1">
        <f>IF(N297="",0,VLOOKUP(N297,Const!$J:$K,2,FALSE))</f>
        <v>0</v>
      </c>
      <c r="R297" s="1">
        <f>IF(O297="",0,VLOOKUP(O297,Const!$J:$K,2,FALSE))</f>
        <v>0</v>
      </c>
      <c r="S297">
        <f t="shared" si="13"/>
        <v>0</v>
      </c>
      <c r="T297" t="s">
        <v>1195</v>
      </c>
      <c r="U297">
        <f>VLOOKUP(T297,Const!$D:$E,2,FALSE)</f>
        <v>0</v>
      </c>
      <c r="V297" t="s">
        <v>785</v>
      </c>
      <c r="W297" s="1" t="s">
        <v>30</v>
      </c>
      <c r="X297" s="1" t="s">
        <v>960</v>
      </c>
      <c r="AA297" s="1">
        <f>IF(W297="",0,VLOOKUP(W297,Const!$G:$H,2,FALSE))</f>
        <v>8</v>
      </c>
      <c r="AB297" s="1">
        <f>IF(X297="",0,VLOOKUP(X297,Const!$G:$H,2,FALSE))</f>
        <v>16384</v>
      </c>
      <c r="AC297" s="1">
        <f>IF(Y297="",0,VLOOKUP(Y297,Const!$G:$H,2,FALSE))</f>
        <v>0</v>
      </c>
      <c r="AD297" s="1">
        <f>IF(Z297="",0,VLOOKUP(Z297,Const!$G:$H,2,FALSE))</f>
        <v>0</v>
      </c>
      <c r="AE297">
        <f t="shared" si="15"/>
        <v>16392</v>
      </c>
      <c r="AG297" s="2">
        <f>IF(AF297="",0,VLOOKUP(AF297,Const!$M:N,2,FALSE))</f>
        <v>0</v>
      </c>
    </row>
    <row r="298" spans="1:33" x14ac:dyDescent="0.15">
      <c r="A298">
        <f t="shared" si="14"/>
        <v>297</v>
      </c>
      <c r="B298" t="s">
        <v>943</v>
      </c>
      <c r="C298" t="s">
        <v>944</v>
      </c>
      <c r="D298" t="s">
        <v>945</v>
      </c>
      <c r="E298" t="s">
        <v>763</v>
      </c>
      <c r="F298">
        <f>VLOOKUP(E298,Const!$A:$B,2,FALSE)</f>
        <v>10</v>
      </c>
      <c r="G298">
        <v>0</v>
      </c>
      <c r="H298">
        <v>3</v>
      </c>
      <c r="I298">
        <v>0</v>
      </c>
      <c r="J298">
        <v>0</v>
      </c>
      <c r="K298" t="s">
        <v>938</v>
      </c>
      <c r="L298" t="b">
        <v>0</v>
      </c>
      <c r="P298" s="1">
        <f>IF(M298="",0,VLOOKUP(M298,Const!$J:$K,2,FALSE))</f>
        <v>0</v>
      </c>
      <c r="Q298" s="1">
        <f>IF(N298="",0,VLOOKUP(N298,Const!$J:$K,2,FALSE))</f>
        <v>0</v>
      </c>
      <c r="R298" s="1">
        <f>IF(O298="",0,VLOOKUP(O298,Const!$J:$K,2,FALSE))</f>
        <v>0</v>
      </c>
      <c r="S298">
        <f t="shared" si="13"/>
        <v>0</v>
      </c>
      <c r="T298" t="s">
        <v>1195</v>
      </c>
      <c r="U298">
        <f>VLOOKUP(T298,Const!$D:$E,2,FALSE)</f>
        <v>0</v>
      </c>
      <c r="V298" t="s">
        <v>924</v>
      </c>
      <c r="W298" s="1" t="s">
        <v>30</v>
      </c>
      <c r="X298" s="1" t="s">
        <v>954</v>
      </c>
      <c r="Y298" s="1" t="s">
        <v>960</v>
      </c>
      <c r="AA298" s="1">
        <f>IF(W298="",0,VLOOKUP(W298,Const!$G:$H,2,FALSE))</f>
        <v>8</v>
      </c>
      <c r="AB298" s="1">
        <f>IF(X298="",0,VLOOKUP(X298,Const!$G:$H,2,FALSE))</f>
        <v>32</v>
      </c>
      <c r="AC298" s="1">
        <f>IF(Y298="",0,VLOOKUP(Y298,Const!$G:$H,2,FALSE))</f>
        <v>16384</v>
      </c>
      <c r="AD298" s="1">
        <f>IF(Z298="",0,VLOOKUP(Z298,Const!$G:$H,2,FALSE))</f>
        <v>0</v>
      </c>
      <c r="AE298">
        <f t="shared" si="15"/>
        <v>16424</v>
      </c>
      <c r="AG298" s="2">
        <f>IF(AF298="",0,VLOOKUP(AF298,Const!$M:N,2,FALSE))</f>
        <v>0</v>
      </c>
    </row>
    <row r="299" spans="1:33" x14ac:dyDescent="0.15">
      <c r="A299">
        <f t="shared" si="14"/>
        <v>298</v>
      </c>
      <c r="B299" t="s">
        <v>925</v>
      </c>
      <c r="C299" t="s">
        <v>926</v>
      </c>
      <c r="D299" t="s">
        <v>927</v>
      </c>
      <c r="E299" t="s">
        <v>763</v>
      </c>
      <c r="F299">
        <f>VLOOKUP(E299,Const!$A:$B,2,FALSE)</f>
        <v>10</v>
      </c>
      <c r="G299">
        <v>0</v>
      </c>
      <c r="H299">
        <v>6</v>
      </c>
      <c r="I299">
        <v>0</v>
      </c>
      <c r="J299">
        <v>0</v>
      </c>
      <c r="K299" t="s">
        <v>928</v>
      </c>
      <c r="L299" t="b">
        <v>0</v>
      </c>
      <c r="M299" s="1" t="s">
        <v>1290</v>
      </c>
      <c r="P299" s="1">
        <f>IF(M299="",0,VLOOKUP(M299,Const!$J:$K,2,FALSE))</f>
        <v>64</v>
      </c>
      <c r="Q299" s="1">
        <f>IF(N299="",0,VLOOKUP(N299,Const!$J:$K,2,FALSE))</f>
        <v>0</v>
      </c>
      <c r="R299" s="1">
        <f>IF(O299="",0,VLOOKUP(O299,Const!$J:$K,2,FALSE))</f>
        <v>0</v>
      </c>
      <c r="S299">
        <f t="shared" si="13"/>
        <v>64</v>
      </c>
      <c r="T299" t="s">
        <v>1195</v>
      </c>
      <c r="U299">
        <f>VLOOKUP(T299,Const!$D:$E,2,FALSE)</f>
        <v>0</v>
      </c>
      <c r="V299" t="s">
        <v>764</v>
      </c>
      <c r="W299" s="1" t="s">
        <v>30</v>
      </c>
      <c r="X299" s="1" t="s">
        <v>959</v>
      </c>
      <c r="AA299" s="1">
        <f>IF(W299="",0,VLOOKUP(W299,Const!$G:$H,2,FALSE))</f>
        <v>8</v>
      </c>
      <c r="AB299" s="1">
        <f>IF(X299="",0,VLOOKUP(X299,Const!$G:$H,2,FALSE))</f>
        <v>8192</v>
      </c>
      <c r="AC299" s="1">
        <f>IF(Y299="",0,VLOOKUP(Y299,Const!$G:$H,2,FALSE))</f>
        <v>0</v>
      </c>
      <c r="AD299" s="1">
        <f>IF(Z299="",0,VLOOKUP(Z299,Const!$G:$H,2,FALSE))</f>
        <v>0</v>
      </c>
      <c r="AE299">
        <f t="shared" si="15"/>
        <v>8200</v>
      </c>
      <c r="AG299" s="2">
        <f>IF(AF299="",0,VLOOKUP(AF299,Const!$M:N,2,FALSE))</f>
        <v>0</v>
      </c>
    </row>
    <row r="300" spans="1:33" x14ac:dyDescent="0.15">
      <c r="A300">
        <f t="shared" si="14"/>
        <v>299</v>
      </c>
      <c r="B300" t="s">
        <v>935</v>
      </c>
      <c r="C300" t="s">
        <v>936</v>
      </c>
      <c r="D300" t="s">
        <v>937</v>
      </c>
      <c r="E300" t="s">
        <v>763</v>
      </c>
      <c r="F300">
        <f>VLOOKUP(E300,Const!$A:$B,2,FALSE)</f>
        <v>10</v>
      </c>
      <c r="G300">
        <v>0</v>
      </c>
      <c r="H300">
        <v>3</v>
      </c>
      <c r="I300">
        <v>0</v>
      </c>
      <c r="J300">
        <v>0</v>
      </c>
      <c r="K300" t="s">
        <v>938</v>
      </c>
      <c r="L300" t="b">
        <v>0</v>
      </c>
      <c r="P300" s="1">
        <f>IF(M300="",0,VLOOKUP(M300,Const!$J:$K,2,FALSE))</f>
        <v>0</v>
      </c>
      <c r="Q300" s="1">
        <f>IF(N300="",0,VLOOKUP(N300,Const!$J:$K,2,FALSE))</f>
        <v>0</v>
      </c>
      <c r="R300" s="1">
        <f>IF(O300="",0,VLOOKUP(O300,Const!$J:$K,2,FALSE))</f>
        <v>0</v>
      </c>
      <c r="S300">
        <f t="shared" si="13"/>
        <v>0</v>
      </c>
      <c r="T300" t="s">
        <v>1195</v>
      </c>
      <c r="U300">
        <f>VLOOKUP(T300,Const!$D:$E,2,FALSE)</f>
        <v>0</v>
      </c>
      <c r="V300" t="s">
        <v>785</v>
      </c>
      <c r="W300" s="1" t="s">
        <v>30</v>
      </c>
      <c r="X300" s="1" t="s">
        <v>960</v>
      </c>
      <c r="AA300" s="1">
        <f>IF(W300="",0,VLOOKUP(W300,Const!$G:$H,2,FALSE))</f>
        <v>8</v>
      </c>
      <c r="AB300" s="1">
        <f>IF(X300="",0,VLOOKUP(X300,Const!$G:$H,2,FALSE))</f>
        <v>16384</v>
      </c>
      <c r="AC300" s="1">
        <f>IF(Y300="",0,VLOOKUP(Y300,Const!$G:$H,2,FALSE))</f>
        <v>0</v>
      </c>
      <c r="AD300" s="1">
        <f>IF(Z300="",0,VLOOKUP(Z300,Const!$G:$H,2,FALSE))</f>
        <v>0</v>
      </c>
      <c r="AE300">
        <f t="shared" si="15"/>
        <v>16392</v>
      </c>
      <c r="AG300" s="2">
        <f>IF(AF300="",0,VLOOKUP(AF300,Const!$M:N,2,FALSE))</f>
        <v>0</v>
      </c>
    </row>
    <row r="301" spans="1:33" x14ac:dyDescent="0.15">
      <c r="A301">
        <f t="shared" si="14"/>
        <v>300</v>
      </c>
      <c r="B301" t="s">
        <v>919</v>
      </c>
      <c r="C301" t="s">
        <v>920</v>
      </c>
      <c r="D301" t="s">
        <v>921</v>
      </c>
      <c r="E301" t="s">
        <v>763</v>
      </c>
      <c r="F301">
        <f>VLOOKUP(E301,Const!$A:$B,2,FALSE)</f>
        <v>10</v>
      </c>
      <c r="G301">
        <v>0</v>
      </c>
      <c r="H301">
        <v>4</v>
      </c>
      <c r="I301">
        <v>0</v>
      </c>
      <c r="J301">
        <v>0</v>
      </c>
      <c r="K301" t="s">
        <v>922</v>
      </c>
      <c r="L301" t="b">
        <v>0</v>
      </c>
      <c r="P301" s="1">
        <f>IF(M301="",0,VLOOKUP(M301,Const!$J:$K,2,FALSE))</f>
        <v>0</v>
      </c>
      <c r="Q301" s="1">
        <f>IF(N301="",0,VLOOKUP(N301,Const!$J:$K,2,FALSE))</f>
        <v>0</v>
      </c>
      <c r="R301" s="1">
        <f>IF(O301="",0,VLOOKUP(O301,Const!$J:$K,2,FALSE))</f>
        <v>0</v>
      </c>
      <c r="S301">
        <f t="shared" si="13"/>
        <v>0</v>
      </c>
      <c r="T301" t="s">
        <v>1195</v>
      </c>
      <c r="U301">
        <f>VLOOKUP(T301,Const!$D:$E,2,FALSE)</f>
        <v>0</v>
      </c>
      <c r="V301" t="s">
        <v>924</v>
      </c>
      <c r="W301" s="1" t="s">
        <v>30</v>
      </c>
      <c r="X301" s="1" t="s">
        <v>954</v>
      </c>
      <c r="Y301" s="1" t="s">
        <v>960</v>
      </c>
      <c r="AA301" s="1">
        <f>IF(W301="",0,VLOOKUP(W301,Const!$G:$H,2,FALSE))</f>
        <v>8</v>
      </c>
      <c r="AB301" s="1">
        <f>IF(X301="",0,VLOOKUP(X301,Const!$G:$H,2,FALSE))</f>
        <v>32</v>
      </c>
      <c r="AC301" s="1">
        <f>IF(Y301="",0,VLOOKUP(Y301,Const!$G:$H,2,FALSE))</f>
        <v>16384</v>
      </c>
      <c r="AD301" s="1">
        <f>IF(Z301="",0,VLOOKUP(Z301,Const!$G:$H,2,FALSE))</f>
        <v>0</v>
      </c>
      <c r="AE301">
        <f t="shared" si="15"/>
        <v>16424</v>
      </c>
      <c r="AG301" s="2">
        <f>IF(AF301="",0,VLOOKUP(AF301,Const!$M:N,2,FALSE))</f>
        <v>0</v>
      </c>
    </row>
    <row r="302" spans="1:33" x14ac:dyDescent="0.15">
      <c r="A302">
        <f t="shared" si="14"/>
        <v>301</v>
      </c>
      <c r="B302" t="s">
        <v>949</v>
      </c>
      <c r="C302" t="s">
        <v>950</v>
      </c>
      <c r="D302" t="s">
        <v>951</v>
      </c>
      <c r="E302" t="s">
        <v>265</v>
      </c>
      <c r="F302">
        <f>VLOOKUP(E302,Const!$A:$B,2,FALSE)</f>
        <v>99</v>
      </c>
      <c r="G302">
        <v>0</v>
      </c>
      <c r="H302">
        <v>5</v>
      </c>
      <c r="I302">
        <v>0</v>
      </c>
      <c r="J302">
        <v>0</v>
      </c>
      <c r="K302">
        <v>5</v>
      </c>
      <c r="L302" t="b">
        <v>0</v>
      </c>
      <c r="P302" s="1">
        <f>IF(M302="",0,VLOOKUP(M302,Const!$J:$K,2,FALSE))</f>
        <v>0</v>
      </c>
      <c r="Q302" s="1">
        <f>IF(N302="",0,VLOOKUP(N302,Const!$J:$K,2,FALSE))</f>
        <v>0</v>
      </c>
      <c r="R302" s="1">
        <f>IF(O302="",0,VLOOKUP(O302,Const!$J:$K,2,FALSE))</f>
        <v>0</v>
      </c>
      <c r="S302">
        <f t="shared" si="13"/>
        <v>0</v>
      </c>
      <c r="T302" t="s">
        <v>861</v>
      </c>
      <c r="U302">
        <f>VLOOKUP(T302,Const!$D:$E,2,FALSE)</f>
        <v>2</v>
      </c>
      <c r="V302" t="s">
        <v>861</v>
      </c>
      <c r="W302" s="1" t="s">
        <v>861</v>
      </c>
      <c r="AA302" s="1">
        <f>IF(W302="",0,VLOOKUP(W302,Const!$G:$H,2,FALSE))</f>
        <v>4096</v>
      </c>
      <c r="AB302" s="1">
        <f>IF(X302="",0,VLOOKUP(X302,Const!$G:$H,2,FALSE))</f>
        <v>0</v>
      </c>
      <c r="AC302" s="1">
        <f>IF(Y302="",0,VLOOKUP(Y302,Const!$G:$H,2,FALSE))</f>
        <v>0</v>
      </c>
      <c r="AD302" s="1">
        <f>IF(Z302="",0,VLOOKUP(Z302,Const!$G:$H,2,FALSE))</f>
        <v>0</v>
      </c>
      <c r="AE302">
        <f t="shared" si="15"/>
        <v>4096</v>
      </c>
      <c r="AG302" s="2">
        <f>IF(AF302="",0,VLOOKUP(AF302,Const!$M:N,2,FALSE))</f>
        <v>0</v>
      </c>
    </row>
    <row r="303" spans="1:33" x14ac:dyDescent="0.15">
      <c r="A303">
        <f t="shared" si="14"/>
        <v>302</v>
      </c>
      <c r="B303" t="s">
        <v>961</v>
      </c>
      <c r="C303" t="s">
        <v>962</v>
      </c>
      <c r="D303" t="s">
        <v>963</v>
      </c>
      <c r="E303" t="s">
        <v>964</v>
      </c>
      <c r="F303">
        <f>VLOOKUP(E303,Const!$A:$B,2,FALSE)</f>
        <v>11</v>
      </c>
      <c r="G303">
        <v>0</v>
      </c>
      <c r="H303">
        <v>5</v>
      </c>
      <c r="I303">
        <v>0</v>
      </c>
      <c r="J303">
        <v>0</v>
      </c>
      <c r="K303">
        <v>5</v>
      </c>
      <c r="L303" t="b">
        <v>1</v>
      </c>
      <c r="P303" s="1">
        <f>IF(M303="",0,VLOOKUP(M303,Const!$J:$K,2,FALSE))</f>
        <v>0</v>
      </c>
      <c r="Q303" s="1">
        <f>IF(N303="",0,VLOOKUP(N303,Const!$J:$K,2,FALSE))</f>
        <v>0</v>
      </c>
      <c r="R303" s="1">
        <f>IF(O303="",0,VLOOKUP(O303,Const!$J:$K,2,FALSE))</f>
        <v>0</v>
      </c>
      <c r="S303">
        <f t="shared" si="13"/>
        <v>0</v>
      </c>
      <c r="T303" t="s">
        <v>29</v>
      </c>
      <c r="U303">
        <f>VLOOKUP(T303,Const!$D:$E,2,FALSE)</f>
        <v>1</v>
      </c>
      <c r="V303" t="s">
        <v>193</v>
      </c>
      <c r="W303" s="1" t="s">
        <v>30</v>
      </c>
      <c r="X303" s="1" t="s">
        <v>956</v>
      </c>
      <c r="AA303" s="1">
        <f>IF(W303="",0,VLOOKUP(W303,Const!$G:$H,2,FALSE))</f>
        <v>8</v>
      </c>
      <c r="AB303" s="1">
        <f>IF(X303="",0,VLOOKUP(X303,Const!$G:$H,2,FALSE))</f>
        <v>64</v>
      </c>
      <c r="AC303" s="1">
        <f>IF(Y303="",0,VLOOKUP(Y303,Const!$G:$H,2,FALSE))</f>
        <v>0</v>
      </c>
      <c r="AD303" s="1">
        <f>IF(Z303="",0,VLOOKUP(Z303,Const!$G:$H,2,FALSE))</f>
        <v>0</v>
      </c>
      <c r="AE303">
        <f t="shared" si="15"/>
        <v>72</v>
      </c>
      <c r="AG303" s="2">
        <f>IF(AF303="",0,VLOOKUP(AF303,Const!$M:N,2,FALSE))</f>
        <v>0</v>
      </c>
    </row>
    <row r="304" spans="1:33" x14ac:dyDescent="0.15">
      <c r="A304">
        <f t="shared" si="14"/>
        <v>303</v>
      </c>
      <c r="B304" t="s">
        <v>1243</v>
      </c>
      <c r="C304" t="s">
        <v>965</v>
      </c>
      <c r="D304" t="s">
        <v>1255</v>
      </c>
      <c r="E304" t="s">
        <v>964</v>
      </c>
      <c r="F304">
        <f>VLOOKUP(E304,Const!$A:$B,2,FALSE)</f>
        <v>11</v>
      </c>
      <c r="G304">
        <v>0</v>
      </c>
      <c r="H304">
        <v>5</v>
      </c>
      <c r="I304">
        <v>0</v>
      </c>
      <c r="J304">
        <v>0</v>
      </c>
      <c r="K304">
        <v>5</v>
      </c>
      <c r="L304" t="b">
        <v>1</v>
      </c>
      <c r="P304" s="1">
        <f>IF(M304="",0,VLOOKUP(M304,Const!$J:$K,2,FALSE))</f>
        <v>0</v>
      </c>
      <c r="Q304" s="1">
        <f>IF(N304="",0,VLOOKUP(N304,Const!$J:$K,2,FALSE))</f>
        <v>0</v>
      </c>
      <c r="R304" s="1">
        <f>IF(O304="",0,VLOOKUP(O304,Const!$J:$K,2,FALSE))</f>
        <v>0</v>
      </c>
      <c r="S304">
        <f t="shared" si="13"/>
        <v>0</v>
      </c>
      <c r="T304" t="s">
        <v>953</v>
      </c>
      <c r="U304">
        <f>VLOOKUP(T304,Const!$D:$E,2,FALSE)</f>
        <v>0</v>
      </c>
      <c r="V304" t="s">
        <v>30</v>
      </c>
      <c r="W304" s="1" t="s">
        <v>30</v>
      </c>
      <c r="AA304" s="1">
        <f>IF(W304="",0,VLOOKUP(W304,Const!$G:$H,2,FALSE))</f>
        <v>8</v>
      </c>
      <c r="AB304" s="1">
        <f>IF(X304="",0,VLOOKUP(X304,Const!$G:$H,2,FALSE))</f>
        <v>0</v>
      </c>
      <c r="AC304" s="1">
        <f>IF(Y304="",0,VLOOKUP(Y304,Const!$G:$H,2,FALSE))</f>
        <v>0</v>
      </c>
      <c r="AD304" s="1">
        <f>IF(Z304="",0,VLOOKUP(Z304,Const!$G:$H,2,FALSE))</f>
        <v>0</v>
      </c>
      <c r="AE304">
        <f t="shared" si="15"/>
        <v>8</v>
      </c>
      <c r="AG304" s="2">
        <f>IF(AF304="",0,VLOOKUP(AF304,Const!$M:N,2,FALSE))</f>
        <v>0</v>
      </c>
    </row>
    <row r="305" spans="1:33" x14ac:dyDescent="0.15">
      <c r="A305">
        <f t="shared" si="14"/>
        <v>304</v>
      </c>
      <c r="B305" t="s">
        <v>966</v>
      </c>
      <c r="C305" t="s">
        <v>967</v>
      </c>
      <c r="D305" t="s">
        <v>968</v>
      </c>
      <c r="E305" t="s">
        <v>964</v>
      </c>
      <c r="F305">
        <f>VLOOKUP(E305,Const!$A:$B,2,FALSE)</f>
        <v>11</v>
      </c>
      <c r="G305">
        <v>0</v>
      </c>
      <c r="H305">
        <v>5</v>
      </c>
      <c r="I305">
        <v>0</v>
      </c>
      <c r="J305">
        <v>0</v>
      </c>
      <c r="K305">
        <v>5</v>
      </c>
      <c r="L305" t="b">
        <v>1</v>
      </c>
      <c r="M305" s="1" t="s">
        <v>1292</v>
      </c>
      <c r="P305" s="1">
        <f>IF(M305="",0,VLOOKUP(M305,Const!$J:$K,2,FALSE))</f>
        <v>128</v>
      </c>
      <c r="Q305" s="1">
        <f>IF(N305="",0,VLOOKUP(N305,Const!$J:$K,2,FALSE))</f>
        <v>0</v>
      </c>
      <c r="R305" s="1">
        <f>IF(O305="",0,VLOOKUP(O305,Const!$J:$K,2,FALSE))</f>
        <v>0</v>
      </c>
      <c r="S305">
        <f t="shared" si="13"/>
        <v>128</v>
      </c>
      <c r="T305" t="s">
        <v>29</v>
      </c>
      <c r="U305">
        <f>VLOOKUP(T305,Const!$D:$E,2,FALSE)</f>
        <v>1</v>
      </c>
      <c r="V305" t="s">
        <v>3</v>
      </c>
      <c r="W305" s="1" t="s">
        <v>3</v>
      </c>
      <c r="AA305" s="1">
        <f>IF(W305="",0,VLOOKUP(W305,Const!$G:$H,2,FALSE))</f>
        <v>1</v>
      </c>
      <c r="AB305" s="1">
        <f>IF(X305="",0,VLOOKUP(X305,Const!$G:$H,2,FALSE))</f>
        <v>0</v>
      </c>
      <c r="AC305" s="1">
        <f>IF(Y305="",0,VLOOKUP(Y305,Const!$G:$H,2,FALSE))</f>
        <v>0</v>
      </c>
      <c r="AD305" s="1">
        <f>IF(Z305="",0,VLOOKUP(Z305,Const!$G:$H,2,FALSE))</f>
        <v>0</v>
      </c>
      <c r="AE305">
        <f>SUM(AA305:AD305)</f>
        <v>1</v>
      </c>
      <c r="AG305" s="2">
        <f>IF(AF305="",0,VLOOKUP(AF305,Const!$M:N,2,FALSE))</f>
        <v>0</v>
      </c>
    </row>
    <row r="306" spans="1:33" x14ac:dyDescent="0.15">
      <c r="A306">
        <f t="shared" si="14"/>
        <v>305</v>
      </c>
      <c r="B306" t="s">
        <v>1272</v>
      </c>
      <c r="C306" t="s">
        <v>1244</v>
      </c>
      <c r="D306" t="s">
        <v>1245</v>
      </c>
      <c r="E306" t="s">
        <v>964</v>
      </c>
      <c r="F306">
        <f>VLOOKUP(E306,Const!$A:$B,2,FALSE)</f>
        <v>11</v>
      </c>
      <c r="G306">
        <v>0</v>
      </c>
      <c r="H306">
        <v>3</v>
      </c>
      <c r="I306">
        <v>0</v>
      </c>
      <c r="J306">
        <v>0</v>
      </c>
      <c r="K306">
        <v>3</v>
      </c>
      <c r="L306" t="b">
        <v>0</v>
      </c>
      <c r="M306" s="1" t="s">
        <v>1289</v>
      </c>
      <c r="P306" s="1">
        <f>IF(M306="",0,VLOOKUP(M306,Const!$J:$K,2,FALSE))</f>
        <v>8</v>
      </c>
      <c r="Q306" s="1">
        <f>IF(N306="",0,VLOOKUP(N306,Const!$J:$K,2,FALSE))</f>
        <v>0</v>
      </c>
      <c r="R306" s="1">
        <f>IF(O306="",0,VLOOKUP(O306,Const!$J:$K,2,FALSE))</f>
        <v>0</v>
      </c>
      <c r="S306">
        <f t="shared" si="13"/>
        <v>8</v>
      </c>
      <c r="T306" t="s">
        <v>29</v>
      </c>
      <c r="U306">
        <f>VLOOKUP(T306,Const!$D:$E,2,FALSE)</f>
        <v>1</v>
      </c>
      <c r="V306" t="s">
        <v>1246</v>
      </c>
      <c r="W306" s="1" t="s">
        <v>1247</v>
      </c>
      <c r="X306" s="1" t="s">
        <v>1248</v>
      </c>
      <c r="AA306" s="1">
        <f>IF(W306="",0,VLOOKUP(W306,Const!$G:$H,2,FALSE))</f>
        <v>2</v>
      </c>
      <c r="AB306" s="1">
        <f>IF(X306="",0,VLOOKUP(X306,Const!$G:$H,2,FALSE))</f>
        <v>262144</v>
      </c>
      <c r="AC306" s="1">
        <f>IF(Y306="",0,VLOOKUP(Y306,Const!$G:$H,2,FALSE))</f>
        <v>0</v>
      </c>
      <c r="AD306" s="1">
        <f>IF(Z306="",0,VLOOKUP(Z306,Const!$G:$H,2,FALSE))</f>
        <v>0</v>
      </c>
      <c r="AE306">
        <f t="shared" ref="AE306" si="16">SUM(AA306:AD306)</f>
        <v>262146</v>
      </c>
      <c r="AG306" s="2">
        <f>IF(AF306="",0,VLOOKUP(AF306,Const!$M:N,2,FALSE))</f>
        <v>0</v>
      </c>
    </row>
    <row r="307" spans="1:33" x14ac:dyDescent="0.15">
      <c r="A307">
        <f t="shared" si="14"/>
        <v>306</v>
      </c>
      <c r="B307" t="s">
        <v>969</v>
      </c>
      <c r="C307" t="s">
        <v>970</v>
      </c>
      <c r="D307" t="s">
        <v>971</v>
      </c>
      <c r="E307" t="s">
        <v>964</v>
      </c>
      <c r="F307">
        <f>VLOOKUP(E307,Const!$A:$B,2,FALSE)</f>
        <v>11</v>
      </c>
      <c r="G307">
        <v>0</v>
      </c>
      <c r="H307">
        <v>3</v>
      </c>
      <c r="I307">
        <v>0</v>
      </c>
      <c r="J307">
        <v>0</v>
      </c>
      <c r="K307">
        <v>3</v>
      </c>
      <c r="L307" t="b">
        <v>1</v>
      </c>
      <c r="P307" s="1">
        <f>IF(M307="",0,VLOOKUP(M307,Const!$J:$K,2,FALSE))</f>
        <v>0</v>
      </c>
      <c r="Q307" s="1">
        <f>IF(N307="",0,VLOOKUP(N307,Const!$J:$K,2,FALSE))</f>
        <v>0</v>
      </c>
      <c r="R307" s="1">
        <f>IF(O307="",0,VLOOKUP(O307,Const!$J:$K,2,FALSE))</f>
        <v>0</v>
      </c>
      <c r="S307">
        <f t="shared" si="13"/>
        <v>0</v>
      </c>
      <c r="T307" t="s">
        <v>953</v>
      </c>
      <c r="U307">
        <f>VLOOKUP(T307,Const!$D:$E,2,FALSE)</f>
        <v>0</v>
      </c>
      <c r="V307" t="s">
        <v>972</v>
      </c>
      <c r="W307" s="1" t="s">
        <v>3</v>
      </c>
      <c r="X307" s="1" t="s">
        <v>4</v>
      </c>
      <c r="Y307" s="1" t="s">
        <v>1189</v>
      </c>
      <c r="AA307" s="1">
        <f>IF(W307="",0,VLOOKUP(W307,Const!$G:$H,2,FALSE))</f>
        <v>1</v>
      </c>
      <c r="AB307" s="1">
        <f>IF(X307="",0,VLOOKUP(X307,Const!$G:$H,2,FALSE))</f>
        <v>2</v>
      </c>
      <c r="AC307" s="1">
        <f>IF(Y307="",0,VLOOKUP(Y307,Const!$G:$H,2,FALSE))</f>
        <v>262144</v>
      </c>
      <c r="AD307" s="1">
        <f>IF(Z307="",0,VLOOKUP(Z307,Const!$G:$H,2,FALSE))</f>
        <v>0</v>
      </c>
      <c r="AE307">
        <f t="shared" si="15"/>
        <v>262147</v>
      </c>
      <c r="AG307" s="2">
        <f>IF(AF307="",0,VLOOKUP(AF307,Const!$M:N,2,FALSE))</f>
        <v>0</v>
      </c>
    </row>
    <row r="308" spans="1:33" x14ac:dyDescent="0.15">
      <c r="A308">
        <f t="shared" si="14"/>
        <v>307</v>
      </c>
      <c r="B308" t="s">
        <v>973</v>
      </c>
      <c r="C308" t="s">
        <v>974</v>
      </c>
      <c r="D308" t="s">
        <v>975</v>
      </c>
      <c r="E308" t="s">
        <v>964</v>
      </c>
      <c r="F308">
        <f>VLOOKUP(E308,Const!$A:$B,2,FALSE)</f>
        <v>11</v>
      </c>
      <c r="G308">
        <v>0</v>
      </c>
      <c r="H308">
        <v>4</v>
      </c>
      <c r="I308">
        <v>0</v>
      </c>
      <c r="J308">
        <v>0</v>
      </c>
      <c r="K308">
        <v>4</v>
      </c>
      <c r="L308" t="b">
        <v>1</v>
      </c>
      <c r="M308" s="1" t="s">
        <v>1289</v>
      </c>
      <c r="P308" s="1">
        <f>IF(M308="",0,VLOOKUP(M308,Const!$J:$K,2,FALSE))</f>
        <v>8</v>
      </c>
      <c r="Q308" s="1">
        <f>IF(N308="",0,VLOOKUP(N308,Const!$J:$K,2,FALSE))</f>
        <v>0</v>
      </c>
      <c r="R308" s="1">
        <f>IF(O308="",0,VLOOKUP(O308,Const!$J:$K,2,FALSE))</f>
        <v>0</v>
      </c>
      <c r="S308">
        <f t="shared" si="13"/>
        <v>8</v>
      </c>
      <c r="T308" t="s">
        <v>953</v>
      </c>
      <c r="U308">
        <f>VLOOKUP(T308,Const!$D:$E,2,FALSE)</f>
        <v>0</v>
      </c>
      <c r="V308" t="s">
        <v>976</v>
      </c>
      <c r="W308" s="1" t="s">
        <v>4</v>
      </c>
      <c r="X308" s="1" t="s">
        <v>1189</v>
      </c>
      <c r="AA308" s="1">
        <f>IF(W308="",0,VLOOKUP(W308,Const!$G:$H,2,FALSE))</f>
        <v>2</v>
      </c>
      <c r="AB308" s="1">
        <f>IF(X308="",0,VLOOKUP(X308,Const!$G:$H,2,FALSE))</f>
        <v>262144</v>
      </c>
      <c r="AC308" s="1">
        <f>IF(Y308="",0,VLOOKUP(Y308,Const!$G:$H,2,FALSE))</f>
        <v>0</v>
      </c>
      <c r="AD308" s="1">
        <f>IF(Z308="",0,VLOOKUP(Z308,Const!$G:$H,2,FALSE))</f>
        <v>0</v>
      </c>
      <c r="AE308">
        <f t="shared" si="15"/>
        <v>262146</v>
      </c>
      <c r="AG308" s="2">
        <f>IF(AF308="",0,VLOOKUP(AF308,Const!$M:N,2,FALSE))</f>
        <v>0</v>
      </c>
    </row>
    <row r="309" spans="1:33" x14ac:dyDescent="0.15">
      <c r="A309">
        <f t="shared" si="14"/>
        <v>308</v>
      </c>
      <c r="B309" t="s">
        <v>977</v>
      </c>
      <c r="C309" t="s">
        <v>978</v>
      </c>
      <c r="D309" t="s">
        <v>979</v>
      </c>
      <c r="E309" t="s">
        <v>964</v>
      </c>
      <c r="F309">
        <f>VLOOKUP(E309,Const!$A:$B,2,FALSE)</f>
        <v>11</v>
      </c>
      <c r="G309">
        <v>0</v>
      </c>
      <c r="H309">
        <v>5</v>
      </c>
      <c r="I309">
        <v>0</v>
      </c>
      <c r="J309">
        <v>0</v>
      </c>
      <c r="K309">
        <v>5</v>
      </c>
      <c r="L309" t="b">
        <v>1</v>
      </c>
      <c r="P309" s="1">
        <f>IF(M309="",0,VLOOKUP(M309,Const!$J:$K,2,FALSE))</f>
        <v>0</v>
      </c>
      <c r="Q309" s="1">
        <f>IF(N309="",0,VLOOKUP(N309,Const!$J:$K,2,FALSE))</f>
        <v>0</v>
      </c>
      <c r="R309" s="1">
        <f>IF(O309="",0,VLOOKUP(O309,Const!$J:$K,2,FALSE))</f>
        <v>0</v>
      </c>
      <c r="S309">
        <f t="shared" si="13"/>
        <v>0</v>
      </c>
      <c r="T309" t="s">
        <v>953</v>
      </c>
      <c r="U309">
        <f>VLOOKUP(T309,Const!$D:$E,2,FALSE)</f>
        <v>0</v>
      </c>
      <c r="V309" t="s">
        <v>980</v>
      </c>
      <c r="W309" s="1" t="s">
        <v>30</v>
      </c>
      <c r="X309" s="1" t="s">
        <v>4</v>
      </c>
      <c r="Y309" s="1" t="s">
        <v>1189</v>
      </c>
      <c r="AA309" s="1">
        <f>IF(W309="",0,VLOOKUP(W309,Const!$G:$H,2,FALSE))</f>
        <v>8</v>
      </c>
      <c r="AB309" s="1">
        <f>IF(X309="",0,VLOOKUP(X309,Const!$G:$H,2,FALSE))</f>
        <v>2</v>
      </c>
      <c r="AC309" s="1">
        <f>IF(Y309="",0,VLOOKUP(Y309,Const!$G:$H,2,FALSE))</f>
        <v>262144</v>
      </c>
      <c r="AD309" s="1">
        <f>IF(Z309="",0,VLOOKUP(Z309,Const!$G:$H,2,FALSE))</f>
        <v>0</v>
      </c>
      <c r="AE309">
        <f t="shared" si="15"/>
        <v>262154</v>
      </c>
      <c r="AG309" s="2">
        <f>IF(AF309="",0,VLOOKUP(AF309,Const!$M:N,2,FALSE))</f>
        <v>0</v>
      </c>
    </row>
    <row r="310" spans="1:33" x14ac:dyDescent="0.15">
      <c r="A310">
        <f t="shared" si="14"/>
        <v>309</v>
      </c>
      <c r="B310" t="s">
        <v>981</v>
      </c>
      <c r="C310" t="s">
        <v>982</v>
      </c>
      <c r="D310" t="s">
        <v>983</v>
      </c>
      <c r="E310" t="s">
        <v>964</v>
      </c>
      <c r="F310">
        <f>VLOOKUP(E310,Const!$A:$B,2,FALSE)</f>
        <v>11</v>
      </c>
      <c r="G310">
        <v>0</v>
      </c>
      <c r="H310">
        <v>6</v>
      </c>
      <c r="I310">
        <v>0</v>
      </c>
      <c r="J310">
        <v>0</v>
      </c>
      <c r="K310">
        <v>6</v>
      </c>
      <c r="L310" t="b">
        <v>1</v>
      </c>
      <c r="P310" s="1">
        <f>IF(M310="",0,VLOOKUP(M310,Const!$J:$K,2,FALSE))</f>
        <v>0</v>
      </c>
      <c r="Q310" s="1">
        <f>IF(N310="",0,VLOOKUP(N310,Const!$J:$K,2,FALSE))</f>
        <v>0</v>
      </c>
      <c r="R310" s="1">
        <f>IF(O310="",0,VLOOKUP(O310,Const!$J:$K,2,FALSE))</f>
        <v>0</v>
      </c>
      <c r="S310">
        <f t="shared" si="13"/>
        <v>0</v>
      </c>
      <c r="T310" t="s">
        <v>953</v>
      </c>
      <c r="U310">
        <f>VLOOKUP(T310,Const!$D:$E,2,FALSE)</f>
        <v>0</v>
      </c>
      <c r="V310" t="s">
        <v>976</v>
      </c>
      <c r="W310" s="1" t="s">
        <v>4</v>
      </c>
      <c r="X310" s="1" t="s">
        <v>1189</v>
      </c>
      <c r="AA310" s="1">
        <f>IF(W310="",0,VLOOKUP(W310,Const!$G:$H,2,FALSE))</f>
        <v>2</v>
      </c>
      <c r="AB310" s="1">
        <f>IF(X310="",0,VLOOKUP(X310,Const!$G:$H,2,FALSE))</f>
        <v>262144</v>
      </c>
      <c r="AC310" s="1">
        <f>IF(Y310="",0,VLOOKUP(Y310,Const!$G:$H,2,FALSE))</f>
        <v>0</v>
      </c>
      <c r="AD310" s="1">
        <f>IF(Z310="",0,VLOOKUP(Z310,Const!$G:$H,2,FALSE))</f>
        <v>0</v>
      </c>
      <c r="AE310">
        <f t="shared" si="15"/>
        <v>262146</v>
      </c>
      <c r="AG310" s="2">
        <f>IF(AF310="",0,VLOOKUP(AF310,Const!$M:N,2,FALSE))</f>
        <v>0</v>
      </c>
    </row>
    <row r="311" spans="1:33" x14ac:dyDescent="0.15">
      <c r="A311">
        <f t="shared" si="14"/>
        <v>310</v>
      </c>
      <c r="B311" t="s">
        <v>984</v>
      </c>
      <c r="C311" t="s">
        <v>985</v>
      </c>
      <c r="D311" t="s">
        <v>986</v>
      </c>
      <c r="E311" t="s">
        <v>964</v>
      </c>
      <c r="F311">
        <f>VLOOKUP(E311,Const!$A:$B,2,FALSE)</f>
        <v>11</v>
      </c>
      <c r="G311">
        <v>0</v>
      </c>
      <c r="H311">
        <v>7</v>
      </c>
      <c r="I311">
        <v>0</v>
      </c>
      <c r="J311">
        <v>0</v>
      </c>
      <c r="K311">
        <v>7</v>
      </c>
      <c r="L311" t="b">
        <v>1</v>
      </c>
      <c r="P311" s="1">
        <f>IF(M311="",0,VLOOKUP(M311,Const!$J:$K,2,FALSE))</f>
        <v>0</v>
      </c>
      <c r="Q311" s="1">
        <f>IF(N311="",0,VLOOKUP(N311,Const!$J:$K,2,FALSE))</f>
        <v>0</v>
      </c>
      <c r="R311" s="1">
        <f>IF(O311="",0,VLOOKUP(O311,Const!$J:$K,2,FALSE))</f>
        <v>0</v>
      </c>
      <c r="S311">
        <f t="shared" si="13"/>
        <v>0</v>
      </c>
      <c r="T311" t="s">
        <v>953</v>
      </c>
      <c r="U311">
        <f>VLOOKUP(T311,Const!$D:$E,2,FALSE)</f>
        <v>0</v>
      </c>
      <c r="V311" t="s">
        <v>980</v>
      </c>
      <c r="W311" s="1" t="s">
        <v>30</v>
      </c>
      <c r="X311" s="1" t="s">
        <v>4</v>
      </c>
      <c r="Y311" s="1" t="s">
        <v>1189</v>
      </c>
      <c r="AA311" s="1">
        <f>IF(W311="",0,VLOOKUP(W311,Const!$G:$H,2,FALSE))</f>
        <v>8</v>
      </c>
      <c r="AB311" s="1">
        <f>IF(X311="",0,VLOOKUP(X311,Const!$G:$H,2,FALSE))</f>
        <v>2</v>
      </c>
      <c r="AC311" s="1">
        <f>IF(Y311="",0,VLOOKUP(Y311,Const!$G:$H,2,FALSE))</f>
        <v>262144</v>
      </c>
      <c r="AD311" s="1">
        <f>IF(Z311="",0,VLOOKUP(Z311,Const!$G:$H,2,FALSE))</f>
        <v>0</v>
      </c>
      <c r="AE311">
        <f t="shared" si="15"/>
        <v>262154</v>
      </c>
      <c r="AG311" s="2">
        <f>IF(AF311="",0,VLOOKUP(AF311,Const!$M:N,2,FALSE))</f>
        <v>0</v>
      </c>
    </row>
    <row r="312" spans="1:33" x14ac:dyDescent="0.15">
      <c r="A312">
        <f t="shared" si="14"/>
        <v>311</v>
      </c>
      <c r="B312" t="s">
        <v>987</v>
      </c>
      <c r="C312" t="s">
        <v>988</v>
      </c>
      <c r="D312" t="s">
        <v>989</v>
      </c>
      <c r="E312" t="s">
        <v>964</v>
      </c>
      <c r="F312">
        <f>VLOOKUP(E312,Const!$A:$B,2,FALSE)</f>
        <v>11</v>
      </c>
      <c r="G312">
        <v>0</v>
      </c>
      <c r="H312">
        <v>8</v>
      </c>
      <c r="I312">
        <v>0</v>
      </c>
      <c r="J312">
        <v>0</v>
      </c>
      <c r="K312">
        <v>8</v>
      </c>
      <c r="L312" t="b">
        <v>1</v>
      </c>
      <c r="P312" s="1">
        <f>IF(M312="",0,VLOOKUP(M312,Const!$J:$K,2,FALSE))</f>
        <v>0</v>
      </c>
      <c r="Q312" s="1">
        <f>IF(N312="",0,VLOOKUP(N312,Const!$J:$K,2,FALSE))</f>
        <v>0</v>
      </c>
      <c r="R312" s="1">
        <f>IF(O312="",0,VLOOKUP(O312,Const!$J:$K,2,FALSE))</f>
        <v>0</v>
      </c>
      <c r="S312">
        <f t="shared" si="13"/>
        <v>0</v>
      </c>
      <c r="T312" t="s">
        <v>953</v>
      </c>
      <c r="U312">
        <f>VLOOKUP(T312,Const!$D:$E,2,FALSE)</f>
        <v>0</v>
      </c>
      <c r="V312" t="s">
        <v>976</v>
      </c>
      <c r="W312" s="1" t="s">
        <v>4</v>
      </c>
      <c r="X312" s="1" t="s">
        <v>1189</v>
      </c>
      <c r="AA312" s="1">
        <f>IF(W312="",0,VLOOKUP(W312,Const!$G:$H,2,FALSE))</f>
        <v>2</v>
      </c>
      <c r="AB312" s="1">
        <f>IF(X312="",0,VLOOKUP(X312,Const!$G:$H,2,FALSE))</f>
        <v>262144</v>
      </c>
      <c r="AC312" s="1">
        <f>IF(Y312="",0,VLOOKUP(Y312,Const!$G:$H,2,FALSE))</f>
        <v>0</v>
      </c>
      <c r="AD312" s="1">
        <f>IF(Z312="",0,VLOOKUP(Z312,Const!$G:$H,2,FALSE))</f>
        <v>0</v>
      </c>
      <c r="AE312">
        <f t="shared" si="15"/>
        <v>262146</v>
      </c>
      <c r="AG312" s="2">
        <f>IF(AF312="",0,VLOOKUP(AF312,Const!$M:N,2,FALSE))</f>
        <v>0</v>
      </c>
    </row>
    <row r="313" spans="1:33" x14ac:dyDescent="0.15">
      <c r="A313">
        <f t="shared" si="14"/>
        <v>312</v>
      </c>
      <c r="B313" t="s">
        <v>990</v>
      </c>
      <c r="C313" t="s">
        <v>991</v>
      </c>
      <c r="D313" t="s">
        <v>992</v>
      </c>
      <c r="E313" t="s">
        <v>964</v>
      </c>
      <c r="F313">
        <f>VLOOKUP(E313,Const!$A:$B,2,FALSE)</f>
        <v>11</v>
      </c>
      <c r="G313">
        <v>0</v>
      </c>
      <c r="H313">
        <v>9</v>
      </c>
      <c r="I313">
        <v>0</v>
      </c>
      <c r="J313">
        <v>0</v>
      </c>
      <c r="K313">
        <v>9</v>
      </c>
      <c r="L313" t="b">
        <v>1</v>
      </c>
      <c r="M313" s="1" t="s">
        <v>1289</v>
      </c>
      <c r="P313" s="1">
        <f>IF(M313="",0,VLOOKUP(M313,Const!$J:$K,2,FALSE))</f>
        <v>8</v>
      </c>
      <c r="Q313" s="1">
        <f>IF(N313="",0,VLOOKUP(N313,Const!$J:$K,2,FALSE))</f>
        <v>0</v>
      </c>
      <c r="R313" s="1">
        <f>IF(O313="",0,VLOOKUP(O313,Const!$J:$K,2,FALSE))</f>
        <v>0</v>
      </c>
      <c r="S313">
        <f t="shared" si="13"/>
        <v>8</v>
      </c>
      <c r="T313" t="s">
        <v>953</v>
      </c>
      <c r="U313">
        <f>VLOOKUP(T313,Const!$D:$E,2,FALSE)</f>
        <v>0</v>
      </c>
      <c r="V313" t="s">
        <v>976</v>
      </c>
      <c r="W313" s="1" t="s">
        <v>4</v>
      </c>
      <c r="X313" s="1" t="s">
        <v>1189</v>
      </c>
      <c r="AA313" s="1">
        <f>IF(W313="",0,VLOOKUP(W313,Const!$G:$H,2,FALSE))</f>
        <v>2</v>
      </c>
      <c r="AB313" s="1">
        <f>IF(X313="",0,VLOOKUP(X313,Const!$G:$H,2,FALSE))</f>
        <v>262144</v>
      </c>
      <c r="AC313" s="1">
        <f>IF(Y313="",0,VLOOKUP(Y313,Const!$G:$H,2,FALSE))</f>
        <v>0</v>
      </c>
      <c r="AD313" s="1">
        <f>IF(Z313="",0,VLOOKUP(Z313,Const!$G:$H,2,FALSE))</f>
        <v>0</v>
      </c>
      <c r="AE313">
        <f t="shared" si="15"/>
        <v>262146</v>
      </c>
      <c r="AG313" s="2">
        <f>IF(AF313="",0,VLOOKUP(AF313,Const!$M:N,2,FALSE))</f>
        <v>0</v>
      </c>
    </row>
    <row r="314" spans="1:33" x14ac:dyDescent="0.15">
      <c r="A314">
        <f t="shared" si="14"/>
        <v>313</v>
      </c>
      <c r="B314" t="s">
        <v>993</v>
      </c>
      <c r="C314" t="s">
        <v>994</v>
      </c>
      <c r="D314" t="s">
        <v>995</v>
      </c>
      <c r="E314" t="s">
        <v>964</v>
      </c>
      <c r="F314">
        <f>VLOOKUP(E314,Const!$A:$B,2,FALSE)</f>
        <v>11</v>
      </c>
      <c r="G314">
        <v>0</v>
      </c>
      <c r="H314">
        <v>10</v>
      </c>
      <c r="I314">
        <v>0</v>
      </c>
      <c r="J314">
        <v>0</v>
      </c>
      <c r="K314">
        <v>10</v>
      </c>
      <c r="L314" t="b">
        <v>1</v>
      </c>
      <c r="P314" s="1">
        <f>IF(M314="",0,VLOOKUP(M314,Const!$J:$K,2,FALSE))</f>
        <v>0</v>
      </c>
      <c r="Q314" s="1">
        <f>IF(N314="",0,VLOOKUP(N314,Const!$J:$K,2,FALSE))</f>
        <v>0</v>
      </c>
      <c r="R314" s="1">
        <f>IF(O314="",0,VLOOKUP(O314,Const!$J:$K,2,FALSE))</f>
        <v>0</v>
      </c>
      <c r="S314">
        <f t="shared" si="13"/>
        <v>0</v>
      </c>
      <c r="T314" t="s">
        <v>953</v>
      </c>
      <c r="U314">
        <f>VLOOKUP(T314,Const!$D:$E,2,FALSE)</f>
        <v>0</v>
      </c>
      <c r="V314" t="s">
        <v>976</v>
      </c>
      <c r="W314" s="1" t="s">
        <v>4</v>
      </c>
      <c r="X314" s="1" t="s">
        <v>1189</v>
      </c>
      <c r="AA314" s="1">
        <f>IF(W314="",0,VLOOKUP(W314,Const!$G:$H,2,FALSE))</f>
        <v>2</v>
      </c>
      <c r="AB314" s="1">
        <f>IF(X314="",0,VLOOKUP(X314,Const!$G:$H,2,FALSE))</f>
        <v>262144</v>
      </c>
      <c r="AC314" s="1">
        <f>IF(Y314="",0,VLOOKUP(Y314,Const!$G:$H,2,FALSE))</f>
        <v>0</v>
      </c>
      <c r="AD314" s="1">
        <f>IF(Z314="",0,VLOOKUP(Z314,Const!$G:$H,2,FALSE))</f>
        <v>0</v>
      </c>
      <c r="AE314">
        <f t="shared" si="15"/>
        <v>262146</v>
      </c>
      <c r="AG314" s="2">
        <f>IF(AF314="",0,VLOOKUP(AF314,Const!$M:N,2,FALSE))</f>
        <v>0</v>
      </c>
    </row>
    <row r="315" spans="1:33" x14ac:dyDescent="0.15">
      <c r="A315">
        <f t="shared" si="14"/>
        <v>314</v>
      </c>
      <c r="B315" t="s">
        <v>1273</v>
      </c>
      <c r="C315" t="s">
        <v>1264</v>
      </c>
      <c r="D315" t="s">
        <v>1265</v>
      </c>
      <c r="E315" t="s">
        <v>964</v>
      </c>
      <c r="F315">
        <f>VLOOKUP(E315,Const!$A:$B,2,FALSE)</f>
        <v>11</v>
      </c>
      <c r="G315">
        <v>0</v>
      </c>
      <c r="H315">
        <v>3</v>
      </c>
      <c r="I315">
        <v>0</v>
      </c>
      <c r="J315">
        <v>0</v>
      </c>
      <c r="K315">
        <v>3</v>
      </c>
      <c r="L315" t="b">
        <v>0</v>
      </c>
      <c r="P315" s="1">
        <f>IF(M315="",0,VLOOKUP(M315,Const!$J:$K,2,FALSE))</f>
        <v>0</v>
      </c>
      <c r="Q315" s="1">
        <f>IF(N315="",0,VLOOKUP(N315,Const!$J:$K,2,FALSE))</f>
        <v>0</v>
      </c>
      <c r="R315" s="1">
        <f>IF(O315="",0,VLOOKUP(O315,Const!$J:$K,2,FALSE))</f>
        <v>0</v>
      </c>
      <c r="S315">
        <f t="shared" si="13"/>
        <v>0</v>
      </c>
      <c r="T315" t="s">
        <v>29</v>
      </c>
      <c r="U315">
        <f>VLOOKUP(T315,Const!$D:$E,2,FALSE)</f>
        <v>1</v>
      </c>
      <c r="V315" t="s">
        <v>79</v>
      </c>
      <c r="W315" s="1" t="s">
        <v>30</v>
      </c>
      <c r="X315" s="1" t="s">
        <v>954</v>
      </c>
      <c r="AA315" s="1">
        <f>IF(W315="",0,VLOOKUP(W315,Const!$G:$H,2,FALSE))</f>
        <v>8</v>
      </c>
      <c r="AB315" s="1">
        <f>IF(X315="",0,VLOOKUP(X315,Const!$G:$H,2,FALSE))</f>
        <v>32</v>
      </c>
      <c r="AC315" s="1">
        <f>IF(Y315="",0,VLOOKUP(Y315,Const!$G:$H,2,FALSE))</f>
        <v>0</v>
      </c>
      <c r="AD315" s="1">
        <f>IF(Z315="",0,VLOOKUP(Z315,Const!$G:$H,2,FALSE))</f>
        <v>0</v>
      </c>
      <c r="AE315">
        <f t="shared" ref="AE315" si="17">SUM(AA315:AD315)</f>
        <v>40</v>
      </c>
      <c r="AG315" s="2">
        <f>IF(AF315="",0,VLOOKUP(AF315,Const!$M:N,2,FALSE))</f>
        <v>0</v>
      </c>
    </row>
    <row r="316" spans="1:33" x14ac:dyDescent="0.15">
      <c r="A316">
        <f t="shared" si="14"/>
        <v>315</v>
      </c>
      <c r="B316" t="s">
        <v>1263</v>
      </c>
      <c r="C316" t="s">
        <v>996</v>
      </c>
      <c r="D316" t="s">
        <v>1242</v>
      </c>
      <c r="E316" t="s">
        <v>964</v>
      </c>
      <c r="F316">
        <f>VLOOKUP(E316,Const!$A:$B,2,FALSE)</f>
        <v>11</v>
      </c>
      <c r="G316">
        <v>0</v>
      </c>
      <c r="H316">
        <v>3</v>
      </c>
      <c r="I316">
        <v>0</v>
      </c>
      <c r="J316">
        <v>0</v>
      </c>
      <c r="K316">
        <v>3</v>
      </c>
      <c r="L316" t="b">
        <v>1</v>
      </c>
      <c r="P316" s="1">
        <f>IF(M316="",0,VLOOKUP(M316,Const!$J:$K,2,FALSE))</f>
        <v>0</v>
      </c>
      <c r="Q316" s="1">
        <f>IF(N316="",0,VLOOKUP(N316,Const!$J:$K,2,FALSE))</f>
        <v>0</v>
      </c>
      <c r="R316" s="1">
        <f>IF(O316="",0,VLOOKUP(O316,Const!$J:$K,2,FALSE))</f>
        <v>0</v>
      </c>
      <c r="S316">
        <f t="shared" si="13"/>
        <v>0</v>
      </c>
      <c r="T316" t="s">
        <v>953</v>
      </c>
      <c r="U316">
        <f>VLOOKUP(T316,Const!$D:$E,2,FALSE)</f>
        <v>0</v>
      </c>
      <c r="V316" t="s">
        <v>79</v>
      </c>
      <c r="W316" s="1" t="s">
        <v>30</v>
      </c>
      <c r="X316" s="1" t="s">
        <v>954</v>
      </c>
      <c r="AA316" s="1">
        <f>IF(W316="",0,VLOOKUP(W316,Const!$G:$H,2,FALSE))</f>
        <v>8</v>
      </c>
      <c r="AB316" s="1">
        <f>IF(X316="",0,VLOOKUP(X316,Const!$G:$H,2,FALSE))</f>
        <v>32</v>
      </c>
      <c r="AC316" s="1">
        <f>IF(Y316="",0,VLOOKUP(Y316,Const!$G:$H,2,FALSE))</f>
        <v>0</v>
      </c>
      <c r="AD316" s="1">
        <f>IF(Z316="",0,VLOOKUP(Z316,Const!$G:$H,2,FALSE))</f>
        <v>0</v>
      </c>
      <c r="AE316">
        <f t="shared" si="15"/>
        <v>40</v>
      </c>
      <c r="AG316" s="2">
        <f>IF(AF316="",0,VLOOKUP(AF316,Const!$M:N,2,FALSE))</f>
        <v>0</v>
      </c>
    </row>
    <row r="317" spans="1:33" x14ac:dyDescent="0.15">
      <c r="A317">
        <f t="shared" si="14"/>
        <v>316</v>
      </c>
      <c r="B317" t="s">
        <v>997</v>
      </c>
      <c r="C317" t="s">
        <v>998</v>
      </c>
      <c r="D317" t="s">
        <v>999</v>
      </c>
      <c r="E317" t="s">
        <v>964</v>
      </c>
      <c r="F317">
        <f>VLOOKUP(E317,Const!$A:$B,2,FALSE)</f>
        <v>11</v>
      </c>
      <c r="G317">
        <v>0</v>
      </c>
      <c r="H317">
        <v>3</v>
      </c>
      <c r="I317">
        <v>0</v>
      </c>
      <c r="J317">
        <v>0</v>
      </c>
      <c r="K317">
        <v>3</v>
      </c>
      <c r="L317" t="b">
        <v>1</v>
      </c>
      <c r="M317" s="1" t="s">
        <v>1289</v>
      </c>
      <c r="P317" s="1">
        <f>IF(M317="",0,VLOOKUP(M317,Const!$J:$K,2,FALSE))</f>
        <v>8</v>
      </c>
      <c r="Q317" s="1">
        <f>IF(N317="",0,VLOOKUP(N317,Const!$J:$K,2,FALSE))</f>
        <v>0</v>
      </c>
      <c r="R317" s="1">
        <f>IF(O317="",0,VLOOKUP(O317,Const!$J:$K,2,FALSE))</f>
        <v>0</v>
      </c>
      <c r="S317">
        <f t="shared" si="13"/>
        <v>8</v>
      </c>
      <c r="T317" t="s">
        <v>29</v>
      </c>
      <c r="U317">
        <f>VLOOKUP(T317,Const!$D:$E,2,FALSE)</f>
        <v>1</v>
      </c>
      <c r="V317" t="s">
        <v>30</v>
      </c>
      <c r="W317" s="1" t="s">
        <v>30</v>
      </c>
      <c r="AA317" s="1">
        <f>IF(W317="",0,VLOOKUP(W317,Const!$G:$H,2,FALSE))</f>
        <v>8</v>
      </c>
      <c r="AB317" s="1">
        <f>IF(X317="",0,VLOOKUP(X317,Const!$G:$H,2,FALSE))</f>
        <v>0</v>
      </c>
      <c r="AC317" s="1">
        <f>IF(Y317="",0,VLOOKUP(Y317,Const!$G:$H,2,FALSE))</f>
        <v>0</v>
      </c>
      <c r="AD317" s="1">
        <f>IF(Z317="",0,VLOOKUP(Z317,Const!$G:$H,2,FALSE))</f>
        <v>0</v>
      </c>
      <c r="AE317">
        <f t="shared" si="15"/>
        <v>8</v>
      </c>
      <c r="AG317" s="2">
        <f>IF(AF317="",0,VLOOKUP(AF317,Const!$M:N,2,FALSE))</f>
        <v>0</v>
      </c>
    </row>
    <row r="318" spans="1:33" x14ac:dyDescent="0.15">
      <c r="A318">
        <f t="shared" si="14"/>
        <v>317</v>
      </c>
      <c r="B318" t="s">
        <v>1000</v>
      </c>
      <c r="C318" t="s">
        <v>1001</v>
      </c>
      <c r="D318" t="s">
        <v>1002</v>
      </c>
      <c r="E318" t="s">
        <v>964</v>
      </c>
      <c r="F318">
        <f>VLOOKUP(E318,Const!$A:$B,2,FALSE)</f>
        <v>11</v>
      </c>
      <c r="G318">
        <v>0</v>
      </c>
      <c r="H318">
        <v>5</v>
      </c>
      <c r="I318">
        <v>0</v>
      </c>
      <c r="J318">
        <v>0</v>
      </c>
      <c r="K318">
        <v>5</v>
      </c>
      <c r="L318" t="b">
        <v>1</v>
      </c>
      <c r="P318" s="1">
        <f>IF(M318="",0,VLOOKUP(M318,Const!$J:$K,2,FALSE))</f>
        <v>0</v>
      </c>
      <c r="Q318" s="1">
        <f>IF(N318="",0,VLOOKUP(N318,Const!$J:$K,2,FALSE))</f>
        <v>0</v>
      </c>
      <c r="R318" s="1">
        <f>IF(O318="",0,VLOOKUP(O318,Const!$J:$K,2,FALSE))</f>
        <v>0</v>
      </c>
      <c r="S318">
        <f t="shared" si="13"/>
        <v>0</v>
      </c>
      <c r="T318" t="s">
        <v>29</v>
      </c>
      <c r="U318">
        <f>VLOOKUP(T318,Const!$D:$E,2,FALSE)</f>
        <v>1</v>
      </c>
      <c r="V318" t="s">
        <v>3</v>
      </c>
      <c r="W318" s="1" t="s">
        <v>3</v>
      </c>
      <c r="AA318" s="1">
        <f>IF(W318="",0,VLOOKUP(W318,Const!$G:$H,2,FALSE))</f>
        <v>1</v>
      </c>
      <c r="AB318" s="1">
        <f>IF(X318="",0,VLOOKUP(X318,Const!$G:$H,2,FALSE))</f>
        <v>0</v>
      </c>
      <c r="AC318" s="1">
        <f>IF(Y318="",0,VLOOKUP(Y318,Const!$G:$H,2,FALSE))</f>
        <v>0</v>
      </c>
      <c r="AD318" s="1">
        <f>IF(Z318="",0,VLOOKUP(Z318,Const!$G:$H,2,FALSE))</f>
        <v>0</v>
      </c>
      <c r="AE318">
        <f t="shared" si="15"/>
        <v>1</v>
      </c>
      <c r="AG318" s="2">
        <f>IF(AF318="",0,VLOOKUP(AF318,Const!$M:N,2,FALSE))</f>
        <v>0</v>
      </c>
    </row>
    <row r="319" spans="1:33" x14ac:dyDescent="0.15">
      <c r="A319">
        <f t="shared" si="14"/>
        <v>318</v>
      </c>
      <c r="B319" t="s">
        <v>1003</v>
      </c>
      <c r="C319" t="s">
        <v>1004</v>
      </c>
      <c r="D319" t="s">
        <v>1005</v>
      </c>
      <c r="E319" t="s">
        <v>964</v>
      </c>
      <c r="F319">
        <f>VLOOKUP(E319,Const!$A:$B,2,FALSE)</f>
        <v>11</v>
      </c>
      <c r="G319">
        <v>0</v>
      </c>
      <c r="H319">
        <v>0</v>
      </c>
      <c r="I319">
        <v>0</v>
      </c>
      <c r="J319">
        <v>8</v>
      </c>
      <c r="K319" t="s">
        <v>1220</v>
      </c>
      <c r="L319" t="b">
        <v>1</v>
      </c>
      <c r="M319" s="1" t="s">
        <v>1293</v>
      </c>
      <c r="P319" s="1">
        <f>IF(M319="",0,VLOOKUP(M319,Const!$J:$K,2,FALSE))</f>
        <v>128</v>
      </c>
      <c r="Q319" s="1">
        <f>IF(N319="",0,VLOOKUP(N319,Const!$J:$K,2,FALSE))</f>
        <v>0</v>
      </c>
      <c r="R319" s="1">
        <f>IF(O319="",0,VLOOKUP(O319,Const!$J:$K,2,FALSE))</f>
        <v>0</v>
      </c>
      <c r="S319">
        <f t="shared" si="13"/>
        <v>128</v>
      </c>
      <c r="T319" t="s">
        <v>29</v>
      </c>
      <c r="U319">
        <f>VLOOKUP(T319,Const!$D:$E,2,FALSE)</f>
        <v>1</v>
      </c>
      <c r="V319" t="s">
        <v>30</v>
      </c>
      <c r="W319" s="1" t="s">
        <v>30</v>
      </c>
      <c r="AA319" s="1">
        <f>IF(W319="",0,VLOOKUP(W319,Const!$G:$H,2,FALSE))</f>
        <v>8</v>
      </c>
      <c r="AB319" s="1">
        <f>IF(X319="",0,VLOOKUP(X319,Const!$G:$H,2,FALSE))</f>
        <v>0</v>
      </c>
      <c r="AC319" s="1">
        <f>IF(Y319="",0,VLOOKUP(Y319,Const!$G:$H,2,FALSE))</f>
        <v>0</v>
      </c>
      <c r="AD319" s="1">
        <f>IF(Z319="",0,VLOOKUP(Z319,Const!$G:$H,2,FALSE))</f>
        <v>0</v>
      </c>
      <c r="AE319">
        <f t="shared" si="15"/>
        <v>8</v>
      </c>
      <c r="AG319" s="2">
        <f>IF(AF319="",0,VLOOKUP(AF319,Const!$M:N,2,FALSE))</f>
        <v>0</v>
      </c>
    </row>
    <row r="320" spans="1:33" x14ac:dyDescent="0.15">
      <c r="A320">
        <f t="shared" si="14"/>
        <v>319</v>
      </c>
      <c r="B320" t="s">
        <v>1006</v>
      </c>
      <c r="C320" t="s">
        <v>1007</v>
      </c>
      <c r="D320" t="s">
        <v>1008</v>
      </c>
      <c r="E320" t="s">
        <v>964</v>
      </c>
      <c r="F320">
        <f>VLOOKUP(E320,Const!$A:$B,2,FALSE)</f>
        <v>11</v>
      </c>
      <c r="G320">
        <v>0</v>
      </c>
      <c r="H320">
        <v>5</v>
      </c>
      <c r="I320">
        <v>0</v>
      </c>
      <c r="J320">
        <v>0</v>
      </c>
      <c r="K320">
        <v>5</v>
      </c>
      <c r="L320" t="b">
        <v>1</v>
      </c>
      <c r="P320" s="1">
        <f>IF(M320="",0,VLOOKUP(M320,Const!$J:$K,2,FALSE))</f>
        <v>0</v>
      </c>
      <c r="Q320" s="1">
        <f>IF(N320="",0,VLOOKUP(N320,Const!$J:$K,2,FALSE))</f>
        <v>0</v>
      </c>
      <c r="R320" s="1">
        <f>IF(O320="",0,VLOOKUP(O320,Const!$J:$K,2,FALSE))</f>
        <v>0</v>
      </c>
      <c r="S320">
        <f t="shared" si="13"/>
        <v>0</v>
      </c>
      <c r="T320" t="s">
        <v>29</v>
      </c>
      <c r="U320">
        <f>VLOOKUP(T320,Const!$D:$E,2,FALSE)</f>
        <v>1</v>
      </c>
      <c r="V320" t="s">
        <v>1009</v>
      </c>
      <c r="W320" s="1" t="s">
        <v>30</v>
      </c>
      <c r="X320" s="1" t="s">
        <v>3</v>
      </c>
      <c r="AA320" s="1">
        <f>IF(W320="",0,VLOOKUP(W320,Const!$G:$H,2,FALSE))</f>
        <v>8</v>
      </c>
      <c r="AB320" s="1">
        <f>IF(X320="",0,VLOOKUP(X320,Const!$G:$H,2,FALSE))</f>
        <v>1</v>
      </c>
      <c r="AC320" s="1">
        <f>IF(Y320="",0,VLOOKUP(Y320,Const!$G:$H,2,FALSE))</f>
        <v>0</v>
      </c>
      <c r="AD320" s="1">
        <f>IF(Z320="",0,VLOOKUP(Z320,Const!$G:$H,2,FALSE))</f>
        <v>0</v>
      </c>
      <c r="AE320">
        <f t="shared" si="15"/>
        <v>9</v>
      </c>
      <c r="AG320" s="2">
        <f>IF(AF320="",0,VLOOKUP(AF320,Const!$M:N,2,FALSE))</f>
        <v>0</v>
      </c>
    </row>
    <row r="321" spans="1:33" x14ac:dyDescent="0.15">
      <c r="A321">
        <f t="shared" si="14"/>
        <v>320</v>
      </c>
      <c r="B321" t="s">
        <v>1010</v>
      </c>
      <c r="C321" t="s">
        <v>1011</v>
      </c>
      <c r="D321" t="s">
        <v>1012</v>
      </c>
      <c r="E321" t="s">
        <v>964</v>
      </c>
      <c r="F321">
        <f>VLOOKUP(E321,Const!$A:$B,2,FALSE)</f>
        <v>11</v>
      </c>
      <c r="G321">
        <v>0</v>
      </c>
      <c r="H321">
        <v>5</v>
      </c>
      <c r="I321">
        <v>0</v>
      </c>
      <c r="J321">
        <v>0</v>
      </c>
      <c r="K321">
        <v>5</v>
      </c>
      <c r="L321" t="b">
        <v>1</v>
      </c>
      <c r="M321" s="1" t="s">
        <v>1289</v>
      </c>
      <c r="P321" s="1">
        <f>IF(M321="",0,VLOOKUP(M321,Const!$J:$K,2,FALSE))</f>
        <v>8</v>
      </c>
      <c r="Q321" s="1">
        <f>IF(N321="",0,VLOOKUP(N321,Const!$J:$K,2,FALSE))</f>
        <v>0</v>
      </c>
      <c r="R321" s="1">
        <f>IF(O321="",0,VLOOKUP(O321,Const!$J:$K,2,FALSE))</f>
        <v>0</v>
      </c>
      <c r="S321">
        <f t="shared" si="13"/>
        <v>8</v>
      </c>
      <c r="T321" t="s">
        <v>953</v>
      </c>
      <c r="U321">
        <f>VLOOKUP(T321,Const!$D:$E,2,FALSE)</f>
        <v>0</v>
      </c>
      <c r="V321" t="s">
        <v>30</v>
      </c>
      <c r="W321" s="1" t="s">
        <v>30</v>
      </c>
      <c r="AA321" s="1">
        <f>IF(W321="",0,VLOOKUP(W321,Const!$G:$H,2,FALSE))</f>
        <v>8</v>
      </c>
      <c r="AB321" s="1">
        <f>IF(X321="",0,VLOOKUP(X321,Const!$G:$H,2,FALSE))</f>
        <v>0</v>
      </c>
      <c r="AC321" s="1">
        <f>IF(Y321="",0,VLOOKUP(Y321,Const!$G:$H,2,FALSE))</f>
        <v>0</v>
      </c>
      <c r="AD321" s="1">
        <f>IF(Z321="",0,VLOOKUP(Z321,Const!$G:$H,2,FALSE))</f>
        <v>0</v>
      </c>
      <c r="AE321">
        <f t="shared" si="15"/>
        <v>8</v>
      </c>
      <c r="AG321" s="2">
        <f>IF(AF321="",0,VLOOKUP(AF321,Const!$M:N,2,FALSE))</f>
        <v>0</v>
      </c>
    </row>
    <row r="322" spans="1:33" x14ac:dyDescent="0.15">
      <c r="A322">
        <f t="shared" si="14"/>
        <v>321</v>
      </c>
      <c r="B322" t="s">
        <v>1274</v>
      </c>
      <c r="C322" t="s">
        <v>1267</v>
      </c>
      <c r="D322" t="s">
        <v>1268</v>
      </c>
      <c r="E322" t="s">
        <v>964</v>
      </c>
      <c r="F322">
        <f>VLOOKUP(E322,Const!$A:$B,2,FALSE)</f>
        <v>11</v>
      </c>
      <c r="G322">
        <v>0</v>
      </c>
      <c r="H322">
        <v>2</v>
      </c>
      <c r="I322">
        <v>0</v>
      </c>
      <c r="J322">
        <v>0</v>
      </c>
      <c r="K322">
        <v>2</v>
      </c>
      <c r="L322" t="b">
        <v>0</v>
      </c>
      <c r="M322" s="1" t="s">
        <v>1289</v>
      </c>
      <c r="P322" s="1">
        <f>IF(M322="",0,VLOOKUP(M322,Const!$J:$K,2,FALSE))</f>
        <v>8</v>
      </c>
      <c r="Q322" s="1">
        <f>IF(N322="",0,VLOOKUP(N322,Const!$J:$K,2,FALSE))</f>
        <v>0</v>
      </c>
      <c r="R322" s="1">
        <f>IF(O322="",0,VLOOKUP(O322,Const!$J:$K,2,FALSE))</f>
        <v>0</v>
      </c>
      <c r="S322">
        <f t="shared" si="13"/>
        <v>8</v>
      </c>
      <c r="T322" t="s">
        <v>29</v>
      </c>
      <c r="U322">
        <f>VLOOKUP(T322,Const!$D:$E,2,FALSE)</f>
        <v>1</v>
      </c>
      <c r="V322" t="s">
        <v>30</v>
      </c>
      <c r="W322" s="1" t="s">
        <v>30</v>
      </c>
      <c r="AA322" s="1">
        <f>IF(W322="",0,VLOOKUP(W322,Const!$G:$H,2,FALSE))</f>
        <v>8</v>
      </c>
      <c r="AB322" s="1">
        <f>IF(X322="",0,VLOOKUP(X322,Const!$G:$H,2,FALSE))</f>
        <v>0</v>
      </c>
      <c r="AC322" s="1">
        <f>IF(Y322="",0,VLOOKUP(Y322,Const!$G:$H,2,FALSE))</f>
        <v>0</v>
      </c>
      <c r="AD322" s="1">
        <f>IF(Z322="",0,VLOOKUP(Z322,Const!$G:$H,2,FALSE))</f>
        <v>0</v>
      </c>
      <c r="AE322">
        <f t="shared" ref="AE322" si="18">SUM(AA322:AD322)</f>
        <v>8</v>
      </c>
      <c r="AG322" s="2">
        <f>IF(AF322="",0,VLOOKUP(AF322,Const!$M:N,2,FALSE))</f>
        <v>0</v>
      </c>
    </row>
    <row r="323" spans="1:33" x14ac:dyDescent="0.15">
      <c r="A323">
        <f t="shared" si="14"/>
        <v>322</v>
      </c>
      <c r="B323" t="s">
        <v>1266</v>
      </c>
      <c r="C323" t="s">
        <v>1013</v>
      </c>
      <c r="D323" t="s">
        <v>1014</v>
      </c>
      <c r="E323" t="s">
        <v>964</v>
      </c>
      <c r="F323">
        <f>VLOOKUP(E323,Const!$A:$B,2,FALSE)</f>
        <v>11</v>
      </c>
      <c r="G323">
        <v>0</v>
      </c>
      <c r="H323">
        <v>2</v>
      </c>
      <c r="I323">
        <v>0</v>
      </c>
      <c r="J323">
        <v>0</v>
      </c>
      <c r="K323">
        <v>2</v>
      </c>
      <c r="L323" t="b">
        <v>1</v>
      </c>
      <c r="P323" s="1">
        <f>IF(M323="",0,VLOOKUP(M323,Const!$J:$K,2,FALSE))</f>
        <v>0</v>
      </c>
      <c r="Q323" s="1">
        <f>IF(N323="",0,VLOOKUP(N323,Const!$J:$K,2,FALSE))</f>
        <v>0</v>
      </c>
      <c r="R323" s="1">
        <f>IF(O323="",0,VLOOKUP(O323,Const!$J:$K,2,FALSE))</f>
        <v>0</v>
      </c>
      <c r="S323">
        <f t="shared" ref="S323:S386" si="19">SUM(P323:R323)</f>
        <v>0</v>
      </c>
      <c r="T323" t="s">
        <v>953</v>
      </c>
      <c r="U323">
        <f>VLOOKUP(T323,Const!$D:$E,2,FALSE)</f>
        <v>0</v>
      </c>
      <c r="V323" t="s">
        <v>30</v>
      </c>
      <c r="W323" s="1" t="s">
        <v>30</v>
      </c>
      <c r="AA323" s="1">
        <f>IF(W323="",0,VLOOKUP(W323,Const!$G:$H,2,FALSE))</f>
        <v>8</v>
      </c>
      <c r="AB323" s="1">
        <f>IF(X323="",0,VLOOKUP(X323,Const!$G:$H,2,FALSE))</f>
        <v>0</v>
      </c>
      <c r="AC323" s="1">
        <f>IF(Y323="",0,VLOOKUP(Y323,Const!$G:$H,2,FALSE))</f>
        <v>0</v>
      </c>
      <c r="AD323" s="1">
        <f>IF(Z323="",0,VLOOKUP(Z323,Const!$G:$H,2,FALSE))</f>
        <v>0</v>
      </c>
      <c r="AE323">
        <f t="shared" si="15"/>
        <v>8</v>
      </c>
      <c r="AG323" s="2">
        <f>IF(AF323="",0,VLOOKUP(AF323,Const!$M:N,2,FALSE))</f>
        <v>0</v>
      </c>
    </row>
    <row r="324" spans="1:33" x14ac:dyDescent="0.15">
      <c r="A324">
        <f t="shared" si="14"/>
        <v>323</v>
      </c>
      <c r="B324" t="s">
        <v>1015</v>
      </c>
      <c r="C324" t="s">
        <v>1016</v>
      </c>
      <c r="D324" t="s">
        <v>1017</v>
      </c>
      <c r="E324" t="s">
        <v>964</v>
      </c>
      <c r="F324">
        <f>VLOOKUP(E324,Const!$A:$B,2,FALSE)</f>
        <v>11</v>
      </c>
      <c r="G324">
        <v>0</v>
      </c>
      <c r="H324">
        <v>3</v>
      </c>
      <c r="I324">
        <v>0</v>
      </c>
      <c r="J324">
        <v>0</v>
      </c>
      <c r="K324">
        <v>3</v>
      </c>
      <c r="L324" t="b">
        <v>1</v>
      </c>
      <c r="P324" s="1">
        <f>IF(M324="",0,VLOOKUP(M324,Const!$J:$K,2,FALSE))</f>
        <v>0</v>
      </c>
      <c r="Q324" s="1">
        <f>IF(N324="",0,VLOOKUP(N324,Const!$J:$K,2,FALSE))</f>
        <v>0</v>
      </c>
      <c r="R324" s="1">
        <f>IF(O324="",0,VLOOKUP(O324,Const!$J:$K,2,FALSE))</f>
        <v>0</v>
      </c>
      <c r="S324">
        <f t="shared" si="19"/>
        <v>0</v>
      </c>
      <c r="T324" t="s">
        <v>29</v>
      </c>
      <c r="U324">
        <f>VLOOKUP(T324,Const!$D:$E,2,FALSE)</f>
        <v>1</v>
      </c>
      <c r="V324" t="s">
        <v>817</v>
      </c>
      <c r="W324" s="1" t="s">
        <v>30</v>
      </c>
      <c r="X324" s="1" t="s">
        <v>954</v>
      </c>
      <c r="Y324" s="1" t="s">
        <v>956</v>
      </c>
      <c r="AA324" s="1">
        <f>IF(W324="",0,VLOOKUP(W324,Const!$G:$H,2,FALSE))</f>
        <v>8</v>
      </c>
      <c r="AB324" s="1">
        <f>IF(X324="",0,VLOOKUP(X324,Const!$G:$H,2,FALSE))</f>
        <v>32</v>
      </c>
      <c r="AC324" s="1">
        <f>IF(Y324="",0,VLOOKUP(Y324,Const!$G:$H,2,FALSE))</f>
        <v>64</v>
      </c>
      <c r="AD324" s="1">
        <f>IF(Z324="",0,VLOOKUP(Z324,Const!$G:$H,2,FALSE))</f>
        <v>0</v>
      </c>
      <c r="AE324">
        <f t="shared" si="15"/>
        <v>104</v>
      </c>
      <c r="AG324" s="2">
        <f>IF(AF324="",0,VLOOKUP(AF324,Const!$M:N,2,FALSE))</f>
        <v>0</v>
      </c>
    </row>
    <row r="325" spans="1:33" x14ac:dyDescent="0.15">
      <c r="A325">
        <f t="shared" si="14"/>
        <v>324</v>
      </c>
      <c r="B325" t="s">
        <v>1018</v>
      </c>
      <c r="C325" t="s">
        <v>1019</v>
      </c>
      <c r="D325" t="s">
        <v>1020</v>
      </c>
      <c r="E325" t="s">
        <v>964</v>
      </c>
      <c r="F325">
        <f>VLOOKUP(E325,Const!$A:$B,2,FALSE)</f>
        <v>11</v>
      </c>
      <c r="G325">
        <v>0</v>
      </c>
      <c r="H325">
        <v>0</v>
      </c>
      <c r="I325">
        <v>0</v>
      </c>
      <c r="J325">
        <v>4</v>
      </c>
      <c r="K325" t="s">
        <v>1221</v>
      </c>
      <c r="L325" t="b">
        <v>1</v>
      </c>
      <c r="M325" s="1" t="s">
        <v>1293</v>
      </c>
      <c r="P325" s="1">
        <f>IF(M325="",0,VLOOKUP(M325,Const!$J:$K,2,FALSE))</f>
        <v>128</v>
      </c>
      <c r="Q325" s="1">
        <f>IF(N325="",0,VLOOKUP(N325,Const!$J:$K,2,FALSE))</f>
        <v>0</v>
      </c>
      <c r="R325" s="1">
        <f>IF(O325="",0,VLOOKUP(O325,Const!$J:$K,2,FALSE))</f>
        <v>0</v>
      </c>
      <c r="S325">
        <f t="shared" si="19"/>
        <v>128</v>
      </c>
      <c r="T325" t="s">
        <v>29</v>
      </c>
      <c r="U325">
        <f>VLOOKUP(T325,Const!$D:$E,2,FALSE)</f>
        <v>1</v>
      </c>
      <c r="V325" t="s">
        <v>30</v>
      </c>
      <c r="W325" s="1" t="s">
        <v>30</v>
      </c>
      <c r="AA325" s="1">
        <f>IF(W325="",0,VLOOKUP(W325,Const!$G:$H,2,FALSE))</f>
        <v>8</v>
      </c>
      <c r="AB325" s="1">
        <f>IF(X325="",0,VLOOKUP(X325,Const!$G:$H,2,FALSE))</f>
        <v>0</v>
      </c>
      <c r="AC325" s="1">
        <f>IF(Y325="",0,VLOOKUP(Y325,Const!$G:$H,2,FALSE))</f>
        <v>0</v>
      </c>
      <c r="AD325" s="1">
        <f>IF(Z325="",0,VLOOKUP(Z325,Const!$G:$H,2,FALSE))</f>
        <v>0</v>
      </c>
      <c r="AE325">
        <f t="shared" si="15"/>
        <v>8</v>
      </c>
      <c r="AG325" s="2">
        <f>IF(AF325="",0,VLOOKUP(AF325,Const!$M:N,2,FALSE))</f>
        <v>0</v>
      </c>
    </row>
    <row r="326" spans="1:33" x14ac:dyDescent="0.15">
      <c r="A326">
        <f t="shared" si="14"/>
        <v>325</v>
      </c>
      <c r="B326" t="s">
        <v>1021</v>
      </c>
      <c r="C326" t="s">
        <v>1022</v>
      </c>
      <c r="D326" t="s">
        <v>1023</v>
      </c>
      <c r="E326" t="s">
        <v>964</v>
      </c>
      <c r="F326">
        <f>VLOOKUP(E326,Const!$A:$B,2,FALSE)</f>
        <v>11</v>
      </c>
      <c r="G326">
        <v>0</v>
      </c>
      <c r="H326">
        <v>3</v>
      </c>
      <c r="I326">
        <v>0</v>
      </c>
      <c r="J326">
        <v>0</v>
      </c>
      <c r="K326">
        <v>3</v>
      </c>
      <c r="L326" t="b">
        <v>1</v>
      </c>
      <c r="M326" s="1" t="s">
        <v>1289</v>
      </c>
      <c r="P326" s="1">
        <f>IF(M326="",0,VLOOKUP(M326,Const!$J:$K,2,FALSE))</f>
        <v>8</v>
      </c>
      <c r="Q326" s="1">
        <f>IF(N326="",0,VLOOKUP(N326,Const!$J:$K,2,FALSE))</f>
        <v>0</v>
      </c>
      <c r="R326" s="1">
        <f>IF(O326="",0,VLOOKUP(O326,Const!$J:$K,2,FALSE))</f>
        <v>0</v>
      </c>
      <c r="S326">
        <f t="shared" si="19"/>
        <v>8</v>
      </c>
      <c r="T326" t="s">
        <v>29</v>
      </c>
      <c r="U326">
        <f>VLOOKUP(T326,Const!$D:$E,2,FALSE)</f>
        <v>1</v>
      </c>
      <c r="V326" t="s">
        <v>1024</v>
      </c>
      <c r="W326" s="1" t="s">
        <v>30</v>
      </c>
      <c r="X326" s="1" t="s">
        <v>1187</v>
      </c>
      <c r="AA326" s="1">
        <f>IF(W326="",0,VLOOKUP(W326,Const!$G:$H,2,FALSE))</f>
        <v>8</v>
      </c>
      <c r="AB326" s="1">
        <f>IF(X326="",0,VLOOKUP(X326,Const!$G:$H,2,FALSE))</f>
        <v>131072</v>
      </c>
      <c r="AC326" s="1">
        <f>IF(Y326="",0,VLOOKUP(Y326,Const!$G:$H,2,FALSE))</f>
        <v>0</v>
      </c>
      <c r="AD326" s="1">
        <f>IF(Z326="",0,VLOOKUP(Z326,Const!$G:$H,2,FALSE))</f>
        <v>0</v>
      </c>
      <c r="AE326">
        <f t="shared" si="15"/>
        <v>131080</v>
      </c>
      <c r="AG326" s="2">
        <f>IF(AF326="",0,VLOOKUP(AF326,Const!$M:N,2,FALSE))</f>
        <v>0</v>
      </c>
    </row>
    <row r="327" spans="1:33" x14ac:dyDescent="0.15">
      <c r="A327">
        <f t="shared" ref="A327:A392" si="20">ROW()-1</f>
        <v>326</v>
      </c>
      <c r="B327" t="s">
        <v>1025</v>
      </c>
      <c r="C327" t="s">
        <v>1026</v>
      </c>
      <c r="D327" t="s">
        <v>1027</v>
      </c>
      <c r="E327" t="s">
        <v>964</v>
      </c>
      <c r="F327">
        <f>VLOOKUP(E327,Const!$A:$B,2,FALSE)</f>
        <v>11</v>
      </c>
      <c r="G327">
        <v>0</v>
      </c>
      <c r="H327">
        <v>8</v>
      </c>
      <c r="I327">
        <v>0</v>
      </c>
      <c r="J327">
        <v>8</v>
      </c>
      <c r="K327" t="s">
        <v>1222</v>
      </c>
      <c r="L327" t="b">
        <v>1</v>
      </c>
      <c r="M327" s="1" t="s">
        <v>1293</v>
      </c>
      <c r="P327" s="1">
        <f>IF(M327="",0,VLOOKUP(M327,Const!$J:$K,2,FALSE))</f>
        <v>128</v>
      </c>
      <c r="Q327" s="1">
        <f>IF(N327="",0,VLOOKUP(N327,Const!$J:$K,2,FALSE))</f>
        <v>0</v>
      </c>
      <c r="R327" s="1">
        <f>IF(O327="",0,VLOOKUP(O327,Const!$J:$K,2,FALSE))</f>
        <v>0</v>
      </c>
      <c r="S327">
        <f t="shared" si="19"/>
        <v>128</v>
      </c>
      <c r="T327" t="s">
        <v>953</v>
      </c>
      <c r="U327">
        <f>VLOOKUP(T327,Const!$D:$E,2,FALSE)</f>
        <v>0</v>
      </c>
      <c r="V327" t="s">
        <v>3</v>
      </c>
      <c r="W327" s="1" t="s">
        <v>3</v>
      </c>
      <c r="AA327" s="1">
        <f>IF(W327="",0,VLOOKUP(W327,Const!$G:$H,2,FALSE))</f>
        <v>1</v>
      </c>
      <c r="AB327" s="1">
        <f>IF(X327="",0,VLOOKUP(X327,Const!$G:$H,2,FALSE))</f>
        <v>0</v>
      </c>
      <c r="AC327" s="1">
        <f>IF(Y327="",0,VLOOKUP(Y327,Const!$G:$H,2,FALSE))</f>
        <v>0</v>
      </c>
      <c r="AD327" s="1">
        <f>IF(Z327="",0,VLOOKUP(Z327,Const!$G:$H,2,FALSE))</f>
        <v>0</v>
      </c>
      <c r="AE327">
        <f t="shared" ref="AE327:AE394" si="21">SUM(AA327:AD327)</f>
        <v>1</v>
      </c>
      <c r="AG327" s="2">
        <f>IF(AF327="",0,VLOOKUP(AF327,Const!$M:N,2,FALSE))</f>
        <v>0</v>
      </c>
    </row>
    <row r="328" spans="1:33" x14ac:dyDescent="0.15">
      <c r="A328">
        <f t="shared" si="20"/>
        <v>327</v>
      </c>
      <c r="B328" t="s">
        <v>1028</v>
      </c>
      <c r="C328" t="s">
        <v>1029</v>
      </c>
      <c r="D328" t="s">
        <v>1030</v>
      </c>
      <c r="E328" t="s">
        <v>964</v>
      </c>
      <c r="F328">
        <f>VLOOKUP(E328,Const!$A:$B,2,FALSE)</f>
        <v>11</v>
      </c>
      <c r="G328">
        <v>0</v>
      </c>
      <c r="H328">
        <v>5</v>
      </c>
      <c r="I328">
        <v>0</v>
      </c>
      <c r="J328">
        <v>0</v>
      </c>
      <c r="K328">
        <v>5</v>
      </c>
      <c r="L328" t="b">
        <v>1</v>
      </c>
      <c r="P328" s="1">
        <f>IF(M328="",0,VLOOKUP(M328,Const!$J:$K,2,FALSE))</f>
        <v>0</v>
      </c>
      <c r="Q328" s="1">
        <f>IF(N328="",0,VLOOKUP(N328,Const!$J:$K,2,FALSE))</f>
        <v>0</v>
      </c>
      <c r="R328" s="1">
        <f>IF(O328="",0,VLOOKUP(O328,Const!$J:$K,2,FALSE))</f>
        <v>0</v>
      </c>
      <c r="S328">
        <f t="shared" si="19"/>
        <v>0</v>
      </c>
      <c r="T328" t="s">
        <v>29</v>
      </c>
      <c r="U328">
        <f>VLOOKUP(T328,Const!$D:$E,2,FALSE)</f>
        <v>1</v>
      </c>
      <c r="V328" t="s">
        <v>30</v>
      </c>
      <c r="W328" s="1" t="s">
        <v>30</v>
      </c>
      <c r="AA328" s="1">
        <f>IF(W328="",0,VLOOKUP(W328,Const!$G:$H,2,FALSE))</f>
        <v>8</v>
      </c>
      <c r="AB328" s="1">
        <f>IF(X328="",0,VLOOKUP(X328,Const!$G:$H,2,FALSE))</f>
        <v>0</v>
      </c>
      <c r="AC328" s="1">
        <f>IF(Y328="",0,VLOOKUP(Y328,Const!$G:$H,2,FALSE))</f>
        <v>0</v>
      </c>
      <c r="AD328" s="1">
        <f>IF(Z328="",0,VLOOKUP(Z328,Const!$G:$H,2,FALSE))</f>
        <v>0</v>
      </c>
      <c r="AE328">
        <f t="shared" si="21"/>
        <v>8</v>
      </c>
      <c r="AG328" s="2">
        <f>IF(AF328="",0,VLOOKUP(AF328,Const!$M:N,2,FALSE))</f>
        <v>0</v>
      </c>
    </row>
    <row r="329" spans="1:33" x14ac:dyDescent="0.15">
      <c r="A329">
        <f t="shared" si="20"/>
        <v>328</v>
      </c>
      <c r="B329" t="s">
        <v>1275</v>
      </c>
      <c r="C329" t="s">
        <v>1261</v>
      </c>
      <c r="D329" t="s">
        <v>1262</v>
      </c>
      <c r="E329" t="s">
        <v>964</v>
      </c>
      <c r="F329">
        <f>VLOOKUP(E329,Const!$A:$B,2,FALSE)</f>
        <v>11</v>
      </c>
      <c r="G329">
        <v>0</v>
      </c>
      <c r="H329">
        <v>3</v>
      </c>
      <c r="I329">
        <v>0</v>
      </c>
      <c r="J329">
        <v>0</v>
      </c>
      <c r="K329">
        <v>3</v>
      </c>
      <c r="L329" t="b">
        <v>0</v>
      </c>
      <c r="M329" s="1" t="s">
        <v>1293</v>
      </c>
      <c r="P329" s="1">
        <f>IF(M329="",0,VLOOKUP(M329,Const!$J:$K,2,FALSE))</f>
        <v>128</v>
      </c>
      <c r="Q329" s="1">
        <f>IF(N329="",0,VLOOKUP(N329,Const!$J:$K,2,FALSE))</f>
        <v>0</v>
      </c>
      <c r="R329" s="1">
        <f>IF(O329="",0,VLOOKUP(O329,Const!$J:$K,2,FALSE))</f>
        <v>0</v>
      </c>
      <c r="S329">
        <f t="shared" si="19"/>
        <v>128</v>
      </c>
      <c r="T329" t="s">
        <v>29</v>
      </c>
      <c r="U329">
        <f>VLOOKUP(T329,Const!$D:$E,2,FALSE)</f>
        <v>1</v>
      </c>
      <c r="V329" t="s">
        <v>30</v>
      </c>
      <c r="W329" s="1" t="s">
        <v>30</v>
      </c>
      <c r="AA329" s="1">
        <f>IF(W329="",0,VLOOKUP(W329,Const!$G:$H,2,FALSE))</f>
        <v>8</v>
      </c>
      <c r="AB329" s="1">
        <f>IF(X329="",0,VLOOKUP(X329,Const!$G:$H,2,FALSE))</f>
        <v>0</v>
      </c>
      <c r="AC329" s="1">
        <f>IF(Y329="",0,VLOOKUP(Y329,Const!$G:$H,2,FALSE))</f>
        <v>0</v>
      </c>
      <c r="AD329" s="1">
        <f>IF(Z329="",0,VLOOKUP(Z329,Const!$G:$H,2,FALSE))</f>
        <v>0</v>
      </c>
      <c r="AE329">
        <f t="shared" ref="AE329" si="22">SUM(AA329:AD329)</f>
        <v>8</v>
      </c>
      <c r="AG329" s="2">
        <f>IF(AF329="",0,VLOOKUP(AF329,Const!$M:N,2,FALSE))</f>
        <v>0</v>
      </c>
    </row>
    <row r="330" spans="1:33" x14ac:dyDescent="0.15">
      <c r="A330">
        <f t="shared" si="20"/>
        <v>329</v>
      </c>
      <c r="B330" t="s">
        <v>1260</v>
      </c>
      <c r="C330" t="s">
        <v>1031</v>
      </c>
      <c r="D330" t="s">
        <v>1032</v>
      </c>
      <c r="E330" t="s">
        <v>964</v>
      </c>
      <c r="F330">
        <f>VLOOKUP(E330,Const!$A:$B,2,FALSE)</f>
        <v>11</v>
      </c>
      <c r="G330">
        <v>0</v>
      </c>
      <c r="H330">
        <v>3</v>
      </c>
      <c r="I330">
        <v>0</v>
      </c>
      <c r="J330">
        <v>0</v>
      </c>
      <c r="K330">
        <v>3</v>
      </c>
      <c r="L330" t="b">
        <v>1</v>
      </c>
      <c r="P330" s="1">
        <f>IF(M330="",0,VLOOKUP(M330,Const!$J:$K,2,FALSE))</f>
        <v>0</v>
      </c>
      <c r="Q330" s="1">
        <f>IF(N330="",0,VLOOKUP(N330,Const!$J:$K,2,FALSE))</f>
        <v>0</v>
      </c>
      <c r="R330" s="1">
        <f>IF(O330="",0,VLOOKUP(O330,Const!$J:$K,2,FALSE))</f>
        <v>0</v>
      </c>
      <c r="S330">
        <f t="shared" si="19"/>
        <v>0</v>
      </c>
      <c r="T330" t="s">
        <v>953</v>
      </c>
      <c r="U330">
        <f>VLOOKUP(T330,Const!$D:$E,2,FALSE)</f>
        <v>0</v>
      </c>
      <c r="V330" t="s">
        <v>30</v>
      </c>
      <c r="W330" s="1" t="s">
        <v>30</v>
      </c>
      <c r="AA330" s="1">
        <f>IF(W330="",0,VLOOKUP(W330,Const!$G:$H,2,FALSE))</f>
        <v>8</v>
      </c>
      <c r="AB330" s="1">
        <f>IF(X330="",0,VLOOKUP(X330,Const!$G:$H,2,FALSE))</f>
        <v>0</v>
      </c>
      <c r="AC330" s="1">
        <f>IF(Y330="",0,VLOOKUP(Y330,Const!$G:$H,2,FALSE))</f>
        <v>0</v>
      </c>
      <c r="AD330" s="1">
        <f>IF(Z330="",0,VLOOKUP(Z330,Const!$G:$H,2,FALSE))</f>
        <v>0</v>
      </c>
      <c r="AE330">
        <f t="shared" si="21"/>
        <v>8</v>
      </c>
      <c r="AG330" s="2">
        <f>IF(AF330="",0,VLOOKUP(AF330,Const!$M:N,2,FALSE))</f>
        <v>0</v>
      </c>
    </row>
    <row r="331" spans="1:33" x14ac:dyDescent="0.15">
      <c r="A331">
        <f t="shared" si="20"/>
        <v>330</v>
      </c>
      <c r="B331" t="s">
        <v>1033</v>
      </c>
      <c r="C331" t="s">
        <v>1034</v>
      </c>
      <c r="D331" t="s">
        <v>1035</v>
      </c>
      <c r="E331" t="s">
        <v>964</v>
      </c>
      <c r="F331">
        <f>VLOOKUP(E331,Const!$A:$B,2,FALSE)</f>
        <v>11</v>
      </c>
      <c r="G331">
        <v>0</v>
      </c>
      <c r="H331">
        <v>5</v>
      </c>
      <c r="I331">
        <v>0</v>
      </c>
      <c r="J331">
        <v>0</v>
      </c>
      <c r="K331">
        <v>5</v>
      </c>
      <c r="L331" t="b">
        <v>1</v>
      </c>
      <c r="M331" s="1" t="s">
        <v>1289</v>
      </c>
      <c r="P331" s="1">
        <f>IF(M331="",0,VLOOKUP(M331,Const!$J:$K,2,FALSE))</f>
        <v>8</v>
      </c>
      <c r="Q331" s="1">
        <f>IF(N331="",0,VLOOKUP(N331,Const!$J:$K,2,FALSE))</f>
        <v>0</v>
      </c>
      <c r="R331" s="1">
        <f>IF(O331="",0,VLOOKUP(O331,Const!$J:$K,2,FALSE))</f>
        <v>0</v>
      </c>
      <c r="S331">
        <f t="shared" si="19"/>
        <v>8</v>
      </c>
      <c r="T331" t="s">
        <v>29</v>
      </c>
      <c r="U331">
        <f>VLOOKUP(T331,Const!$D:$E,2,FALSE)</f>
        <v>1</v>
      </c>
      <c r="V331" t="s">
        <v>30</v>
      </c>
      <c r="W331" s="1" t="s">
        <v>30</v>
      </c>
      <c r="AA331" s="1">
        <f>IF(W331="",0,VLOOKUP(W331,Const!$G:$H,2,FALSE))</f>
        <v>8</v>
      </c>
      <c r="AB331" s="1">
        <f>IF(X331="",0,VLOOKUP(X331,Const!$G:$H,2,FALSE))</f>
        <v>0</v>
      </c>
      <c r="AC331" s="1">
        <f>IF(Y331="",0,VLOOKUP(Y331,Const!$G:$H,2,FALSE))</f>
        <v>0</v>
      </c>
      <c r="AD331" s="1">
        <f>IF(Z331="",0,VLOOKUP(Z331,Const!$G:$H,2,FALSE))</f>
        <v>0</v>
      </c>
      <c r="AE331">
        <f t="shared" si="21"/>
        <v>8</v>
      </c>
      <c r="AG331" s="2">
        <f>IF(AF331="",0,VLOOKUP(AF331,Const!$M:N,2,FALSE))</f>
        <v>0</v>
      </c>
    </row>
    <row r="332" spans="1:33" x14ac:dyDescent="0.15">
      <c r="A332">
        <f t="shared" si="20"/>
        <v>331</v>
      </c>
      <c r="B332" t="s">
        <v>1036</v>
      </c>
      <c r="C332" t="s">
        <v>1037</v>
      </c>
      <c r="D332" t="s">
        <v>1038</v>
      </c>
      <c r="E332" t="s">
        <v>964</v>
      </c>
      <c r="F332">
        <f>VLOOKUP(E332,Const!$A:$B,2,FALSE)</f>
        <v>11</v>
      </c>
      <c r="G332">
        <v>0</v>
      </c>
      <c r="H332">
        <v>5</v>
      </c>
      <c r="I332">
        <v>0</v>
      </c>
      <c r="J332">
        <v>0</v>
      </c>
      <c r="K332">
        <v>5</v>
      </c>
      <c r="L332" t="b">
        <v>1</v>
      </c>
      <c r="P332" s="1">
        <f>IF(M332="",0,VLOOKUP(M332,Const!$J:$K,2,FALSE))</f>
        <v>0</v>
      </c>
      <c r="Q332" s="1">
        <f>IF(N332="",0,VLOOKUP(N332,Const!$J:$K,2,FALSE))</f>
        <v>0</v>
      </c>
      <c r="R332" s="1">
        <f>IF(O332="",0,VLOOKUP(O332,Const!$J:$K,2,FALSE))</f>
        <v>0</v>
      </c>
      <c r="S332">
        <f t="shared" si="19"/>
        <v>0</v>
      </c>
      <c r="T332" t="s">
        <v>29</v>
      </c>
      <c r="U332">
        <f>VLOOKUP(T332,Const!$D:$E,2,FALSE)</f>
        <v>1</v>
      </c>
      <c r="V332" t="s">
        <v>79</v>
      </c>
      <c r="W332" s="1" t="s">
        <v>30</v>
      </c>
      <c r="X332" s="1" t="s">
        <v>954</v>
      </c>
      <c r="AA332" s="1">
        <f>IF(W332="",0,VLOOKUP(W332,Const!$G:$H,2,FALSE))</f>
        <v>8</v>
      </c>
      <c r="AB332" s="1">
        <f>IF(X332="",0,VLOOKUP(X332,Const!$G:$H,2,FALSE))</f>
        <v>32</v>
      </c>
      <c r="AC332" s="1">
        <f>IF(Y332="",0,VLOOKUP(Y332,Const!$G:$H,2,FALSE))</f>
        <v>0</v>
      </c>
      <c r="AD332" s="1">
        <f>IF(Z332="",0,VLOOKUP(Z332,Const!$G:$H,2,FALSE))</f>
        <v>0</v>
      </c>
      <c r="AE332">
        <f t="shared" si="21"/>
        <v>40</v>
      </c>
      <c r="AG332" s="2">
        <f>IF(AF332="",0,VLOOKUP(AF332,Const!$M:N,2,FALSE))</f>
        <v>0</v>
      </c>
    </row>
    <row r="333" spans="1:33" x14ac:dyDescent="0.15">
      <c r="A333">
        <f t="shared" si="20"/>
        <v>332</v>
      </c>
      <c r="B333" t="s">
        <v>1039</v>
      </c>
      <c r="C333" t="s">
        <v>1040</v>
      </c>
      <c r="D333" t="s">
        <v>1041</v>
      </c>
      <c r="E333" t="s">
        <v>964</v>
      </c>
      <c r="F333">
        <f>VLOOKUP(E333,Const!$A:$B,2,FALSE)</f>
        <v>11</v>
      </c>
      <c r="G333">
        <v>0</v>
      </c>
      <c r="H333">
        <v>0</v>
      </c>
      <c r="I333">
        <v>0</v>
      </c>
      <c r="J333">
        <v>8</v>
      </c>
      <c r="K333" t="s">
        <v>1220</v>
      </c>
      <c r="L333" t="b">
        <v>1</v>
      </c>
      <c r="M333" s="1" t="s">
        <v>1293</v>
      </c>
      <c r="P333" s="1">
        <f>IF(M333="",0,VLOOKUP(M333,Const!$J:$K,2,FALSE))</f>
        <v>128</v>
      </c>
      <c r="Q333" s="1">
        <f>IF(N333="",0,VLOOKUP(N333,Const!$J:$K,2,FALSE))</f>
        <v>0</v>
      </c>
      <c r="R333" s="1">
        <f>IF(O333="",0,VLOOKUP(O333,Const!$J:$K,2,FALSE))</f>
        <v>0</v>
      </c>
      <c r="S333">
        <f t="shared" si="19"/>
        <v>128</v>
      </c>
      <c r="T333" t="s">
        <v>29</v>
      </c>
      <c r="U333">
        <f>VLOOKUP(T333,Const!$D:$E,2,FALSE)</f>
        <v>1</v>
      </c>
      <c r="V333" t="s">
        <v>30</v>
      </c>
      <c r="W333" s="1" t="s">
        <v>30</v>
      </c>
      <c r="AA333" s="1">
        <f>IF(W333="",0,VLOOKUP(W333,Const!$G:$H,2,FALSE))</f>
        <v>8</v>
      </c>
      <c r="AB333" s="1">
        <f>IF(X333="",0,VLOOKUP(X333,Const!$G:$H,2,FALSE))</f>
        <v>0</v>
      </c>
      <c r="AC333" s="1">
        <f>IF(Y333="",0,VLOOKUP(Y333,Const!$G:$H,2,FALSE))</f>
        <v>0</v>
      </c>
      <c r="AD333" s="1">
        <f>IF(Z333="",0,VLOOKUP(Z333,Const!$G:$H,2,FALSE))</f>
        <v>0</v>
      </c>
      <c r="AE333">
        <f t="shared" si="21"/>
        <v>8</v>
      </c>
      <c r="AG333" s="2">
        <f>IF(AF333="",0,VLOOKUP(AF333,Const!$M:N,2,FALSE))</f>
        <v>0</v>
      </c>
    </row>
    <row r="334" spans="1:33" x14ac:dyDescent="0.15">
      <c r="A334">
        <f t="shared" si="20"/>
        <v>333</v>
      </c>
      <c r="B334" t="s">
        <v>1042</v>
      </c>
      <c r="C334" t="s">
        <v>1043</v>
      </c>
      <c r="D334" t="s">
        <v>1044</v>
      </c>
      <c r="E334" t="s">
        <v>964</v>
      </c>
      <c r="F334">
        <f>VLOOKUP(E334,Const!$A:$B,2,FALSE)</f>
        <v>11</v>
      </c>
      <c r="G334">
        <v>0</v>
      </c>
      <c r="H334">
        <v>0</v>
      </c>
      <c r="I334">
        <v>0</v>
      </c>
      <c r="J334">
        <v>8</v>
      </c>
      <c r="K334" t="s">
        <v>1220</v>
      </c>
      <c r="L334" t="b">
        <v>1</v>
      </c>
      <c r="M334" s="1" t="s">
        <v>1293</v>
      </c>
      <c r="P334" s="1">
        <f>IF(M334="",0,VLOOKUP(M334,Const!$J:$K,2,FALSE))</f>
        <v>128</v>
      </c>
      <c r="Q334" s="1">
        <f>IF(N334="",0,VLOOKUP(N334,Const!$J:$K,2,FALSE))</f>
        <v>0</v>
      </c>
      <c r="R334" s="1">
        <f>IF(O334="",0,VLOOKUP(O334,Const!$J:$K,2,FALSE))</f>
        <v>0</v>
      </c>
      <c r="S334">
        <f t="shared" si="19"/>
        <v>128</v>
      </c>
      <c r="T334" t="s">
        <v>29</v>
      </c>
      <c r="U334">
        <f>VLOOKUP(T334,Const!$D:$E,2,FALSE)</f>
        <v>1</v>
      </c>
      <c r="V334" t="s">
        <v>30</v>
      </c>
      <c r="W334" s="1" t="s">
        <v>30</v>
      </c>
      <c r="AA334" s="1">
        <f>IF(W334="",0,VLOOKUP(W334,Const!$G:$H,2,FALSE))</f>
        <v>8</v>
      </c>
      <c r="AB334" s="1">
        <f>IF(X334="",0,VLOOKUP(X334,Const!$G:$H,2,FALSE))</f>
        <v>0</v>
      </c>
      <c r="AC334" s="1">
        <f>IF(Y334="",0,VLOOKUP(Y334,Const!$G:$H,2,FALSE))</f>
        <v>0</v>
      </c>
      <c r="AD334" s="1">
        <f>IF(Z334="",0,VLOOKUP(Z334,Const!$G:$H,2,FALSE))</f>
        <v>0</v>
      </c>
      <c r="AE334">
        <f t="shared" si="21"/>
        <v>8</v>
      </c>
      <c r="AG334" s="2">
        <f>IF(AF334="",0,VLOOKUP(AF334,Const!$M:N,2,FALSE))</f>
        <v>0</v>
      </c>
    </row>
    <row r="335" spans="1:33" x14ac:dyDescent="0.15">
      <c r="A335">
        <f t="shared" si="20"/>
        <v>334</v>
      </c>
      <c r="B335" t="s">
        <v>1276</v>
      </c>
      <c r="C335" t="s">
        <v>1258</v>
      </c>
      <c r="D335" t="s">
        <v>1259</v>
      </c>
      <c r="E335" t="s">
        <v>964</v>
      </c>
      <c r="F335">
        <f>VLOOKUP(E335,Const!$A:$B,2,FALSE)</f>
        <v>11</v>
      </c>
      <c r="G335">
        <v>0</v>
      </c>
      <c r="H335">
        <v>2</v>
      </c>
      <c r="I335">
        <v>0</v>
      </c>
      <c r="J335">
        <v>0</v>
      </c>
      <c r="K335">
        <v>2</v>
      </c>
      <c r="L335" t="b">
        <v>0</v>
      </c>
      <c r="M335" s="1" t="s">
        <v>1289</v>
      </c>
      <c r="P335" s="1">
        <f>IF(M335="",0,VLOOKUP(M335,Const!$J:$K,2,FALSE))</f>
        <v>8</v>
      </c>
      <c r="Q335" s="1">
        <f>IF(N335="",0,VLOOKUP(N335,Const!$J:$K,2,FALSE))</f>
        <v>0</v>
      </c>
      <c r="R335" s="1">
        <f>IF(O335="",0,VLOOKUP(O335,Const!$J:$K,2,FALSE))</f>
        <v>0</v>
      </c>
      <c r="S335">
        <f t="shared" si="19"/>
        <v>8</v>
      </c>
      <c r="T335" t="s">
        <v>29</v>
      </c>
      <c r="U335">
        <f>VLOOKUP(T335,Const!$D:$E,2,FALSE)</f>
        <v>1</v>
      </c>
      <c r="V335" t="s">
        <v>30</v>
      </c>
      <c r="W335" s="1" t="s">
        <v>30</v>
      </c>
      <c r="AA335" s="1">
        <f>IF(W335="",0,VLOOKUP(W335,Const!$G:$H,2,FALSE))</f>
        <v>8</v>
      </c>
      <c r="AB335" s="1">
        <f>IF(X335="",0,VLOOKUP(X335,Const!$G:$H,2,FALSE))</f>
        <v>0</v>
      </c>
      <c r="AC335" s="1">
        <f>IF(Y335="",0,VLOOKUP(Y335,Const!$G:$H,2,FALSE))</f>
        <v>0</v>
      </c>
      <c r="AD335" s="1">
        <f>IF(Z335="",0,VLOOKUP(Z335,Const!$G:$H,2,FALSE))</f>
        <v>0</v>
      </c>
      <c r="AE335">
        <f t="shared" ref="AE335" si="23">SUM(AA335:AD335)</f>
        <v>8</v>
      </c>
      <c r="AG335" s="2">
        <f>IF(AF335="",0,VLOOKUP(AF335,Const!$M:N,2,FALSE))</f>
        <v>0</v>
      </c>
    </row>
    <row r="336" spans="1:33" x14ac:dyDescent="0.15">
      <c r="A336">
        <f t="shared" si="20"/>
        <v>335</v>
      </c>
      <c r="B336" t="s">
        <v>1257</v>
      </c>
      <c r="C336" t="s">
        <v>1045</v>
      </c>
      <c r="D336" t="s">
        <v>1046</v>
      </c>
      <c r="E336" t="s">
        <v>964</v>
      </c>
      <c r="F336">
        <f>VLOOKUP(E336,Const!$A:$B,2,FALSE)</f>
        <v>11</v>
      </c>
      <c r="G336">
        <v>0</v>
      </c>
      <c r="H336">
        <v>2</v>
      </c>
      <c r="I336">
        <v>0</v>
      </c>
      <c r="J336">
        <v>0</v>
      </c>
      <c r="K336">
        <v>2</v>
      </c>
      <c r="L336" t="b">
        <v>1</v>
      </c>
      <c r="P336" s="1">
        <f>IF(M336="",0,VLOOKUP(M336,Const!$J:$K,2,FALSE))</f>
        <v>0</v>
      </c>
      <c r="Q336" s="1">
        <f>IF(N336="",0,VLOOKUP(N336,Const!$J:$K,2,FALSE))</f>
        <v>0</v>
      </c>
      <c r="R336" s="1">
        <f>IF(O336="",0,VLOOKUP(O336,Const!$J:$K,2,FALSE))</f>
        <v>0</v>
      </c>
      <c r="S336">
        <f t="shared" si="19"/>
        <v>0</v>
      </c>
      <c r="T336" t="s">
        <v>953</v>
      </c>
      <c r="U336">
        <f>VLOOKUP(T336,Const!$D:$E,2,FALSE)</f>
        <v>0</v>
      </c>
      <c r="V336" t="s">
        <v>30</v>
      </c>
      <c r="W336" s="1" t="s">
        <v>30</v>
      </c>
      <c r="AA336" s="1">
        <f>IF(W336="",0,VLOOKUP(W336,Const!$G:$H,2,FALSE))</f>
        <v>8</v>
      </c>
      <c r="AB336" s="1">
        <f>IF(X336="",0,VLOOKUP(X336,Const!$G:$H,2,FALSE))</f>
        <v>0</v>
      </c>
      <c r="AC336" s="1">
        <f>IF(Y336="",0,VLOOKUP(Y336,Const!$G:$H,2,FALSE))</f>
        <v>0</v>
      </c>
      <c r="AD336" s="1">
        <f>IF(Z336="",0,VLOOKUP(Z336,Const!$G:$H,2,FALSE))</f>
        <v>0</v>
      </c>
      <c r="AE336">
        <f t="shared" si="21"/>
        <v>8</v>
      </c>
      <c r="AG336" s="2">
        <f>IF(AF336="",0,VLOOKUP(AF336,Const!$M:N,2,FALSE))</f>
        <v>0</v>
      </c>
    </row>
    <row r="337" spans="1:33" x14ac:dyDescent="0.15">
      <c r="A337">
        <f t="shared" si="20"/>
        <v>336</v>
      </c>
      <c r="B337" t="s">
        <v>1047</v>
      </c>
      <c r="C337" t="s">
        <v>1048</v>
      </c>
      <c r="D337" t="s">
        <v>1049</v>
      </c>
      <c r="E337" t="s">
        <v>964</v>
      </c>
      <c r="F337">
        <f>VLOOKUP(E337,Const!$A:$B,2,FALSE)</f>
        <v>11</v>
      </c>
      <c r="G337">
        <v>0</v>
      </c>
      <c r="H337">
        <v>5</v>
      </c>
      <c r="I337">
        <v>0</v>
      </c>
      <c r="J337">
        <v>0</v>
      </c>
      <c r="K337">
        <v>5</v>
      </c>
      <c r="L337" t="b">
        <v>1</v>
      </c>
      <c r="M337" s="1" t="s">
        <v>1289</v>
      </c>
      <c r="P337" s="1">
        <f>IF(M337="",0,VLOOKUP(M337,Const!$J:$K,2,FALSE))</f>
        <v>8</v>
      </c>
      <c r="Q337" s="1">
        <f>IF(N337="",0,VLOOKUP(N337,Const!$J:$K,2,FALSE))</f>
        <v>0</v>
      </c>
      <c r="R337" s="1">
        <f>IF(O337="",0,VLOOKUP(O337,Const!$J:$K,2,FALSE))</f>
        <v>0</v>
      </c>
      <c r="S337">
        <f t="shared" si="19"/>
        <v>8</v>
      </c>
      <c r="T337" t="s">
        <v>953</v>
      </c>
      <c r="U337">
        <f>VLOOKUP(T337,Const!$D:$E,2,FALSE)</f>
        <v>0</v>
      </c>
      <c r="V337" t="s">
        <v>3</v>
      </c>
      <c r="W337" s="1" t="s">
        <v>3</v>
      </c>
      <c r="AA337" s="1">
        <f>IF(W337="",0,VLOOKUP(W337,Const!$G:$H,2,FALSE))</f>
        <v>1</v>
      </c>
      <c r="AB337" s="1">
        <f>IF(X337="",0,VLOOKUP(X337,Const!$G:$H,2,FALSE))</f>
        <v>0</v>
      </c>
      <c r="AC337" s="1">
        <f>IF(Y337="",0,VLOOKUP(Y337,Const!$G:$H,2,FALSE))</f>
        <v>0</v>
      </c>
      <c r="AD337" s="1">
        <f>IF(Z337="",0,VLOOKUP(Z337,Const!$G:$H,2,FALSE))</f>
        <v>0</v>
      </c>
      <c r="AE337">
        <f t="shared" si="21"/>
        <v>1</v>
      </c>
      <c r="AG337" s="2">
        <f>IF(AF337="",0,VLOOKUP(AF337,Const!$M:N,2,FALSE))</f>
        <v>0</v>
      </c>
    </row>
    <row r="338" spans="1:33" x14ac:dyDescent="0.15">
      <c r="A338">
        <f t="shared" si="20"/>
        <v>337</v>
      </c>
      <c r="B338" t="s">
        <v>1050</v>
      </c>
      <c r="C338" t="s">
        <v>1051</v>
      </c>
      <c r="D338" t="s">
        <v>1052</v>
      </c>
      <c r="E338" t="s">
        <v>964</v>
      </c>
      <c r="F338">
        <f>VLOOKUP(E338,Const!$A:$B,2,FALSE)</f>
        <v>11</v>
      </c>
      <c r="G338">
        <v>0</v>
      </c>
      <c r="H338">
        <v>4</v>
      </c>
      <c r="I338">
        <v>0</v>
      </c>
      <c r="J338">
        <v>0</v>
      </c>
      <c r="K338">
        <v>4</v>
      </c>
      <c r="L338" t="b">
        <v>1</v>
      </c>
      <c r="P338" s="1">
        <f>IF(M338="",0,VLOOKUP(M338,Const!$J:$K,2,FALSE))</f>
        <v>0</v>
      </c>
      <c r="Q338" s="1">
        <f>IF(N338="",0,VLOOKUP(N338,Const!$J:$K,2,FALSE))</f>
        <v>0</v>
      </c>
      <c r="R338" s="1">
        <f>IF(O338="",0,VLOOKUP(O338,Const!$J:$K,2,FALSE))</f>
        <v>0</v>
      </c>
      <c r="S338">
        <f t="shared" si="19"/>
        <v>0</v>
      </c>
      <c r="T338" t="s">
        <v>953</v>
      </c>
      <c r="U338">
        <f>VLOOKUP(T338,Const!$D:$E,2,FALSE)</f>
        <v>0</v>
      </c>
      <c r="V338" t="s">
        <v>3</v>
      </c>
      <c r="W338" s="1" t="s">
        <v>3</v>
      </c>
      <c r="AA338" s="1">
        <f>IF(W338="",0,VLOOKUP(W338,Const!$G:$H,2,FALSE))</f>
        <v>1</v>
      </c>
      <c r="AB338" s="1">
        <f>IF(X338="",0,VLOOKUP(X338,Const!$G:$H,2,FALSE))</f>
        <v>0</v>
      </c>
      <c r="AC338" s="1">
        <f>IF(Y338="",0,VLOOKUP(Y338,Const!$G:$H,2,FALSE))</f>
        <v>0</v>
      </c>
      <c r="AD338" s="1">
        <f>IF(Z338="",0,VLOOKUP(Z338,Const!$G:$H,2,FALSE))</f>
        <v>0</v>
      </c>
      <c r="AE338">
        <f t="shared" si="21"/>
        <v>1</v>
      </c>
      <c r="AG338" s="2">
        <f>IF(AF338="",0,VLOOKUP(AF338,Const!$M:N,2,FALSE))</f>
        <v>0</v>
      </c>
    </row>
    <row r="339" spans="1:33" x14ac:dyDescent="0.15">
      <c r="A339">
        <f t="shared" si="20"/>
        <v>338</v>
      </c>
      <c r="B339" t="s">
        <v>1053</v>
      </c>
      <c r="C339" t="s">
        <v>1054</v>
      </c>
      <c r="D339" t="s">
        <v>1055</v>
      </c>
      <c r="E339" t="s">
        <v>964</v>
      </c>
      <c r="F339">
        <f>VLOOKUP(E339,Const!$A:$B,2,FALSE)</f>
        <v>11</v>
      </c>
      <c r="G339">
        <v>0</v>
      </c>
      <c r="H339">
        <v>4</v>
      </c>
      <c r="I339">
        <v>0</v>
      </c>
      <c r="J339">
        <v>0</v>
      </c>
      <c r="K339">
        <v>4</v>
      </c>
      <c r="L339" t="b">
        <v>1</v>
      </c>
      <c r="M339" s="1" t="s">
        <v>1289</v>
      </c>
      <c r="P339" s="1">
        <f>IF(M339="",0,VLOOKUP(M339,Const!$J:$K,2,FALSE))</f>
        <v>8</v>
      </c>
      <c r="Q339" s="1">
        <f>IF(N339="",0,VLOOKUP(N339,Const!$J:$K,2,FALSE))</f>
        <v>0</v>
      </c>
      <c r="R339" s="1">
        <f>IF(O339="",0,VLOOKUP(O339,Const!$J:$K,2,FALSE))</f>
        <v>0</v>
      </c>
      <c r="S339">
        <f t="shared" si="19"/>
        <v>8</v>
      </c>
      <c r="T339" t="s">
        <v>29</v>
      </c>
      <c r="U339">
        <f>VLOOKUP(T339,Const!$D:$E,2,FALSE)</f>
        <v>1</v>
      </c>
      <c r="V339" t="s">
        <v>30</v>
      </c>
      <c r="W339" s="1" t="s">
        <v>30</v>
      </c>
      <c r="AA339" s="1">
        <f>IF(W339="",0,VLOOKUP(W339,Const!$G:$H,2,FALSE))</f>
        <v>8</v>
      </c>
      <c r="AB339" s="1">
        <f>IF(X339="",0,VLOOKUP(X339,Const!$G:$H,2,FALSE))</f>
        <v>0</v>
      </c>
      <c r="AC339" s="1">
        <f>IF(Y339="",0,VLOOKUP(Y339,Const!$G:$H,2,FALSE))</f>
        <v>0</v>
      </c>
      <c r="AD339" s="1">
        <f>IF(Z339="",0,VLOOKUP(Z339,Const!$G:$H,2,FALSE))</f>
        <v>0</v>
      </c>
      <c r="AE339">
        <f t="shared" si="21"/>
        <v>8</v>
      </c>
      <c r="AG339" s="2">
        <f>IF(AF339="",0,VLOOKUP(AF339,Const!$M:N,2,FALSE))</f>
        <v>0</v>
      </c>
    </row>
    <row r="340" spans="1:33" x14ac:dyDescent="0.15">
      <c r="A340">
        <f t="shared" si="20"/>
        <v>339</v>
      </c>
      <c r="B340" t="s">
        <v>1277</v>
      </c>
      <c r="C340" t="s">
        <v>1254</v>
      </c>
      <c r="D340" t="s">
        <v>1256</v>
      </c>
      <c r="E340" t="s">
        <v>964</v>
      </c>
      <c r="F340">
        <f>VLOOKUP(E340,Const!$A:$B,2,FALSE)</f>
        <v>11</v>
      </c>
      <c r="G340">
        <v>0</v>
      </c>
      <c r="H340">
        <v>2</v>
      </c>
      <c r="I340">
        <v>0</v>
      </c>
      <c r="J340">
        <v>0</v>
      </c>
      <c r="K340">
        <v>2</v>
      </c>
      <c r="L340" t="b">
        <v>0</v>
      </c>
      <c r="P340" s="1">
        <f>IF(M340="",0,VLOOKUP(M340,Const!$J:$K,2,FALSE))</f>
        <v>0</v>
      </c>
      <c r="Q340" s="1">
        <f>IF(N340="",0,VLOOKUP(N340,Const!$J:$K,2,FALSE))</f>
        <v>0</v>
      </c>
      <c r="R340" s="1">
        <f>IF(O340="",0,VLOOKUP(O340,Const!$J:$K,2,FALSE))</f>
        <v>0</v>
      </c>
      <c r="S340">
        <f t="shared" si="19"/>
        <v>0</v>
      </c>
      <c r="T340" t="s">
        <v>29</v>
      </c>
      <c r="U340">
        <f>VLOOKUP(T340,Const!$D:$E,2,FALSE)</f>
        <v>1</v>
      </c>
      <c r="V340" t="s">
        <v>30</v>
      </c>
      <c r="W340" s="1" t="s">
        <v>30</v>
      </c>
      <c r="AA340" s="1">
        <f>IF(W340="",0,VLOOKUP(W340,Const!$G:$H,2,FALSE))</f>
        <v>8</v>
      </c>
      <c r="AB340" s="1">
        <f>IF(X340="",0,VLOOKUP(X340,Const!$G:$H,2,FALSE))</f>
        <v>0</v>
      </c>
      <c r="AC340" s="1">
        <f>IF(Y340="",0,VLOOKUP(Y340,Const!$G:$H,2,FALSE))</f>
        <v>0</v>
      </c>
      <c r="AD340" s="1">
        <f>IF(Z340="",0,VLOOKUP(Z340,Const!$G:$H,2,FALSE))</f>
        <v>0</v>
      </c>
      <c r="AE340">
        <f t="shared" ref="AE340" si="24">SUM(AA340:AD340)</f>
        <v>8</v>
      </c>
      <c r="AG340" s="2">
        <f>IF(AF340="",0,VLOOKUP(AF340,Const!$M:N,2,FALSE))</f>
        <v>0</v>
      </c>
    </row>
    <row r="341" spans="1:33" x14ac:dyDescent="0.15">
      <c r="A341">
        <f t="shared" si="20"/>
        <v>340</v>
      </c>
      <c r="B341" t="s">
        <v>1253</v>
      </c>
      <c r="C341" t="s">
        <v>1056</v>
      </c>
      <c r="D341" t="s">
        <v>1057</v>
      </c>
      <c r="E341" t="s">
        <v>964</v>
      </c>
      <c r="F341">
        <f>VLOOKUP(E341,Const!$A:$B,2,FALSE)</f>
        <v>11</v>
      </c>
      <c r="G341">
        <v>0</v>
      </c>
      <c r="H341">
        <v>2</v>
      </c>
      <c r="I341">
        <v>0</v>
      </c>
      <c r="J341">
        <v>0</v>
      </c>
      <c r="K341">
        <v>2</v>
      </c>
      <c r="L341" t="b">
        <v>1</v>
      </c>
      <c r="P341" s="1">
        <f>IF(M341="",0,VLOOKUP(M341,Const!$J:$K,2,FALSE))</f>
        <v>0</v>
      </c>
      <c r="Q341" s="1">
        <f>IF(N341="",0,VLOOKUP(N341,Const!$J:$K,2,FALSE))</f>
        <v>0</v>
      </c>
      <c r="R341" s="1">
        <f>IF(O341="",0,VLOOKUP(O341,Const!$J:$K,2,FALSE))</f>
        <v>0</v>
      </c>
      <c r="S341">
        <f t="shared" si="19"/>
        <v>0</v>
      </c>
      <c r="T341" t="s">
        <v>953</v>
      </c>
      <c r="U341">
        <f>VLOOKUP(T341,Const!$D:$E,2,FALSE)</f>
        <v>0</v>
      </c>
      <c r="V341" t="s">
        <v>30</v>
      </c>
      <c r="W341" s="1" t="s">
        <v>30</v>
      </c>
      <c r="AA341" s="1">
        <f>IF(W341="",0,VLOOKUP(W341,Const!$G:$H,2,FALSE))</f>
        <v>8</v>
      </c>
      <c r="AB341" s="1">
        <f>IF(X341="",0,VLOOKUP(X341,Const!$G:$H,2,FALSE))</f>
        <v>0</v>
      </c>
      <c r="AC341" s="1">
        <f>IF(Y341="",0,VLOOKUP(Y341,Const!$G:$H,2,FALSE))</f>
        <v>0</v>
      </c>
      <c r="AD341" s="1">
        <f>IF(Z341="",0,VLOOKUP(Z341,Const!$G:$H,2,FALSE))</f>
        <v>0</v>
      </c>
      <c r="AE341">
        <f t="shared" si="21"/>
        <v>8</v>
      </c>
      <c r="AG341" s="2">
        <f>IF(AF341="",0,VLOOKUP(AF341,Const!$M:N,2,FALSE))</f>
        <v>0</v>
      </c>
    </row>
    <row r="342" spans="1:33" x14ac:dyDescent="0.15">
      <c r="A342">
        <f t="shared" si="20"/>
        <v>341</v>
      </c>
      <c r="B342" t="s">
        <v>1058</v>
      </c>
      <c r="C342" t="s">
        <v>1059</v>
      </c>
      <c r="D342" t="s">
        <v>1060</v>
      </c>
      <c r="E342" t="s">
        <v>964</v>
      </c>
      <c r="F342">
        <f>VLOOKUP(E342,Const!$A:$B,2,FALSE)</f>
        <v>11</v>
      </c>
      <c r="G342">
        <v>0</v>
      </c>
      <c r="H342">
        <v>4</v>
      </c>
      <c r="I342">
        <v>0</v>
      </c>
      <c r="J342">
        <v>0</v>
      </c>
      <c r="K342">
        <v>4</v>
      </c>
      <c r="L342" t="b">
        <v>1</v>
      </c>
      <c r="M342" s="1" t="s">
        <v>1289</v>
      </c>
      <c r="P342" s="1">
        <f>IF(M342="",0,VLOOKUP(M342,Const!$J:$K,2,FALSE))</f>
        <v>8</v>
      </c>
      <c r="Q342" s="1">
        <f>IF(N342="",0,VLOOKUP(N342,Const!$J:$K,2,FALSE))</f>
        <v>0</v>
      </c>
      <c r="R342" s="1">
        <f>IF(O342="",0,VLOOKUP(O342,Const!$J:$K,2,FALSE))</f>
        <v>0</v>
      </c>
      <c r="S342">
        <f t="shared" si="19"/>
        <v>8</v>
      </c>
      <c r="T342" t="s">
        <v>29</v>
      </c>
      <c r="U342">
        <f>VLOOKUP(T342,Const!$D:$E,2,FALSE)</f>
        <v>1</v>
      </c>
      <c r="V342" t="s">
        <v>1024</v>
      </c>
      <c r="W342" s="1" t="s">
        <v>30</v>
      </c>
      <c r="X342" s="1" t="s">
        <v>1187</v>
      </c>
      <c r="AA342" s="1">
        <f>IF(W342="",0,VLOOKUP(W342,Const!$G:$H,2,FALSE))</f>
        <v>8</v>
      </c>
      <c r="AB342" s="1">
        <f>IF(X342="",0,VLOOKUP(X342,Const!$G:$H,2,FALSE))</f>
        <v>131072</v>
      </c>
      <c r="AC342" s="1">
        <f>IF(Y342="",0,VLOOKUP(Y342,Const!$G:$H,2,FALSE))</f>
        <v>0</v>
      </c>
      <c r="AD342" s="1">
        <f>IF(Z342="",0,VLOOKUP(Z342,Const!$G:$H,2,FALSE))</f>
        <v>0</v>
      </c>
      <c r="AE342">
        <f t="shared" si="21"/>
        <v>131080</v>
      </c>
      <c r="AG342" s="2">
        <f>IF(AF342="",0,VLOOKUP(AF342,Const!$M:N,2,FALSE))</f>
        <v>0</v>
      </c>
    </row>
    <row r="343" spans="1:33" x14ac:dyDescent="0.15">
      <c r="A343">
        <f t="shared" si="20"/>
        <v>342</v>
      </c>
      <c r="B343" t="s">
        <v>1061</v>
      </c>
      <c r="C343" t="s">
        <v>1062</v>
      </c>
      <c r="D343" t="s">
        <v>1063</v>
      </c>
      <c r="E343" t="s">
        <v>964</v>
      </c>
      <c r="F343">
        <f>VLOOKUP(E343,Const!$A:$B,2,FALSE)</f>
        <v>11</v>
      </c>
      <c r="G343">
        <v>0</v>
      </c>
      <c r="H343">
        <v>4</v>
      </c>
      <c r="I343">
        <v>0</v>
      </c>
      <c r="J343">
        <v>0</v>
      </c>
      <c r="K343">
        <v>4</v>
      </c>
      <c r="L343" t="b">
        <v>1</v>
      </c>
      <c r="P343" s="1">
        <f>IF(M343="",0,VLOOKUP(M343,Const!$J:$K,2,FALSE))</f>
        <v>0</v>
      </c>
      <c r="Q343" s="1">
        <f>IF(N343="",0,VLOOKUP(N343,Const!$J:$K,2,FALSE))</f>
        <v>0</v>
      </c>
      <c r="R343" s="1">
        <f>IF(O343="",0,VLOOKUP(O343,Const!$J:$K,2,FALSE))</f>
        <v>0</v>
      </c>
      <c r="S343">
        <f t="shared" si="19"/>
        <v>0</v>
      </c>
      <c r="T343" t="s">
        <v>29</v>
      </c>
      <c r="U343">
        <f>VLOOKUP(T343,Const!$D:$E,2,FALSE)</f>
        <v>1</v>
      </c>
      <c r="V343" t="s">
        <v>30</v>
      </c>
      <c r="W343" s="1" t="s">
        <v>30</v>
      </c>
      <c r="AA343" s="1">
        <f>IF(W343="",0,VLOOKUP(W343,Const!$G:$H,2,FALSE))</f>
        <v>8</v>
      </c>
      <c r="AB343" s="1">
        <f>IF(X343="",0,VLOOKUP(X343,Const!$G:$H,2,FALSE))</f>
        <v>0</v>
      </c>
      <c r="AC343" s="1">
        <f>IF(Y343="",0,VLOOKUP(Y343,Const!$G:$H,2,FALSE))</f>
        <v>0</v>
      </c>
      <c r="AD343" s="1">
        <f>IF(Z343="",0,VLOOKUP(Z343,Const!$G:$H,2,FALSE))</f>
        <v>0</v>
      </c>
      <c r="AE343">
        <f t="shared" si="21"/>
        <v>8</v>
      </c>
      <c r="AG343" s="2">
        <f>IF(AF343="",0,VLOOKUP(AF343,Const!$M:N,2,FALSE))</f>
        <v>0</v>
      </c>
    </row>
    <row r="344" spans="1:33" x14ac:dyDescent="0.15">
      <c r="A344">
        <f t="shared" si="20"/>
        <v>343</v>
      </c>
      <c r="B344" t="s">
        <v>1064</v>
      </c>
      <c r="C344" t="s">
        <v>1065</v>
      </c>
      <c r="D344" t="s">
        <v>1066</v>
      </c>
      <c r="E344" t="s">
        <v>964</v>
      </c>
      <c r="F344">
        <f>VLOOKUP(E344,Const!$A:$B,2,FALSE)</f>
        <v>11</v>
      </c>
      <c r="G344">
        <v>0</v>
      </c>
      <c r="H344">
        <v>5</v>
      </c>
      <c r="I344">
        <v>0</v>
      </c>
      <c r="J344">
        <v>0</v>
      </c>
      <c r="K344">
        <v>5</v>
      </c>
      <c r="L344" t="b">
        <v>1</v>
      </c>
      <c r="M344" s="1" t="s">
        <v>1289</v>
      </c>
      <c r="P344" s="1">
        <f>IF(M344="",0,VLOOKUP(M344,Const!$J:$K,2,FALSE))</f>
        <v>8</v>
      </c>
      <c r="Q344" s="1">
        <f>IF(N344="",0,VLOOKUP(N344,Const!$J:$K,2,FALSE))</f>
        <v>0</v>
      </c>
      <c r="R344" s="1">
        <f>IF(O344="",0,VLOOKUP(O344,Const!$J:$K,2,FALSE))</f>
        <v>0</v>
      </c>
      <c r="S344">
        <f t="shared" si="19"/>
        <v>8</v>
      </c>
      <c r="T344" t="s">
        <v>29</v>
      </c>
      <c r="U344">
        <f>VLOOKUP(T344,Const!$D:$E,2,FALSE)</f>
        <v>1</v>
      </c>
      <c r="V344" t="s">
        <v>1024</v>
      </c>
      <c r="W344" s="1" t="s">
        <v>30</v>
      </c>
      <c r="X344" s="1" t="s">
        <v>1187</v>
      </c>
      <c r="AA344" s="1">
        <f>IF(W344="",0,VLOOKUP(W344,Const!$G:$H,2,FALSE))</f>
        <v>8</v>
      </c>
      <c r="AB344" s="1">
        <f>IF(X344="",0,VLOOKUP(X344,Const!$G:$H,2,FALSE))</f>
        <v>131072</v>
      </c>
      <c r="AC344" s="1">
        <f>IF(Y344="",0,VLOOKUP(Y344,Const!$G:$H,2,FALSE))</f>
        <v>0</v>
      </c>
      <c r="AD344" s="1">
        <f>IF(Z344="",0,VLOOKUP(Z344,Const!$G:$H,2,FALSE))</f>
        <v>0</v>
      </c>
      <c r="AE344">
        <f t="shared" si="21"/>
        <v>131080</v>
      </c>
      <c r="AG344" s="2">
        <f>IF(AF344="",0,VLOOKUP(AF344,Const!$M:N,2,FALSE))</f>
        <v>0</v>
      </c>
    </row>
    <row r="345" spans="1:33" x14ac:dyDescent="0.15">
      <c r="A345">
        <f t="shared" si="20"/>
        <v>344</v>
      </c>
      <c r="B345" t="s">
        <v>1067</v>
      </c>
      <c r="C345" t="s">
        <v>1068</v>
      </c>
      <c r="D345" t="s">
        <v>1069</v>
      </c>
      <c r="E345" t="s">
        <v>964</v>
      </c>
      <c r="F345">
        <f>VLOOKUP(E345,Const!$A:$B,2,FALSE)</f>
        <v>11</v>
      </c>
      <c r="G345">
        <v>0</v>
      </c>
      <c r="H345">
        <v>0</v>
      </c>
      <c r="I345">
        <v>0</v>
      </c>
      <c r="J345">
        <v>0</v>
      </c>
      <c r="K345">
        <v>0</v>
      </c>
      <c r="L345" t="b">
        <v>0</v>
      </c>
      <c r="P345" s="1">
        <f>IF(M345="",0,VLOOKUP(M345,Const!$J:$K,2,FALSE))</f>
        <v>0</v>
      </c>
      <c r="Q345" s="1">
        <f>IF(N345="",0,VLOOKUP(N345,Const!$J:$K,2,FALSE))</f>
        <v>0</v>
      </c>
      <c r="R345" s="1">
        <f>IF(O345="",0,VLOOKUP(O345,Const!$J:$K,2,FALSE))</f>
        <v>0</v>
      </c>
      <c r="S345">
        <f t="shared" si="19"/>
        <v>0</v>
      </c>
      <c r="T345" t="s">
        <v>1196</v>
      </c>
      <c r="U345">
        <f>VLOOKUP(T345,Const!$D:$E,2,FALSE)</f>
        <v>2</v>
      </c>
      <c r="V345" t="s">
        <v>861</v>
      </c>
      <c r="W345" s="1" t="s">
        <v>861</v>
      </c>
      <c r="AA345" s="1">
        <f>IF(W345="",0,VLOOKUP(W345,Const!$G:$H,2,FALSE))</f>
        <v>4096</v>
      </c>
      <c r="AB345" s="1">
        <f>IF(X345="",0,VLOOKUP(X345,Const!$G:$H,2,FALSE))</f>
        <v>0</v>
      </c>
      <c r="AC345" s="1">
        <f>IF(Y345="",0,VLOOKUP(Y345,Const!$G:$H,2,FALSE))</f>
        <v>0</v>
      </c>
      <c r="AD345" s="1">
        <f>IF(Z345="",0,VLOOKUP(Z345,Const!$G:$H,2,FALSE))</f>
        <v>0</v>
      </c>
      <c r="AE345">
        <f t="shared" si="21"/>
        <v>4096</v>
      </c>
      <c r="AG345" s="2">
        <f>IF(AF345="",0,VLOOKUP(AF345,Const!$M:N,2,FALSE))</f>
        <v>0</v>
      </c>
    </row>
    <row r="346" spans="1:33" x14ac:dyDescent="0.15">
      <c r="A346">
        <f t="shared" si="20"/>
        <v>345</v>
      </c>
      <c r="B346" t="s">
        <v>1070</v>
      </c>
      <c r="C346" t="s">
        <v>1071</v>
      </c>
      <c r="D346" t="s">
        <v>1072</v>
      </c>
      <c r="E346" t="s">
        <v>964</v>
      </c>
      <c r="F346">
        <f>VLOOKUP(E346,Const!$A:$B,2,FALSE)</f>
        <v>11</v>
      </c>
      <c r="G346">
        <v>0</v>
      </c>
      <c r="H346">
        <v>0</v>
      </c>
      <c r="I346">
        <v>0</v>
      </c>
      <c r="J346">
        <v>8</v>
      </c>
      <c r="K346" t="s">
        <v>1220</v>
      </c>
      <c r="L346" t="b">
        <v>0</v>
      </c>
      <c r="P346" s="1">
        <f>IF(M346="",0,VLOOKUP(M346,Const!$J:$K,2,FALSE))</f>
        <v>0</v>
      </c>
      <c r="Q346" s="1">
        <f>IF(N346="",0,VLOOKUP(N346,Const!$J:$K,2,FALSE))</f>
        <v>0</v>
      </c>
      <c r="R346" s="1">
        <f>IF(O346="",0,VLOOKUP(O346,Const!$J:$K,2,FALSE))</f>
        <v>0</v>
      </c>
      <c r="S346">
        <f t="shared" si="19"/>
        <v>0</v>
      </c>
      <c r="T346" t="s">
        <v>1196</v>
      </c>
      <c r="U346">
        <f>VLOOKUP(T346,Const!$D:$E,2,FALSE)</f>
        <v>2</v>
      </c>
      <c r="V346" t="s">
        <v>861</v>
      </c>
      <c r="W346" s="1" t="s">
        <v>861</v>
      </c>
      <c r="AA346" s="1">
        <f>IF(W346="",0,VLOOKUP(W346,Const!$G:$H,2,FALSE))</f>
        <v>4096</v>
      </c>
      <c r="AB346" s="1">
        <f>IF(X346="",0,VLOOKUP(X346,Const!$G:$H,2,FALSE))</f>
        <v>0</v>
      </c>
      <c r="AC346" s="1">
        <f>IF(Y346="",0,VLOOKUP(Y346,Const!$G:$H,2,FALSE))</f>
        <v>0</v>
      </c>
      <c r="AD346" s="1">
        <f>IF(Z346="",0,VLOOKUP(Z346,Const!$G:$H,2,FALSE))</f>
        <v>0</v>
      </c>
      <c r="AE346">
        <f t="shared" si="21"/>
        <v>4096</v>
      </c>
      <c r="AG346" s="2">
        <f>IF(AF346="",0,VLOOKUP(AF346,Const!$M:N,2,FALSE))</f>
        <v>0</v>
      </c>
    </row>
    <row r="347" spans="1:33" x14ac:dyDescent="0.15">
      <c r="A347">
        <f t="shared" si="20"/>
        <v>346</v>
      </c>
      <c r="B347" t="s">
        <v>1073</v>
      </c>
      <c r="C347" t="s">
        <v>1074</v>
      </c>
      <c r="D347" t="s">
        <v>1075</v>
      </c>
      <c r="E347" t="s">
        <v>964</v>
      </c>
      <c r="F347">
        <f>VLOOKUP(E347,Const!$A:$B,2,FALSE)</f>
        <v>11</v>
      </c>
      <c r="G347">
        <v>0</v>
      </c>
      <c r="H347">
        <v>3</v>
      </c>
      <c r="I347">
        <v>0</v>
      </c>
      <c r="J347">
        <v>0</v>
      </c>
      <c r="K347">
        <v>3</v>
      </c>
      <c r="L347" t="b">
        <v>0</v>
      </c>
      <c r="P347" s="1">
        <f>IF(M347="",0,VLOOKUP(M347,Const!$J:$K,2,FALSE))</f>
        <v>0</v>
      </c>
      <c r="Q347" s="1">
        <f>IF(N347="",0,VLOOKUP(N347,Const!$J:$K,2,FALSE))</f>
        <v>0</v>
      </c>
      <c r="R347" s="1">
        <f>IF(O347="",0,VLOOKUP(O347,Const!$J:$K,2,FALSE))</f>
        <v>0</v>
      </c>
      <c r="S347">
        <f t="shared" si="19"/>
        <v>0</v>
      </c>
      <c r="T347" t="s">
        <v>1196</v>
      </c>
      <c r="U347">
        <f>VLOOKUP(T347,Const!$D:$E,2,FALSE)</f>
        <v>2</v>
      </c>
      <c r="V347" t="s">
        <v>861</v>
      </c>
      <c r="W347" s="1" t="s">
        <v>861</v>
      </c>
      <c r="AA347" s="1">
        <f>IF(W347="",0,VLOOKUP(W347,Const!$G:$H,2,FALSE))</f>
        <v>4096</v>
      </c>
      <c r="AB347" s="1">
        <f>IF(X347="",0,VLOOKUP(X347,Const!$G:$H,2,FALSE))</f>
        <v>0</v>
      </c>
      <c r="AC347" s="1">
        <f>IF(Y347="",0,VLOOKUP(Y347,Const!$G:$H,2,FALSE))</f>
        <v>0</v>
      </c>
      <c r="AD347" s="1">
        <f>IF(Z347="",0,VLOOKUP(Z347,Const!$G:$H,2,FALSE))</f>
        <v>0</v>
      </c>
      <c r="AE347">
        <f t="shared" si="21"/>
        <v>4096</v>
      </c>
      <c r="AG347" s="2">
        <f>IF(AF347="",0,VLOOKUP(AF347,Const!$M:N,2,FALSE))</f>
        <v>0</v>
      </c>
    </row>
    <row r="348" spans="1:33" x14ac:dyDescent="0.15">
      <c r="A348">
        <f t="shared" si="20"/>
        <v>347</v>
      </c>
      <c r="B348" t="s">
        <v>1076</v>
      </c>
      <c r="C348" t="s">
        <v>1077</v>
      </c>
      <c r="D348" t="s">
        <v>1078</v>
      </c>
      <c r="E348" t="s">
        <v>964</v>
      </c>
      <c r="F348">
        <f>VLOOKUP(E348,Const!$A:$B,2,FALSE)</f>
        <v>11</v>
      </c>
      <c r="G348">
        <v>0</v>
      </c>
      <c r="H348">
        <v>6</v>
      </c>
      <c r="I348">
        <v>0</v>
      </c>
      <c r="J348">
        <v>0</v>
      </c>
      <c r="K348">
        <v>6</v>
      </c>
      <c r="L348" t="b">
        <v>0</v>
      </c>
      <c r="M348" s="1" t="s">
        <v>1289</v>
      </c>
      <c r="P348" s="1">
        <f>IF(M348="",0,VLOOKUP(M348,Const!$J:$K,2,FALSE))</f>
        <v>8</v>
      </c>
      <c r="Q348" s="1">
        <f>IF(N348="",0,VLOOKUP(N348,Const!$J:$K,2,FALSE))</f>
        <v>0</v>
      </c>
      <c r="R348" s="1">
        <f>IF(O348="",0,VLOOKUP(O348,Const!$J:$K,2,FALSE))</f>
        <v>0</v>
      </c>
      <c r="S348">
        <f t="shared" si="19"/>
        <v>8</v>
      </c>
      <c r="T348" t="s">
        <v>1196</v>
      </c>
      <c r="U348">
        <f>VLOOKUP(T348,Const!$D:$E,2,FALSE)</f>
        <v>2</v>
      </c>
      <c r="V348" t="s">
        <v>861</v>
      </c>
      <c r="W348" s="1" t="s">
        <v>861</v>
      </c>
      <c r="AA348" s="1">
        <f>IF(W348="",0,VLOOKUP(W348,Const!$G:$H,2,FALSE))</f>
        <v>4096</v>
      </c>
      <c r="AB348" s="1">
        <f>IF(X348="",0,VLOOKUP(X348,Const!$G:$H,2,FALSE))</f>
        <v>0</v>
      </c>
      <c r="AC348" s="1">
        <f>IF(Y348="",0,VLOOKUP(Y348,Const!$G:$H,2,FALSE))</f>
        <v>0</v>
      </c>
      <c r="AD348" s="1">
        <f>IF(Z348="",0,VLOOKUP(Z348,Const!$G:$H,2,FALSE))</f>
        <v>0</v>
      </c>
      <c r="AE348">
        <f t="shared" si="21"/>
        <v>4096</v>
      </c>
      <c r="AG348" s="2">
        <f>IF(AF348="",0,VLOOKUP(AF348,Const!$M:N,2,FALSE))</f>
        <v>0</v>
      </c>
    </row>
    <row r="349" spans="1:33" x14ac:dyDescent="0.15">
      <c r="A349">
        <f t="shared" si="20"/>
        <v>348</v>
      </c>
      <c r="B349" t="s">
        <v>1079</v>
      </c>
      <c r="C349" t="s">
        <v>1080</v>
      </c>
      <c r="D349" t="s">
        <v>1081</v>
      </c>
      <c r="E349" t="s">
        <v>964</v>
      </c>
      <c r="F349">
        <f>VLOOKUP(E349,Const!$A:$B,2,FALSE)</f>
        <v>11</v>
      </c>
      <c r="G349">
        <v>0</v>
      </c>
      <c r="H349">
        <v>2</v>
      </c>
      <c r="I349">
        <v>0</v>
      </c>
      <c r="J349">
        <v>0</v>
      </c>
      <c r="K349">
        <v>2</v>
      </c>
      <c r="L349" t="b">
        <v>0</v>
      </c>
      <c r="P349" s="1">
        <f>IF(M349="",0,VLOOKUP(M349,Const!$J:$K,2,FALSE))</f>
        <v>0</v>
      </c>
      <c r="Q349" s="1">
        <f>IF(N349="",0,VLOOKUP(N349,Const!$J:$K,2,FALSE))</f>
        <v>0</v>
      </c>
      <c r="R349" s="1">
        <f>IF(O349="",0,VLOOKUP(O349,Const!$J:$K,2,FALSE))</f>
        <v>0</v>
      </c>
      <c r="S349">
        <f t="shared" si="19"/>
        <v>0</v>
      </c>
      <c r="T349" t="s">
        <v>1196</v>
      </c>
      <c r="U349">
        <f>VLOOKUP(T349,Const!$D:$E,2,FALSE)</f>
        <v>2</v>
      </c>
      <c r="V349" t="s">
        <v>861</v>
      </c>
      <c r="W349" s="1" t="s">
        <v>861</v>
      </c>
      <c r="AA349" s="1">
        <f>IF(W349="",0,VLOOKUP(W349,Const!$G:$H,2,FALSE))</f>
        <v>4096</v>
      </c>
      <c r="AB349" s="1">
        <f>IF(X349="",0,VLOOKUP(X349,Const!$G:$H,2,FALSE))</f>
        <v>0</v>
      </c>
      <c r="AC349" s="1">
        <f>IF(Y349="",0,VLOOKUP(Y349,Const!$G:$H,2,FALSE))</f>
        <v>0</v>
      </c>
      <c r="AD349" s="1">
        <f>IF(Z349="",0,VLOOKUP(Z349,Const!$G:$H,2,FALSE))</f>
        <v>0</v>
      </c>
      <c r="AE349">
        <f t="shared" si="21"/>
        <v>4096</v>
      </c>
      <c r="AG349" s="2">
        <f>IF(AF349="",0,VLOOKUP(AF349,Const!$M:N,2,FALSE))</f>
        <v>0</v>
      </c>
    </row>
    <row r="350" spans="1:33" x14ac:dyDescent="0.15">
      <c r="A350">
        <f t="shared" si="20"/>
        <v>349</v>
      </c>
      <c r="B350" t="s">
        <v>1082</v>
      </c>
      <c r="C350" t="s">
        <v>1083</v>
      </c>
      <c r="D350" t="s">
        <v>1084</v>
      </c>
      <c r="E350" t="s">
        <v>964</v>
      </c>
      <c r="F350">
        <f>VLOOKUP(E350,Const!$A:$B,2,FALSE)</f>
        <v>11</v>
      </c>
      <c r="G350">
        <v>0</v>
      </c>
      <c r="H350">
        <v>14</v>
      </c>
      <c r="I350">
        <v>0</v>
      </c>
      <c r="J350">
        <v>0</v>
      </c>
      <c r="K350">
        <v>14</v>
      </c>
      <c r="L350" t="b">
        <v>0</v>
      </c>
      <c r="M350" s="1" t="s">
        <v>1289</v>
      </c>
      <c r="P350" s="1">
        <f>IF(M350="",0,VLOOKUP(M350,Const!$J:$K,2,FALSE))</f>
        <v>8</v>
      </c>
      <c r="Q350" s="1">
        <f>IF(N350="",0,VLOOKUP(N350,Const!$J:$K,2,FALSE))</f>
        <v>0</v>
      </c>
      <c r="R350" s="1">
        <f>IF(O350="",0,VLOOKUP(O350,Const!$J:$K,2,FALSE))</f>
        <v>0</v>
      </c>
      <c r="S350">
        <f t="shared" si="19"/>
        <v>8</v>
      </c>
      <c r="T350" t="s">
        <v>1196</v>
      </c>
      <c r="U350">
        <f>VLOOKUP(T350,Const!$D:$E,2,FALSE)</f>
        <v>2</v>
      </c>
      <c r="V350" t="s">
        <v>861</v>
      </c>
      <c r="W350" s="1" t="s">
        <v>861</v>
      </c>
      <c r="AA350" s="1">
        <f>IF(W350="",0,VLOOKUP(W350,Const!$G:$H,2,FALSE))</f>
        <v>4096</v>
      </c>
      <c r="AB350" s="1">
        <f>IF(X350="",0,VLOOKUP(X350,Const!$G:$H,2,FALSE))</f>
        <v>0</v>
      </c>
      <c r="AC350" s="1">
        <f>IF(Y350="",0,VLOOKUP(Y350,Const!$G:$H,2,FALSE))</f>
        <v>0</v>
      </c>
      <c r="AD350" s="1">
        <f>IF(Z350="",0,VLOOKUP(Z350,Const!$G:$H,2,FALSE))</f>
        <v>0</v>
      </c>
      <c r="AE350">
        <f t="shared" si="21"/>
        <v>4096</v>
      </c>
      <c r="AG350" s="2">
        <f>IF(AF350="",0,VLOOKUP(AF350,Const!$M:N,2,FALSE))</f>
        <v>0</v>
      </c>
    </row>
    <row r="351" spans="1:33" x14ac:dyDescent="0.15">
      <c r="A351">
        <f t="shared" si="20"/>
        <v>350</v>
      </c>
      <c r="B351" t="s">
        <v>1085</v>
      </c>
      <c r="C351" t="s">
        <v>1086</v>
      </c>
      <c r="D351" t="s">
        <v>1087</v>
      </c>
      <c r="E351" t="s">
        <v>964</v>
      </c>
      <c r="F351">
        <f>VLOOKUP(E351,Const!$A:$B,2,FALSE)</f>
        <v>11</v>
      </c>
      <c r="G351">
        <v>0</v>
      </c>
      <c r="H351">
        <v>0</v>
      </c>
      <c r="I351">
        <v>0</v>
      </c>
      <c r="J351">
        <v>8</v>
      </c>
      <c r="K351" t="s">
        <v>1220</v>
      </c>
      <c r="L351" t="b">
        <v>0</v>
      </c>
      <c r="P351" s="1">
        <f>IF(M351="",0,VLOOKUP(M351,Const!$J:$K,2,FALSE))</f>
        <v>0</v>
      </c>
      <c r="Q351" s="1">
        <f>IF(N351="",0,VLOOKUP(N351,Const!$J:$K,2,FALSE))</f>
        <v>0</v>
      </c>
      <c r="R351" s="1">
        <f>IF(O351="",0,VLOOKUP(O351,Const!$J:$K,2,FALSE))</f>
        <v>0</v>
      </c>
      <c r="S351">
        <f t="shared" si="19"/>
        <v>0</v>
      </c>
      <c r="T351" t="s">
        <v>1196</v>
      </c>
      <c r="U351">
        <f>VLOOKUP(T351,Const!$D:$E,2,FALSE)</f>
        <v>2</v>
      </c>
      <c r="V351" t="s">
        <v>861</v>
      </c>
      <c r="W351" s="1" t="s">
        <v>861</v>
      </c>
      <c r="AA351" s="1">
        <f>IF(W351="",0,VLOOKUP(W351,Const!$G:$H,2,FALSE))</f>
        <v>4096</v>
      </c>
      <c r="AB351" s="1">
        <f>IF(X351="",0,VLOOKUP(X351,Const!$G:$H,2,FALSE))</f>
        <v>0</v>
      </c>
      <c r="AC351" s="1">
        <f>IF(Y351="",0,VLOOKUP(Y351,Const!$G:$H,2,FALSE))</f>
        <v>0</v>
      </c>
      <c r="AD351" s="1">
        <f>IF(Z351="",0,VLOOKUP(Z351,Const!$G:$H,2,FALSE))</f>
        <v>0</v>
      </c>
      <c r="AE351">
        <f t="shared" si="21"/>
        <v>4096</v>
      </c>
      <c r="AG351" s="2">
        <f>IF(AF351="",0,VLOOKUP(AF351,Const!$M:N,2,FALSE))</f>
        <v>0</v>
      </c>
    </row>
    <row r="352" spans="1:33" x14ac:dyDescent="0.15">
      <c r="A352">
        <f t="shared" si="20"/>
        <v>351</v>
      </c>
      <c r="B352" t="s">
        <v>1088</v>
      </c>
      <c r="C352" t="s">
        <v>1089</v>
      </c>
      <c r="D352" t="s">
        <v>1090</v>
      </c>
      <c r="E352" t="s">
        <v>964</v>
      </c>
      <c r="F352">
        <f>VLOOKUP(E352,Const!$A:$B,2,FALSE)</f>
        <v>11</v>
      </c>
      <c r="G352">
        <v>0</v>
      </c>
      <c r="H352">
        <v>4</v>
      </c>
      <c r="I352">
        <v>0</v>
      </c>
      <c r="J352">
        <v>0</v>
      </c>
      <c r="K352">
        <v>4</v>
      </c>
      <c r="L352" t="b">
        <v>0</v>
      </c>
      <c r="M352" s="1" t="s">
        <v>1289</v>
      </c>
      <c r="P352" s="1">
        <f>IF(M352="",0,VLOOKUP(M352,Const!$J:$K,2,FALSE))</f>
        <v>8</v>
      </c>
      <c r="Q352" s="1">
        <f>IF(N352="",0,VLOOKUP(N352,Const!$J:$K,2,FALSE))</f>
        <v>0</v>
      </c>
      <c r="R352" s="1">
        <f>IF(O352="",0,VLOOKUP(O352,Const!$J:$K,2,FALSE))</f>
        <v>0</v>
      </c>
      <c r="S352">
        <f t="shared" si="19"/>
        <v>8</v>
      </c>
      <c r="T352" t="s">
        <v>1196</v>
      </c>
      <c r="U352">
        <f>VLOOKUP(T352,Const!$D:$E,2,FALSE)</f>
        <v>2</v>
      </c>
      <c r="V352" t="s">
        <v>861</v>
      </c>
      <c r="W352" s="1" t="s">
        <v>861</v>
      </c>
      <c r="AA352" s="1">
        <f>IF(W352="",0,VLOOKUP(W352,Const!$G:$H,2,FALSE))</f>
        <v>4096</v>
      </c>
      <c r="AB352" s="1">
        <f>IF(X352="",0,VLOOKUP(X352,Const!$G:$H,2,FALSE))</f>
        <v>0</v>
      </c>
      <c r="AC352" s="1">
        <f>IF(Y352="",0,VLOOKUP(Y352,Const!$G:$H,2,FALSE))</f>
        <v>0</v>
      </c>
      <c r="AD352" s="1">
        <f>IF(Z352="",0,VLOOKUP(Z352,Const!$G:$H,2,FALSE))</f>
        <v>0</v>
      </c>
      <c r="AE352">
        <f t="shared" si="21"/>
        <v>4096</v>
      </c>
      <c r="AG352" s="2">
        <f>IF(AF352="",0,VLOOKUP(AF352,Const!$M:N,2,FALSE))</f>
        <v>0</v>
      </c>
    </row>
    <row r="353" spans="1:33" x14ac:dyDescent="0.15">
      <c r="A353">
        <f t="shared" si="20"/>
        <v>352</v>
      </c>
      <c r="B353" t="s">
        <v>1091</v>
      </c>
      <c r="C353" t="s">
        <v>1092</v>
      </c>
      <c r="D353" t="s">
        <v>1093</v>
      </c>
      <c r="E353" t="s">
        <v>964</v>
      </c>
      <c r="F353">
        <f>VLOOKUP(E353,Const!$A:$B,2,FALSE)</f>
        <v>11</v>
      </c>
      <c r="G353">
        <v>0</v>
      </c>
      <c r="H353">
        <v>4</v>
      </c>
      <c r="I353">
        <v>0</v>
      </c>
      <c r="J353">
        <v>0</v>
      </c>
      <c r="K353">
        <v>4</v>
      </c>
      <c r="L353" t="b">
        <v>0</v>
      </c>
      <c r="M353" s="1" t="s">
        <v>1289</v>
      </c>
      <c r="P353" s="1">
        <f>IF(M353="",0,VLOOKUP(M353,Const!$J:$K,2,FALSE))</f>
        <v>8</v>
      </c>
      <c r="Q353" s="1">
        <f>IF(N353="",0,VLOOKUP(N353,Const!$J:$K,2,FALSE))</f>
        <v>0</v>
      </c>
      <c r="R353" s="1">
        <f>IF(O353="",0,VLOOKUP(O353,Const!$J:$K,2,FALSE))</f>
        <v>0</v>
      </c>
      <c r="S353">
        <f t="shared" si="19"/>
        <v>8</v>
      </c>
      <c r="T353" t="s">
        <v>1196</v>
      </c>
      <c r="U353">
        <f>VLOOKUP(T353,Const!$D:$E,2,FALSE)</f>
        <v>2</v>
      </c>
      <c r="V353" t="s">
        <v>861</v>
      </c>
      <c r="W353" s="1" t="s">
        <v>861</v>
      </c>
      <c r="AA353" s="1">
        <f>IF(W353="",0,VLOOKUP(W353,Const!$G:$H,2,FALSE))</f>
        <v>4096</v>
      </c>
      <c r="AB353" s="1">
        <f>IF(X353="",0,VLOOKUP(X353,Const!$G:$H,2,FALSE))</f>
        <v>0</v>
      </c>
      <c r="AC353" s="1">
        <f>IF(Y353="",0,VLOOKUP(Y353,Const!$G:$H,2,FALSE))</f>
        <v>0</v>
      </c>
      <c r="AD353" s="1">
        <f>IF(Z353="",0,VLOOKUP(Z353,Const!$G:$H,2,FALSE))</f>
        <v>0</v>
      </c>
      <c r="AE353">
        <f t="shared" si="21"/>
        <v>4096</v>
      </c>
      <c r="AG353" s="2">
        <f>IF(AF353="",0,VLOOKUP(AF353,Const!$M:N,2,FALSE))</f>
        <v>0</v>
      </c>
    </row>
    <row r="354" spans="1:33" x14ac:dyDescent="0.15">
      <c r="A354">
        <f t="shared" si="20"/>
        <v>353</v>
      </c>
      <c r="B354" t="s">
        <v>1094</v>
      </c>
      <c r="C354" t="s">
        <v>1095</v>
      </c>
      <c r="D354" t="s">
        <v>1096</v>
      </c>
      <c r="E354" t="s">
        <v>964</v>
      </c>
      <c r="F354">
        <f>VLOOKUP(E354,Const!$A:$B,2,FALSE)</f>
        <v>11</v>
      </c>
      <c r="G354">
        <v>0</v>
      </c>
      <c r="H354">
        <v>2</v>
      </c>
      <c r="I354">
        <v>0</v>
      </c>
      <c r="J354">
        <v>0</v>
      </c>
      <c r="K354">
        <v>2</v>
      </c>
      <c r="L354" t="b">
        <v>0</v>
      </c>
      <c r="M354" s="1" t="s">
        <v>1293</v>
      </c>
      <c r="P354" s="1">
        <f>IF(M354="",0,VLOOKUP(M354,Const!$J:$K,2,FALSE))</f>
        <v>128</v>
      </c>
      <c r="Q354" s="1">
        <f>IF(N354="",0,VLOOKUP(N354,Const!$J:$K,2,FALSE))</f>
        <v>0</v>
      </c>
      <c r="R354" s="1">
        <f>IF(O354="",0,VLOOKUP(O354,Const!$J:$K,2,FALSE))</f>
        <v>0</v>
      </c>
      <c r="S354">
        <f t="shared" si="19"/>
        <v>128</v>
      </c>
      <c r="T354" t="s">
        <v>1196</v>
      </c>
      <c r="U354">
        <f>VLOOKUP(T354,Const!$D:$E,2,FALSE)</f>
        <v>2</v>
      </c>
      <c r="V354" t="s">
        <v>861</v>
      </c>
      <c r="W354" s="1" t="s">
        <v>861</v>
      </c>
      <c r="AA354" s="1">
        <f>IF(W354="",0,VLOOKUP(W354,Const!$G:$H,2,FALSE))</f>
        <v>4096</v>
      </c>
      <c r="AB354" s="1">
        <f>IF(X354="",0,VLOOKUP(X354,Const!$G:$H,2,FALSE))</f>
        <v>0</v>
      </c>
      <c r="AC354" s="1">
        <f>IF(Y354="",0,VLOOKUP(Y354,Const!$G:$H,2,FALSE))</f>
        <v>0</v>
      </c>
      <c r="AD354" s="1">
        <f>IF(Z354="",0,VLOOKUP(Z354,Const!$G:$H,2,FALSE))</f>
        <v>0</v>
      </c>
      <c r="AE354">
        <f t="shared" si="21"/>
        <v>4096</v>
      </c>
      <c r="AG354" s="2">
        <f>IF(AF354="",0,VLOOKUP(AF354,Const!$M:N,2,FALSE))</f>
        <v>0</v>
      </c>
    </row>
    <row r="355" spans="1:33" x14ac:dyDescent="0.15">
      <c r="A355">
        <f t="shared" si="20"/>
        <v>354</v>
      </c>
      <c r="B355" t="s">
        <v>1097</v>
      </c>
      <c r="C355" t="s">
        <v>1098</v>
      </c>
      <c r="D355" t="s">
        <v>1099</v>
      </c>
      <c r="E355" t="s">
        <v>964</v>
      </c>
      <c r="F355">
        <f>VLOOKUP(E355,Const!$A:$B,2,FALSE)</f>
        <v>11</v>
      </c>
      <c r="G355">
        <v>0</v>
      </c>
      <c r="H355">
        <v>0</v>
      </c>
      <c r="I355">
        <v>0</v>
      </c>
      <c r="J355">
        <v>5</v>
      </c>
      <c r="K355" t="s">
        <v>1223</v>
      </c>
      <c r="L355" t="b">
        <v>0</v>
      </c>
      <c r="M355" s="1" t="s">
        <v>1289</v>
      </c>
      <c r="P355" s="1">
        <f>IF(M355="",0,VLOOKUP(M355,Const!$J:$K,2,FALSE))</f>
        <v>8</v>
      </c>
      <c r="Q355" s="1">
        <f>IF(N355="",0,VLOOKUP(N355,Const!$J:$K,2,FALSE))</f>
        <v>0</v>
      </c>
      <c r="R355" s="1">
        <f>IF(O355="",0,VLOOKUP(O355,Const!$J:$K,2,FALSE))</f>
        <v>0</v>
      </c>
      <c r="S355">
        <f t="shared" si="19"/>
        <v>8</v>
      </c>
      <c r="T355" t="s">
        <v>1196</v>
      </c>
      <c r="U355">
        <f>VLOOKUP(T355,Const!$D:$E,2,FALSE)</f>
        <v>2</v>
      </c>
      <c r="V355" t="s">
        <v>861</v>
      </c>
      <c r="W355" s="1" t="s">
        <v>861</v>
      </c>
      <c r="AA355" s="1">
        <f>IF(W355="",0,VLOOKUP(W355,Const!$G:$H,2,FALSE))</f>
        <v>4096</v>
      </c>
      <c r="AB355" s="1">
        <f>IF(X355="",0,VLOOKUP(X355,Const!$G:$H,2,FALSE))</f>
        <v>0</v>
      </c>
      <c r="AC355" s="1">
        <f>IF(Y355="",0,VLOOKUP(Y355,Const!$G:$H,2,FALSE))</f>
        <v>0</v>
      </c>
      <c r="AD355" s="1">
        <f>IF(Z355="",0,VLOOKUP(Z355,Const!$G:$H,2,FALSE))</f>
        <v>0</v>
      </c>
      <c r="AE355">
        <f t="shared" si="21"/>
        <v>4096</v>
      </c>
      <c r="AG355" s="2">
        <f>IF(AF355="",0,VLOOKUP(AF355,Const!$M:N,2,FALSE))</f>
        <v>0</v>
      </c>
    </row>
    <row r="356" spans="1:33" x14ac:dyDescent="0.15">
      <c r="A356">
        <f t="shared" si="20"/>
        <v>355</v>
      </c>
      <c r="B356" t="s">
        <v>1100</v>
      </c>
      <c r="C356" t="s">
        <v>1101</v>
      </c>
      <c r="D356" t="s">
        <v>1102</v>
      </c>
      <c r="E356" t="s">
        <v>964</v>
      </c>
      <c r="F356">
        <f>VLOOKUP(E356,Const!$A:$B,2,FALSE)</f>
        <v>11</v>
      </c>
      <c r="G356">
        <v>0</v>
      </c>
      <c r="H356">
        <v>4</v>
      </c>
      <c r="I356">
        <v>0</v>
      </c>
      <c r="J356">
        <v>3</v>
      </c>
      <c r="K356" t="s">
        <v>1224</v>
      </c>
      <c r="L356" t="b">
        <v>0</v>
      </c>
      <c r="M356" s="1" t="s">
        <v>1289</v>
      </c>
      <c r="N356" s="1" t="s">
        <v>1294</v>
      </c>
      <c r="P356" s="1">
        <f>IF(M356="",0,VLOOKUP(M356,Const!$J:$K,2,FALSE))</f>
        <v>8</v>
      </c>
      <c r="Q356" s="1">
        <f>IF(N356="",0,VLOOKUP(N356,Const!$J:$K,2,FALSE))</f>
        <v>128</v>
      </c>
      <c r="R356" s="1">
        <f>IF(O356="",0,VLOOKUP(O356,Const!$J:$K,2,FALSE))</f>
        <v>0</v>
      </c>
      <c r="S356">
        <f t="shared" si="19"/>
        <v>136</v>
      </c>
      <c r="T356" t="s">
        <v>1196</v>
      </c>
      <c r="U356">
        <f>VLOOKUP(T356,Const!$D:$E,2,FALSE)</f>
        <v>2</v>
      </c>
      <c r="V356" t="s">
        <v>861</v>
      </c>
      <c r="W356" s="1" t="s">
        <v>861</v>
      </c>
      <c r="AA356" s="1">
        <f>IF(W356="",0,VLOOKUP(W356,Const!$G:$H,2,FALSE))</f>
        <v>4096</v>
      </c>
      <c r="AB356" s="1">
        <f>IF(X356="",0,VLOOKUP(X356,Const!$G:$H,2,FALSE))</f>
        <v>0</v>
      </c>
      <c r="AC356" s="1">
        <f>IF(Y356="",0,VLOOKUP(Y356,Const!$G:$H,2,FALSE))</f>
        <v>0</v>
      </c>
      <c r="AD356" s="1">
        <f>IF(Z356="",0,VLOOKUP(Z356,Const!$G:$H,2,FALSE))</f>
        <v>0</v>
      </c>
      <c r="AE356">
        <f t="shared" si="21"/>
        <v>4096</v>
      </c>
      <c r="AG356" s="2">
        <f>IF(AF356="",0,VLOOKUP(AF356,Const!$M:N,2,FALSE))</f>
        <v>0</v>
      </c>
    </row>
    <row r="357" spans="1:33" x14ac:dyDescent="0.15">
      <c r="A357">
        <f t="shared" si="20"/>
        <v>356</v>
      </c>
      <c r="B357" t="s">
        <v>1103</v>
      </c>
      <c r="C357" t="s">
        <v>1104</v>
      </c>
      <c r="D357" t="s">
        <v>1105</v>
      </c>
      <c r="E357" t="s">
        <v>964</v>
      </c>
      <c r="F357">
        <f>VLOOKUP(E357,Const!$A:$B,2,FALSE)</f>
        <v>11</v>
      </c>
      <c r="G357">
        <v>0</v>
      </c>
      <c r="H357">
        <v>5</v>
      </c>
      <c r="I357">
        <v>0</v>
      </c>
      <c r="J357">
        <v>0</v>
      </c>
      <c r="K357">
        <v>5</v>
      </c>
      <c r="L357" t="b">
        <v>0</v>
      </c>
      <c r="P357" s="1">
        <f>IF(M357="",0,VLOOKUP(M357,Const!$J:$K,2,FALSE))</f>
        <v>0</v>
      </c>
      <c r="Q357" s="1">
        <f>IF(N357="",0,VLOOKUP(N357,Const!$J:$K,2,FALSE))</f>
        <v>0</v>
      </c>
      <c r="R357" s="1">
        <f>IF(O357="",0,VLOOKUP(O357,Const!$J:$K,2,FALSE))</f>
        <v>0</v>
      </c>
      <c r="S357">
        <f t="shared" si="19"/>
        <v>0</v>
      </c>
      <c r="T357" t="s">
        <v>1196</v>
      </c>
      <c r="U357">
        <f>VLOOKUP(T357,Const!$D:$E,2,FALSE)</f>
        <v>2</v>
      </c>
      <c r="V357" t="s">
        <v>861</v>
      </c>
      <c r="W357" s="1" t="s">
        <v>861</v>
      </c>
      <c r="AA357" s="1">
        <f>IF(W357="",0,VLOOKUP(W357,Const!$G:$H,2,FALSE))</f>
        <v>4096</v>
      </c>
      <c r="AB357" s="1">
        <f>IF(X357="",0,VLOOKUP(X357,Const!$G:$H,2,FALSE))</f>
        <v>0</v>
      </c>
      <c r="AC357" s="1">
        <f>IF(Y357="",0,VLOOKUP(Y357,Const!$G:$H,2,FALSE))</f>
        <v>0</v>
      </c>
      <c r="AD357" s="1">
        <f>IF(Z357="",0,VLOOKUP(Z357,Const!$G:$H,2,FALSE))</f>
        <v>0</v>
      </c>
      <c r="AE357">
        <f t="shared" si="21"/>
        <v>4096</v>
      </c>
      <c r="AG357" s="2">
        <f>IF(AF357="",0,VLOOKUP(AF357,Const!$M:N,2,FALSE))</f>
        <v>0</v>
      </c>
    </row>
    <row r="358" spans="1:33" x14ac:dyDescent="0.15">
      <c r="A358">
        <f t="shared" si="20"/>
        <v>357</v>
      </c>
      <c r="B358" t="s">
        <v>1106</v>
      </c>
      <c r="C358" t="s">
        <v>1107</v>
      </c>
      <c r="D358" t="s">
        <v>1108</v>
      </c>
      <c r="E358" t="s">
        <v>964</v>
      </c>
      <c r="F358">
        <f>VLOOKUP(E358,Const!$A:$B,2,FALSE)</f>
        <v>11</v>
      </c>
      <c r="G358">
        <v>0</v>
      </c>
      <c r="H358">
        <v>0</v>
      </c>
      <c r="I358">
        <v>0</v>
      </c>
      <c r="J358">
        <v>0</v>
      </c>
      <c r="K358" t="s">
        <v>8</v>
      </c>
      <c r="L358" t="b">
        <v>0</v>
      </c>
      <c r="M358" s="1" t="s">
        <v>1289</v>
      </c>
      <c r="P358" s="1">
        <f>IF(M358="",0,VLOOKUP(M358,Const!$J:$K,2,FALSE))</f>
        <v>8</v>
      </c>
      <c r="Q358" s="1">
        <f>IF(N358="",0,VLOOKUP(N358,Const!$J:$K,2,FALSE))</f>
        <v>0</v>
      </c>
      <c r="R358" s="1">
        <f>IF(O358="",0,VLOOKUP(O358,Const!$J:$K,2,FALSE))</f>
        <v>0</v>
      </c>
      <c r="S358">
        <f t="shared" si="19"/>
        <v>8</v>
      </c>
      <c r="T358" t="s">
        <v>952</v>
      </c>
      <c r="U358">
        <f>VLOOKUP(T358,Const!$D:$E,2,FALSE)</f>
        <v>2</v>
      </c>
      <c r="V358" t="s">
        <v>1109</v>
      </c>
      <c r="W358" s="1" t="s">
        <v>1109</v>
      </c>
      <c r="AA358" s="1">
        <f>IF(W358="",0,VLOOKUP(W358,Const!$G:$H,2,FALSE))</f>
        <v>32768</v>
      </c>
      <c r="AB358" s="1">
        <f>IF(X358="",0,VLOOKUP(X358,Const!$G:$H,2,FALSE))</f>
        <v>0</v>
      </c>
      <c r="AC358" s="1">
        <f>IF(Y358="",0,VLOOKUP(Y358,Const!$G:$H,2,FALSE))</f>
        <v>0</v>
      </c>
      <c r="AD358" s="1">
        <f>IF(Z358="",0,VLOOKUP(Z358,Const!$G:$H,2,FALSE))</f>
        <v>0</v>
      </c>
      <c r="AE358">
        <f t="shared" si="21"/>
        <v>32768</v>
      </c>
      <c r="AG358" s="2">
        <f>IF(AF358="",0,VLOOKUP(AF358,Const!$M:N,2,FALSE))</f>
        <v>0</v>
      </c>
    </row>
    <row r="359" spans="1:33" x14ac:dyDescent="0.15">
      <c r="A359">
        <f t="shared" si="20"/>
        <v>358</v>
      </c>
      <c r="B359" t="s">
        <v>1110</v>
      </c>
      <c r="C359" t="s">
        <v>1111</v>
      </c>
      <c r="D359" t="s">
        <v>1112</v>
      </c>
      <c r="E359" t="s">
        <v>964</v>
      </c>
      <c r="F359">
        <f>VLOOKUP(E359,Const!$A:$B,2,FALSE)</f>
        <v>11</v>
      </c>
      <c r="G359">
        <v>0</v>
      </c>
      <c r="H359">
        <v>0</v>
      </c>
      <c r="I359">
        <v>0</v>
      </c>
      <c r="J359">
        <v>0</v>
      </c>
      <c r="K359" t="s">
        <v>8</v>
      </c>
      <c r="L359" t="b">
        <v>0</v>
      </c>
      <c r="M359" s="1" t="s">
        <v>1289</v>
      </c>
      <c r="P359" s="1">
        <f>IF(M359="",0,VLOOKUP(M359,Const!$J:$K,2,FALSE))</f>
        <v>8</v>
      </c>
      <c r="Q359" s="1">
        <f>IF(N359="",0,VLOOKUP(N359,Const!$J:$K,2,FALSE))</f>
        <v>0</v>
      </c>
      <c r="R359" s="1">
        <f>IF(O359="",0,VLOOKUP(O359,Const!$J:$K,2,FALSE))</f>
        <v>0</v>
      </c>
      <c r="S359">
        <f t="shared" si="19"/>
        <v>8</v>
      </c>
      <c r="T359" t="s">
        <v>952</v>
      </c>
      <c r="U359">
        <f>VLOOKUP(T359,Const!$D:$E,2,FALSE)</f>
        <v>2</v>
      </c>
      <c r="V359" t="s">
        <v>1109</v>
      </c>
      <c r="W359" s="1" t="s">
        <v>1109</v>
      </c>
      <c r="AA359" s="1">
        <f>IF(W359="",0,VLOOKUP(W359,Const!$G:$H,2,FALSE))</f>
        <v>32768</v>
      </c>
      <c r="AB359" s="1">
        <f>IF(X359="",0,VLOOKUP(X359,Const!$G:$H,2,FALSE))</f>
        <v>0</v>
      </c>
      <c r="AC359" s="1">
        <f>IF(Y359="",0,VLOOKUP(Y359,Const!$G:$H,2,FALSE))</f>
        <v>0</v>
      </c>
      <c r="AD359" s="1">
        <f>IF(Z359="",0,VLOOKUP(Z359,Const!$G:$H,2,FALSE))</f>
        <v>0</v>
      </c>
      <c r="AE359">
        <f t="shared" si="21"/>
        <v>32768</v>
      </c>
      <c r="AG359" s="2">
        <f>IF(AF359="",0,VLOOKUP(AF359,Const!$M:N,2,FALSE))</f>
        <v>0</v>
      </c>
    </row>
    <row r="360" spans="1:33" x14ac:dyDescent="0.15">
      <c r="A360">
        <f t="shared" si="20"/>
        <v>359</v>
      </c>
      <c r="B360" t="s">
        <v>1113</v>
      </c>
      <c r="C360" t="s">
        <v>1114</v>
      </c>
      <c r="D360" t="s">
        <v>1115</v>
      </c>
      <c r="E360" t="s">
        <v>964</v>
      </c>
      <c r="F360">
        <f>VLOOKUP(E360,Const!$A:$B,2,FALSE)</f>
        <v>11</v>
      </c>
      <c r="G360">
        <v>0</v>
      </c>
      <c r="H360">
        <v>0</v>
      </c>
      <c r="I360">
        <v>0</v>
      </c>
      <c r="J360">
        <v>0</v>
      </c>
      <c r="K360" t="s">
        <v>8</v>
      </c>
      <c r="L360" t="b">
        <v>0</v>
      </c>
      <c r="P360" s="1">
        <f>IF(M360="",0,VLOOKUP(M360,Const!$J:$K,2,FALSE))</f>
        <v>0</v>
      </c>
      <c r="Q360" s="1">
        <f>IF(N360="",0,VLOOKUP(N360,Const!$J:$K,2,FALSE))</f>
        <v>0</v>
      </c>
      <c r="R360" s="1">
        <f>IF(O360="",0,VLOOKUP(O360,Const!$J:$K,2,FALSE))</f>
        <v>0</v>
      </c>
      <c r="S360">
        <f t="shared" si="19"/>
        <v>0</v>
      </c>
      <c r="T360" t="s">
        <v>952</v>
      </c>
      <c r="U360">
        <f>VLOOKUP(T360,Const!$D:$E,2,FALSE)</f>
        <v>2</v>
      </c>
      <c r="V360" t="s">
        <v>1109</v>
      </c>
      <c r="W360" s="1" t="s">
        <v>1109</v>
      </c>
      <c r="AA360" s="1">
        <f>IF(W360="",0,VLOOKUP(W360,Const!$G:$H,2,FALSE))</f>
        <v>32768</v>
      </c>
      <c r="AB360" s="1">
        <f>IF(X360="",0,VLOOKUP(X360,Const!$G:$H,2,FALSE))</f>
        <v>0</v>
      </c>
      <c r="AC360" s="1">
        <f>IF(Y360="",0,VLOOKUP(Y360,Const!$G:$H,2,FALSE))</f>
        <v>0</v>
      </c>
      <c r="AD360" s="1">
        <f>IF(Z360="",0,VLOOKUP(Z360,Const!$G:$H,2,FALSE))</f>
        <v>0</v>
      </c>
      <c r="AE360">
        <f t="shared" si="21"/>
        <v>32768</v>
      </c>
      <c r="AG360" s="2">
        <f>IF(AF360="",0,VLOOKUP(AF360,Const!$M:N,2,FALSE))</f>
        <v>0</v>
      </c>
    </row>
    <row r="361" spans="1:33" x14ac:dyDescent="0.15">
      <c r="A361">
        <f t="shared" si="20"/>
        <v>360</v>
      </c>
      <c r="B361" t="s">
        <v>1116</v>
      </c>
      <c r="C361" t="s">
        <v>1117</v>
      </c>
      <c r="D361" t="s">
        <v>1118</v>
      </c>
      <c r="E361" t="s">
        <v>964</v>
      </c>
      <c r="F361">
        <f>VLOOKUP(E361,Const!$A:$B,2,FALSE)</f>
        <v>11</v>
      </c>
      <c r="G361">
        <v>0</v>
      </c>
      <c r="H361">
        <v>0</v>
      </c>
      <c r="I361">
        <v>0</v>
      </c>
      <c r="J361">
        <v>0</v>
      </c>
      <c r="K361" t="s">
        <v>8</v>
      </c>
      <c r="L361" t="b">
        <v>0</v>
      </c>
      <c r="M361" s="1" t="s">
        <v>1289</v>
      </c>
      <c r="P361" s="1">
        <f>IF(M361="",0,VLOOKUP(M361,Const!$J:$K,2,FALSE))</f>
        <v>8</v>
      </c>
      <c r="Q361" s="1">
        <f>IF(N361="",0,VLOOKUP(N361,Const!$J:$K,2,FALSE))</f>
        <v>0</v>
      </c>
      <c r="R361" s="1">
        <f>IF(O361="",0,VLOOKUP(O361,Const!$J:$K,2,FALSE))</f>
        <v>0</v>
      </c>
      <c r="S361">
        <f t="shared" si="19"/>
        <v>8</v>
      </c>
      <c r="T361" t="s">
        <v>952</v>
      </c>
      <c r="U361">
        <f>VLOOKUP(T361,Const!$D:$E,2,FALSE)</f>
        <v>2</v>
      </c>
      <c r="V361" t="s">
        <v>1109</v>
      </c>
      <c r="W361" s="1" t="s">
        <v>1109</v>
      </c>
      <c r="AA361" s="1">
        <f>IF(W361="",0,VLOOKUP(W361,Const!$G:$H,2,FALSE))</f>
        <v>32768</v>
      </c>
      <c r="AB361" s="1">
        <f>IF(X361="",0,VLOOKUP(X361,Const!$G:$H,2,FALSE))</f>
        <v>0</v>
      </c>
      <c r="AC361" s="1">
        <f>IF(Y361="",0,VLOOKUP(Y361,Const!$G:$H,2,FALSE))</f>
        <v>0</v>
      </c>
      <c r="AD361" s="1">
        <f>IF(Z361="",0,VLOOKUP(Z361,Const!$G:$H,2,FALSE))</f>
        <v>0</v>
      </c>
      <c r="AE361">
        <f t="shared" si="21"/>
        <v>32768</v>
      </c>
      <c r="AG361" s="2">
        <f>IF(AF361="",0,VLOOKUP(AF361,Const!$M:N,2,FALSE))</f>
        <v>0</v>
      </c>
    </row>
    <row r="362" spans="1:33" x14ac:dyDescent="0.15">
      <c r="A362">
        <f t="shared" si="20"/>
        <v>361</v>
      </c>
      <c r="B362" t="s">
        <v>1119</v>
      </c>
      <c r="C362" t="s">
        <v>1120</v>
      </c>
      <c r="D362" t="s">
        <v>1121</v>
      </c>
      <c r="E362" t="s">
        <v>964</v>
      </c>
      <c r="F362">
        <f>VLOOKUP(E362,Const!$A:$B,2,FALSE)</f>
        <v>11</v>
      </c>
      <c r="G362">
        <v>0</v>
      </c>
      <c r="H362">
        <v>0</v>
      </c>
      <c r="I362">
        <v>0</v>
      </c>
      <c r="J362">
        <v>0</v>
      </c>
      <c r="K362" t="s">
        <v>8</v>
      </c>
      <c r="L362" t="b">
        <v>0</v>
      </c>
      <c r="M362" s="1" t="s">
        <v>1289</v>
      </c>
      <c r="P362" s="1">
        <f>IF(M362="",0,VLOOKUP(M362,Const!$J:$K,2,FALSE))</f>
        <v>8</v>
      </c>
      <c r="Q362" s="1">
        <f>IF(N362="",0,VLOOKUP(N362,Const!$J:$K,2,FALSE))</f>
        <v>0</v>
      </c>
      <c r="R362" s="1">
        <f>IF(O362="",0,VLOOKUP(O362,Const!$J:$K,2,FALSE))</f>
        <v>0</v>
      </c>
      <c r="S362">
        <f t="shared" si="19"/>
        <v>8</v>
      </c>
      <c r="T362" t="s">
        <v>952</v>
      </c>
      <c r="U362">
        <f>VLOOKUP(T362,Const!$D:$E,2,FALSE)</f>
        <v>2</v>
      </c>
      <c r="V362" t="s">
        <v>1109</v>
      </c>
      <c r="W362" s="1" t="s">
        <v>1109</v>
      </c>
      <c r="AA362" s="1">
        <f>IF(W362="",0,VLOOKUP(W362,Const!$G:$H,2,FALSE))</f>
        <v>32768</v>
      </c>
      <c r="AB362" s="1">
        <f>IF(X362="",0,VLOOKUP(X362,Const!$G:$H,2,FALSE))</f>
        <v>0</v>
      </c>
      <c r="AC362" s="1">
        <f>IF(Y362="",0,VLOOKUP(Y362,Const!$G:$H,2,FALSE))</f>
        <v>0</v>
      </c>
      <c r="AD362" s="1">
        <f>IF(Z362="",0,VLOOKUP(Z362,Const!$G:$H,2,FALSE))</f>
        <v>0</v>
      </c>
      <c r="AE362">
        <f t="shared" si="21"/>
        <v>32768</v>
      </c>
      <c r="AG362" s="2">
        <f>IF(AF362="",0,VLOOKUP(AF362,Const!$M:N,2,FALSE))</f>
        <v>0</v>
      </c>
    </row>
    <row r="363" spans="1:33" x14ac:dyDescent="0.15">
      <c r="A363">
        <f t="shared" si="20"/>
        <v>362</v>
      </c>
      <c r="B363" t="s">
        <v>1122</v>
      </c>
      <c r="C363" t="s">
        <v>1123</v>
      </c>
      <c r="D363" t="s">
        <v>1124</v>
      </c>
      <c r="E363" t="s">
        <v>964</v>
      </c>
      <c r="F363">
        <f>VLOOKUP(E363,Const!$A:$B,2,FALSE)</f>
        <v>11</v>
      </c>
      <c r="G363">
        <v>0</v>
      </c>
      <c r="H363">
        <v>0</v>
      </c>
      <c r="I363">
        <v>0</v>
      </c>
      <c r="J363">
        <v>0</v>
      </c>
      <c r="K363" t="s">
        <v>8</v>
      </c>
      <c r="L363" t="b">
        <v>0</v>
      </c>
      <c r="M363" s="1" t="s">
        <v>1289</v>
      </c>
      <c r="P363" s="1">
        <f>IF(M363="",0,VLOOKUP(M363,Const!$J:$K,2,FALSE))</f>
        <v>8</v>
      </c>
      <c r="Q363" s="1">
        <f>IF(N363="",0,VLOOKUP(N363,Const!$J:$K,2,FALSE))</f>
        <v>0</v>
      </c>
      <c r="R363" s="1">
        <f>IF(O363="",0,VLOOKUP(O363,Const!$J:$K,2,FALSE))</f>
        <v>0</v>
      </c>
      <c r="S363">
        <f t="shared" si="19"/>
        <v>8</v>
      </c>
      <c r="T363" t="s">
        <v>952</v>
      </c>
      <c r="U363">
        <f>VLOOKUP(T363,Const!$D:$E,2,FALSE)</f>
        <v>2</v>
      </c>
      <c r="V363" t="s">
        <v>1109</v>
      </c>
      <c r="W363" s="1" t="s">
        <v>1109</v>
      </c>
      <c r="AA363" s="1">
        <f>IF(W363="",0,VLOOKUP(W363,Const!$G:$H,2,FALSE))</f>
        <v>32768</v>
      </c>
      <c r="AB363" s="1">
        <f>IF(X363="",0,VLOOKUP(X363,Const!$G:$H,2,FALSE))</f>
        <v>0</v>
      </c>
      <c r="AC363" s="1">
        <f>IF(Y363="",0,VLOOKUP(Y363,Const!$G:$H,2,FALSE))</f>
        <v>0</v>
      </c>
      <c r="AD363" s="1">
        <f>IF(Z363="",0,VLOOKUP(Z363,Const!$G:$H,2,FALSE))</f>
        <v>0</v>
      </c>
      <c r="AE363">
        <f t="shared" si="21"/>
        <v>32768</v>
      </c>
      <c r="AG363" s="2">
        <f>IF(AF363="",0,VLOOKUP(AF363,Const!$M:N,2,FALSE))</f>
        <v>0</v>
      </c>
    </row>
    <row r="364" spans="1:33" x14ac:dyDescent="0.15">
      <c r="A364">
        <f t="shared" si="20"/>
        <v>363</v>
      </c>
      <c r="B364" t="s">
        <v>1125</v>
      </c>
      <c r="C364" t="s">
        <v>1126</v>
      </c>
      <c r="D364" t="s">
        <v>1127</v>
      </c>
      <c r="E364" t="s">
        <v>964</v>
      </c>
      <c r="F364">
        <f>VLOOKUP(E364,Const!$A:$B,2,FALSE)</f>
        <v>11</v>
      </c>
      <c r="G364">
        <v>0</v>
      </c>
      <c r="H364">
        <v>0</v>
      </c>
      <c r="I364">
        <v>0</v>
      </c>
      <c r="J364">
        <v>0</v>
      </c>
      <c r="K364" t="s">
        <v>8</v>
      </c>
      <c r="L364" t="b">
        <v>0</v>
      </c>
      <c r="M364" s="1" t="s">
        <v>1289</v>
      </c>
      <c r="P364" s="1">
        <f>IF(M364="",0,VLOOKUP(M364,Const!$J:$K,2,FALSE))</f>
        <v>8</v>
      </c>
      <c r="Q364" s="1">
        <f>IF(N364="",0,VLOOKUP(N364,Const!$J:$K,2,FALSE))</f>
        <v>0</v>
      </c>
      <c r="R364" s="1">
        <f>IF(O364="",0,VLOOKUP(O364,Const!$J:$K,2,FALSE))</f>
        <v>0</v>
      </c>
      <c r="S364">
        <f t="shared" si="19"/>
        <v>8</v>
      </c>
      <c r="T364" t="s">
        <v>952</v>
      </c>
      <c r="U364">
        <f>VLOOKUP(T364,Const!$D:$E,2,FALSE)</f>
        <v>2</v>
      </c>
      <c r="V364" t="s">
        <v>1109</v>
      </c>
      <c r="W364" s="1" t="s">
        <v>1109</v>
      </c>
      <c r="AA364" s="1">
        <f>IF(W364="",0,VLOOKUP(W364,Const!$G:$H,2,FALSE))</f>
        <v>32768</v>
      </c>
      <c r="AB364" s="1">
        <f>IF(X364="",0,VLOOKUP(X364,Const!$G:$H,2,FALSE))</f>
        <v>0</v>
      </c>
      <c r="AC364" s="1">
        <f>IF(Y364="",0,VLOOKUP(Y364,Const!$G:$H,2,FALSE))</f>
        <v>0</v>
      </c>
      <c r="AD364" s="1">
        <f>IF(Z364="",0,VLOOKUP(Z364,Const!$G:$H,2,FALSE))</f>
        <v>0</v>
      </c>
      <c r="AE364">
        <f t="shared" si="21"/>
        <v>32768</v>
      </c>
      <c r="AG364" s="2">
        <f>IF(AF364="",0,VLOOKUP(AF364,Const!$M:N,2,FALSE))</f>
        <v>0</v>
      </c>
    </row>
    <row r="365" spans="1:33" x14ac:dyDescent="0.15">
      <c r="A365">
        <f t="shared" si="20"/>
        <v>364</v>
      </c>
      <c r="B365" t="s">
        <v>1128</v>
      </c>
      <c r="C365" t="s">
        <v>1129</v>
      </c>
      <c r="D365" t="s">
        <v>1130</v>
      </c>
      <c r="E365" t="s">
        <v>964</v>
      </c>
      <c r="F365">
        <f>VLOOKUP(E365,Const!$A:$B,2,FALSE)</f>
        <v>11</v>
      </c>
      <c r="G365">
        <v>0</v>
      </c>
      <c r="H365">
        <v>0</v>
      </c>
      <c r="I365">
        <v>0</v>
      </c>
      <c r="J365">
        <v>0</v>
      </c>
      <c r="K365" t="s">
        <v>8</v>
      </c>
      <c r="L365" t="b">
        <v>0</v>
      </c>
      <c r="M365" s="1" t="s">
        <v>1289</v>
      </c>
      <c r="P365" s="1">
        <f>IF(M365="",0,VLOOKUP(M365,Const!$J:$K,2,FALSE))</f>
        <v>8</v>
      </c>
      <c r="Q365" s="1">
        <f>IF(N365="",0,VLOOKUP(N365,Const!$J:$K,2,FALSE))</f>
        <v>0</v>
      </c>
      <c r="R365" s="1">
        <f>IF(O365="",0,VLOOKUP(O365,Const!$J:$K,2,FALSE))</f>
        <v>0</v>
      </c>
      <c r="S365">
        <f t="shared" si="19"/>
        <v>8</v>
      </c>
      <c r="T365" t="s">
        <v>952</v>
      </c>
      <c r="U365">
        <f>VLOOKUP(T365,Const!$D:$E,2,FALSE)</f>
        <v>2</v>
      </c>
      <c r="V365" t="s">
        <v>1109</v>
      </c>
      <c r="W365" s="1" t="s">
        <v>1109</v>
      </c>
      <c r="AA365" s="1">
        <f>IF(W365="",0,VLOOKUP(W365,Const!$G:$H,2,FALSE))</f>
        <v>32768</v>
      </c>
      <c r="AB365" s="1">
        <f>IF(X365="",0,VLOOKUP(X365,Const!$G:$H,2,FALSE))</f>
        <v>0</v>
      </c>
      <c r="AC365" s="1">
        <f>IF(Y365="",0,VLOOKUP(Y365,Const!$G:$H,2,FALSE))</f>
        <v>0</v>
      </c>
      <c r="AD365" s="1">
        <f>IF(Z365="",0,VLOOKUP(Z365,Const!$G:$H,2,FALSE))</f>
        <v>0</v>
      </c>
      <c r="AE365">
        <f t="shared" si="21"/>
        <v>32768</v>
      </c>
      <c r="AG365" s="2">
        <f>IF(AF365="",0,VLOOKUP(AF365,Const!$M:N,2,FALSE))</f>
        <v>0</v>
      </c>
    </row>
    <row r="366" spans="1:33" x14ac:dyDescent="0.15">
      <c r="A366">
        <f t="shared" si="20"/>
        <v>365</v>
      </c>
      <c r="B366" t="s">
        <v>1131</v>
      </c>
      <c r="C366" t="s">
        <v>1132</v>
      </c>
      <c r="D366" t="s">
        <v>1133</v>
      </c>
      <c r="E366" t="s">
        <v>964</v>
      </c>
      <c r="F366">
        <f>VLOOKUP(E366,Const!$A:$B,2,FALSE)</f>
        <v>11</v>
      </c>
      <c r="G366">
        <v>0</v>
      </c>
      <c r="H366">
        <v>0</v>
      </c>
      <c r="I366">
        <v>0</v>
      </c>
      <c r="J366">
        <v>0</v>
      </c>
      <c r="K366" t="s">
        <v>8</v>
      </c>
      <c r="L366" t="b">
        <v>0</v>
      </c>
      <c r="P366" s="1">
        <f>IF(M366="",0,VLOOKUP(M366,Const!$J:$K,2,FALSE))</f>
        <v>0</v>
      </c>
      <c r="Q366" s="1">
        <f>IF(N366="",0,VLOOKUP(N366,Const!$J:$K,2,FALSE))</f>
        <v>0</v>
      </c>
      <c r="R366" s="1">
        <f>IF(O366="",0,VLOOKUP(O366,Const!$J:$K,2,FALSE))</f>
        <v>0</v>
      </c>
      <c r="S366">
        <f t="shared" si="19"/>
        <v>0</v>
      </c>
      <c r="T366" t="s">
        <v>952</v>
      </c>
      <c r="U366">
        <f>VLOOKUP(T366,Const!$D:$E,2,FALSE)</f>
        <v>2</v>
      </c>
      <c r="V366" t="s">
        <v>1109</v>
      </c>
      <c r="W366" s="1" t="s">
        <v>1109</v>
      </c>
      <c r="AA366" s="1">
        <f>IF(W366="",0,VLOOKUP(W366,Const!$G:$H,2,FALSE))</f>
        <v>32768</v>
      </c>
      <c r="AB366" s="1">
        <f>IF(X366="",0,VLOOKUP(X366,Const!$G:$H,2,FALSE))</f>
        <v>0</v>
      </c>
      <c r="AC366" s="1">
        <f>IF(Y366="",0,VLOOKUP(Y366,Const!$G:$H,2,FALSE))</f>
        <v>0</v>
      </c>
      <c r="AD366" s="1">
        <f>IF(Z366="",0,VLOOKUP(Z366,Const!$G:$H,2,FALSE))</f>
        <v>0</v>
      </c>
      <c r="AE366">
        <f t="shared" si="21"/>
        <v>32768</v>
      </c>
      <c r="AG366" s="2">
        <f>IF(AF366="",0,VLOOKUP(AF366,Const!$M:N,2,FALSE))</f>
        <v>0</v>
      </c>
    </row>
    <row r="367" spans="1:33" x14ac:dyDescent="0.15">
      <c r="A367">
        <f t="shared" si="20"/>
        <v>366</v>
      </c>
      <c r="B367" t="s">
        <v>1134</v>
      </c>
      <c r="C367" t="s">
        <v>1135</v>
      </c>
      <c r="D367" t="s">
        <v>1136</v>
      </c>
      <c r="E367" t="s">
        <v>964</v>
      </c>
      <c r="F367">
        <f>VLOOKUP(E367,Const!$A:$B,2,FALSE)</f>
        <v>11</v>
      </c>
      <c r="G367">
        <v>0</v>
      </c>
      <c r="H367">
        <v>0</v>
      </c>
      <c r="I367">
        <v>0</v>
      </c>
      <c r="J367">
        <v>0</v>
      </c>
      <c r="K367" t="s">
        <v>8</v>
      </c>
      <c r="L367" t="b">
        <v>0</v>
      </c>
      <c r="P367" s="1">
        <f>IF(M367="",0,VLOOKUP(M367,Const!$J:$K,2,FALSE))</f>
        <v>0</v>
      </c>
      <c r="Q367" s="1">
        <f>IF(N367="",0,VLOOKUP(N367,Const!$J:$K,2,FALSE))</f>
        <v>0</v>
      </c>
      <c r="R367" s="1">
        <f>IF(O367="",0,VLOOKUP(O367,Const!$J:$K,2,FALSE))</f>
        <v>0</v>
      </c>
      <c r="S367">
        <f t="shared" si="19"/>
        <v>0</v>
      </c>
      <c r="T367" t="s">
        <v>952</v>
      </c>
      <c r="U367">
        <f>VLOOKUP(T367,Const!$D:$E,2,FALSE)</f>
        <v>2</v>
      </c>
      <c r="V367" t="s">
        <v>1109</v>
      </c>
      <c r="W367" s="1" t="s">
        <v>1109</v>
      </c>
      <c r="AA367" s="1">
        <f>IF(W367="",0,VLOOKUP(W367,Const!$G:$H,2,FALSE))</f>
        <v>32768</v>
      </c>
      <c r="AB367" s="1">
        <f>IF(X367="",0,VLOOKUP(X367,Const!$G:$H,2,FALSE))</f>
        <v>0</v>
      </c>
      <c r="AC367" s="1">
        <f>IF(Y367="",0,VLOOKUP(Y367,Const!$G:$H,2,FALSE))</f>
        <v>0</v>
      </c>
      <c r="AD367" s="1">
        <f>IF(Z367="",0,VLOOKUP(Z367,Const!$G:$H,2,FALSE))</f>
        <v>0</v>
      </c>
      <c r="AE367">
        <f t="shared" si="21"/>
        <v>32768</v>
      </c>
      <c r="AG367" s="2">
        <f>IF(AF367="",0,VLOOKUP(AF367,Const!$M:N,2,FALSE))</f>
        <v>0</v>
      </c>
    </row>
    <row r="368" spans="1:33" x14ac:dyDescent="0.15">
      <c r="A368">
        <f t="shared" si="20"/>
        <v>367</v>
      </c>
      <c r="B368" t="s">
        <v>1137</v>
      </c>
      <c r="C368" t="s">
        <v>1138</v>
      </c>
      <c r="D368" t="s">
        <v>1139</v>
      </c>
      <c r="E368" t="s">
        <v>964</v>
      </c>
      <c r="F368">
        <f>VLOOKUP(E368,Const!$A:$B,2,FALSE)</f>
        <v>11</v>
      </c>
      <c r="G368">
        <v>0</v>
      </c>
      <c r="H368">
        <v>0</v>
      </c>
      <c r="I368">
        <v>0</v>
      </c>
      <c r="J368">
        <v>0</v>
      </c>
      <c r="K368" t="s">
        <v>8</v>
      </c>
      <c r="L368" t="b">
        <v>0</v>
      </c>
      <c r="M368" s="1" t="s">
        <v>1289</v>
      </c>
      <c r="P368" s="1">
        <f>IF(M368="",0,VLOOKUP(M368,Const!$J:$K,2,FALSE))</f>
        <v>8</v>
      </c>
      <c r="Q368" s="1">
        <f>IF(N368="",0,VLOOKUP(N368,Const!$J:$K,2,FALSE))</f>
        <v>0</v>
      </c>
      <c r="R368" s="1">
        <f>IF(O368="",0,VLOOKUP(O368,Const!$J:$K,2,FALSE))</f>
        <v>0</v>
      </c>
      <c r="S368">
        <f t="shared" si="19"/>
        <v>8</v>
      </c>
      <c r="T368" t="s">
        <v>952</v>
      </c>
      <c r="U368">
        <f>VLOOKUP(T368,Const!$D:$E,2,FALSE)</f>
        <v>2</v>
      </c>
      <c r="V368" t="s">
        <v>1109</v>
      </c>
      <c r="W368" s="1" t="s">
        <v>1109</v>
      </c>
      <c r="AA368" s="1">
        <f>IF(W368="",0,VLOOKUP(W368,Const!$G:$H,2,FALSE))</f>
        <v>32768</v>
      </c>
      <c r="AB368" s="1">
        <f>IF(X368="",0,VLOOKUP(X368,Const!$G:$H,2,FALSE))</f>
        <v>0</v>
      </c>
      <c r="AC368" s="1">
        <f>IF(Y368="",0,VLOOKUP(Y368,Const!$G:$H,2,FALSE))</f>
        <v>0</v>
      </c>
      <c r="AD368" s="1">
        <f>IF(Z368="",0,VLOOKUP(Z368,Const!$G:$H,2,FALSE))</f>
        <v>0</v>
      </c>
      <c r="AE368">
        <f t="shared" si="21"/>
        <v>32768</v>
      </c>
      <c r="AG368" s="2">
        <f>IF(AF368="",0,VLOOKUP(AF368,Const!$M:N,2,FALSE))</f>
        <v>0</v>
      </c>
    </row>
    <row r="369" spans="1:33" x14ac:dyDescent="0.15">
      <c r="A369">
        <f t="shared" si="20"/>
        <v>368</v>
      </c>
      <c r="B369" t="s">
        <v>1140</v>
      </c>
      <c r="C369" t="s">
        <v>1141</v>
      </c>
      <c r="D369" t="s">
        <v>1142</v>
      </c>
      <c r="E369" t="s">
        <v>964</v>
      </c>
      <c r="F369">
        <f>VLOOKUP(E369,Const!$A:$B,2,FALSE)</f>
        <v>11</v>
      </c>
      <c r="G369">
        <v>0</v>
      </c>
      <c r="H369">
        <v>0</v>
      </c>
      <c r="I369">
        <v>0</v>
      </c>
      <c r="J369">
        <v>0</v>
      </c>
      <c r="K369" t="s">
        <v>8</v>
      </c>
      <c r="L369" t="b">
        <v>0</v>
      </c>
      <c r="M369" s="1" t="s">
        <v>1289</v>
      </c>
      <c r="N369" s="1" t="s">
        <v>1294</v>
      </c>
      <c r="P369" s="1">
        <f>IF(M369="",0,VLOOKUP(M369,Const!$J:$K,2,FALSE))</f>
        <v>8</v>
      </c>
      <c r="Q369" s="1">
        <f>IF(N369="",0,VLOOKUP(N369,Const!$J:$K,2,FALSE))</f>
        <v>128</v>
      </c>
      <c r="R369" s="1">
        <f>IF(O369="",0,VLOOKUP(O369,Const!$J:$K,2,FALSE))</f>
        <v>0</v>
      </c>
      <c r="S369">
        <f t="shared" si="19"/>
        <v>136</v>
      </c>
      <c r="T369" t="s">
        <v>952</v>
      </c>
      <c r="U369">
        <f>VLOOKUP(T369,Const!$D:$E,2,FALSE)</f>
        <v>2</v>
      </c>
      <c r="V369" t="s">
        <v>1109</v>
      </c>
      <c r="W369" s="1" t="s">
        <v>1109</v>
      </c>
      <c r="AA369" s="1">
        <f>IF(W369="",0,VLOOKUP(W369,Const!$G:$H,2,FALSE))</f>
        <v>32768</v>
      </c>
      <c r="AB369" s="1">
        <f>IF(X369="",0,VLOOKUP(X369,Const!$G:$H,2,FALSE))</f>
        <v>0</v>
      </c>
      <c r="AC369" s="1">
        <f>IF(Y369="",0,VLOOKUP(Y369,Const!$G:$H,2,FALSE))</f>
        <v>0</v>
      </c>
      <c r="AD369" s="1">
        <f>IF(Z369="",0,VLOOKUP(Z369,Const!$G:$H,2,FALSE))</f>
        <v>0</v>
      </c>
      <c r="AE369">
        <f t="shared" si="21"/>
        <v>32768</v>
      </c>
      <c r="AG369" s="2">
        <f>IF(AF369="",0,VLOOKUP(AF369,Const!$M:N,2,FALSE))</f>
        <v>0</v>
      </c>
    </row>
    <row r="370" spans="1:33" x14ac:dyDescent="0.15">
      <c r="A370">
        <f t="shared" si="20"/>
        <v>369</v>
      </c>
      <c r="B370" t="s">
        <v>1143</v>
      </c>
      <c r="C370" t="s">
        <v>1144</v>
      </c>
      <c r="D370" t="s">
        <v>1145</v>
      </c>
      <c r="E370" t="s">
        <v>964</v>
      </c>
      <c r="F370">
        <f>VLOOKUP(E370,Const!$A:$B,2,FALSE)</f>
        <v>11</v>
      </c>
      <c r="G370">
        <v>0</v>
      </c>
      <c r="H370">
        <v>0</v>
      </c>
      <c r="I370">
        <v>0</v>
      </c>
      <c r="J370">
        <v>0</v>
      </c>
      <c r="K370" t="s">
        <v>8</v>
      </c>
      <c r="L370" t="b">
        <v>0</v>
      </c>
      <c r="P370" s="1">
        <f>IF(M370="",0,VLOOKUP(M370,Const!$J:$K,2,FALSE))</f>
        <v>0</v>
      </c>
      <c r="Q370" s="1">
        <f>IF(N370="",0,VLOOKUP(N370,Const!$J:$K,2,FALSE))</f>
        <v>0</v>
      </c>
      <c r="R370" s="1">
        <f>IF(O370="",0,VLOOKUP(O370,Const!$J:$K,2,FALSE))</f>
        <v>0</v>
      </c>
      <c r="S370">
        <f t="shared" si="19"/>
        <v>0</v>
      </c>
      <c r="T370" t="s">
        <v>952</v>
      </c>
      <c r="U370">
        <f>VLOOKUP(T370,Const!$D:$E,2,FALSE)</f>
        <v>2</v>
      </c>
      <c r="V370" t="s">
        <v>1109</v>
      </c>
      <c r="W370" s="1" t="s">
        <v>1109</v>
      </c>
      <c r="AA370" s="1">
        <f>IF(W370="",0,VLOOKUP(W370,Const!$G:$H,2,FALSE))</f>
        <v>32768</v>
      </c>
      <c r="AB370" s="1">
        <f>IF(X370="",0,VLOOKUP(X370,Const!$G:$H,2,FALSE))</f>
        <v>0</v>
      </c>
      <c r="AC370" s="1">
        <f>IF(Y370="",0,VLOOKUP(Y370,Const!$G:$H,2,FALSE))</f>
        <v>0</v>
      </c>
      <c r="AD370" s="1">
        <f>IF(Z370="",0,VLOOKUP(Z370,Const!$G:$H,2,FALSE))</f>
        <v>0</v>
      </c>
      <c r="AE370">
        <f t="shared" si="21"/>
        <v>32768</v>
      </c>
      <c r="AG370" s="2">
        <f>IF(AF370="",0,VLOOKUP(AF370,Const!$M:N,2,FALSE))</f>
        <v>0</v>
      </c>
    </row>
    <row r="371" spans="1:33" x14ac:dyDescent="0.15">
      <c r="A371">
        <f t="shared" si="20"/>
        <v>370</v>
      </c>
      <c r="B371" t="s">
        <v>1146</v>
      </c>
      <c r="C371" t="s">
        <v>1147</v>
      </c>
      <c r="D371" t="s">
        <v>1269</v>
      </c>
      <c r="E371" t="s">
        <v>964</v>
      </c>
      <c r="F371">
        <f>VLOOKUP(E371,Const!$A:$B,2,FALSE)</f>
        <v>11</v>
      </c>
      <c r="G371">
        <v>0</v>
      </c>
      <c r="H371">
        <v>0</v>
      </c>
      <c r="I371">
        <v>0</v>
      </c>
      <c r="J371">
        <v>0</v>
      </c>
      <c r="K371" t="s">
        <v>8</v>
      </c>
      <c r="L371" t="b">
        <v>0</v>
      </c>
      <c r="M371" s="1" t="s">
        <v>1289</v>
      </c>
      <c r="P371" s="1">
        <f>IF(M371="",0,VLOOKUP(M371,Const!$J:$K,2,FALSE))</f>
        <v>8</v>
      </c>
      <c r="Q371" s="1">
        <f>IF(N371="",0,VLOOKUP(N371,Const!$J:$K,2,FALSE))</f>
        <v>0</v>
      </c>
      <c r="R371" s="1">
        <f>IF(O371="",0,VLOOKUP(O371,Const!$J:$K,2,FALSE))</f>
        <v>0</v>
      </c>
      <c r="S371">
        <f t="shared" si="19"/>
        <v>8</v>
      </c>
      <c r="T371" t="s">
        <v>952</v>
      </c>
      <c r="U371">
        <f>VLOOKUP(T371,Const!$D:$E,2,FALSE)</f>
        <v>2</v>
      </c>
      <c r="V371" t="s">
        <v>1109</v>
      </c>
      <c r="W371" s="1" t="s">
        <v>1109</v>
      </c>
      <c r="AA371" s="1">
        <f>IF(W371="",0,VLOOKUP(W371,Const!$G:$H,2,FALSE))</f>
        <v>32768</v>
      </c>
      <c r="AB371" s="1">
        <f>IF(X371="",0,VLOOKUP(X371,Const!$G:$H,2,FALSE))</f>
        <v>0</v>
      </c>
      <c r="AC371" s="1">
        <f>IF(Y371="",0,VLOOKUP(Y371,Const!$G:$H,2,FALSE))</f>
        <v>0</v>
      </c>
      <c r="AD371" s="1">
        <f>IF(Z371="",0,VLOOKUP(Z371,Const!$G:$H,2,FALSE))</f>
        <v>0</v>
      </c>
      <c r="AE371">
        <f t="shared" si="21"/>
        <v>32768</v>
      </c>
      <c r="AG371" s="2">
        <f>IF(AF371="",0,VLOOKUP(AF371,Const!$M:N,2,FALSE))</f>
        <v>0</v>
      </c>
    </row>
    <row r="372" spans="1:33" x14ac:dyDescent="0.15">
      <c r="A372">
        <f t="shared" si="20"/>
        <v>371</v>
      </c>
      <c r="B372" t="s">
        <v>1148</v>
      </c>
      <c r="C372" t="s">
        <v>1149</v>
      </c>
      <c r="D372" t="s">
        <v>1150</v>
      </c>
      <c r="E372" t="s">
        <v>964</v>
      </c>
      <c r="F372">
        <f>VLOOKUP(E372,Const!$A:$B,2,FALSE)</f>
        <v>11</v>
      </c>
      <c r="G372">
        <v>0</v>
      </c>
      <c r="H372">
        <v>0</v>
      </c>
      <c r="I372">
        <v>0</v>
      </c>
      <c r="J372">
        <v>0</v>
      </c>
      <c r="K372" t="s">
        <v>8</v>
      </c>
      <c r="L372" t="b">
        <v>0</v>
      </c>
      <c r="P372" s="1">
        <f>IF(M372="",0,VLOOKUP(M372,Const!$J:$K,2,FALSE))</f>
        <v>0</v>
      </c>
      <c r="Q372" s="1">
        <f>IF(N372="",0,VLOOKUP(N372,Const!$J:$K,2,FALSE))</f>
        <v>0</v>
      </c>
      <c r="R372" s="1">
        <f>IF(O372="",0,VLOOKUP(O372,Const!$J:$K,2,FALSE))</f>
        <v>0</v>
      </c>
      <c r="S372">
        <f t="shared" si="19"/>
        <v>0</v>
      </c>
      <c r="T372" t="s">
        <v>952</v>
      </c>
      <c r="U372">
        <f>VLOOKUP(T372,Const!$D:$E,2,FALSE)</f>
        <v>2</v>
      </c>
      <c r="V372" t="s">
        <v>1109</v>
      </c>
      <c r="W372" s="1" t="s">
        <v>1109</v>
      </c>
      <c r="AA372" s="1">
        <f>IF(W372="",0,VLOOKUP(W372,Const!$G:$H,2,FALSE))</f>
        <v>32768</v>
      </c>
      <c r="AB372" s="1">
        <f>IF(X372="",0,VLOOKUP(X372,Const!$G:$H,2,FALSE))</f>
        <v>0</v>
      </c>
      <c r="AC372" s="1">
        <f>IF(Y372="",0,VLOOKUP(Y372,Const!$G:$H,2,FALSE))</f>
        <v>0</v>
      </c>
      <c r="AD372" s="1">
        <f>IF(Z372="",0,VLOOKUP(Z372,Const!$G:$H,2,FALSE))</f>
        <v>0</v>
      </c>
      <c r="AE372">
        <f t="shared" si="21"/>
        <v>32768</v>
      </c>
      <c r="AG372" s="2">
        <f>IF(AF372="",0,VLOOKUP(AF372,Const!$M:N,2,FALSE))</f>
        <v>0</v>
      </c>
    </row>
    <row r="373" spans="1:33" x14ac:dyDescent="0.15">
      <c r="A373">
        <f t="shared" si="20"/>
        <v>372</v>
      </c>
      <c r="B373" t="s">
        <v>1151</v>
      </c>
      <c r="C373" t="s">
        <v>1152</v>
      </c>
      <c r="D373" t="s">
        <v>1153</v>
      </c>
      <c r="E373" t="s">
        <v>964</v>
      </c>
      <c r="F373">
        <f>VLOOKUP(E373,Const!$A:$B,2,FALSE)</f>
        <v>11</v>
      </c>
      <c r="G373">
        <v>0</v>
      </c>
      <c r="H373">
        <v>0</v>
      </c>
      <c r="I373">
        <v>0</v>
      </c>
      <c r="J373">
        <v>0</v>
      </c>
      <c r="K373" t="s">
        <v>8</v>
      </c>
      <c r="L373" t="b">
        <v>0</v>
      </c>
      <c r="P373" s="1">
        <f>IF(M373="",0,VLOOKUP(M373,Const!$J:$K,2,FALSE))</f>
        <v>0</v>
      </c>
      <c r="Q373" s="1">
        <f>IF(N373="",0,VLOOKUP(N373,Const!$J:$K,2,FALSE))</f>
        <v>0</v>
      </c>
      <c r="R373" s="1">
        <f>IF(O373="",0,VLOOKUP(O373,Const!$J:$K,2,FALSE))</f>
        <v>0</v>
      </c>
      <c r="S373">
        <f t="shared" si="19"/>
        <v>0</v>
      </c>
      <c r="T373" t="s">
        <v>952</v>
      </c>
      <c r="U373">
        <f>VLOOKUP(T373,Const!$D:$E,2,FALSE)</f>
        <v>2</v>
      </c>
      <c r="V373" t="s">
        <v>1109</v>
      </c>
      <c r="W373" s="1" t="s">
        <v>1109</v>
      </c>
      <c r="AA373" s="1">
        <f>IF(W373="",0,VLOOKUP(W373,Const!$G:$H,2,FALSE))</f>
        <v>32768</v>
      </c>
      <c r="AB373" s="1">
        <f>IF(X373="",0,VLOOKUP(X373,Const!$G:$H,2,FALSE))</f>
        <v>0</v>
      </c>
      <c r="AC373" s="1">
        <f>IF(Y373="",0,VLOOKUP(Y373,Const!$G:$H,2,FALSE))</f>
        <v>0</v>
      </c>
      <c r="AD373" s="1">
        <f>IF(Z373="",0,VLOOKUP(Z373,Const!$G:$H,2,FALSE))</f>
        <v>0</v>
      </c>
      <c r="AE373">
        <f t="shared" si="21"/>
        <v>32768</v>
      </c>
      <c r="AG373" s="2">
        <f>IF(AF373="",0,VLOOKUP(AF373,Const!$M:N,2,FALSE))</f>
        <v>0</v>
      </c>
    </row>
    <row r="374" spans="1:33" x14ac:dyDescent="0.15">
      <c r="A374">
        <f t="shared" si="20"/>
        <v>373</v>
      </c>
      <c r="B374" t="s">
        <v>1154</v>
      </c>
      <c r="C374" t="s">
        <v>1155</v>
      </c>
      <c r="D374" t="s">
        <v>1156</v>
      </c>
      <c r="E374" t="s">
        <v>964</v>
      </c>
      <c r="F374">
        <f>VLOOKUP(E374,Const!$A:$B,2,FALSE)</f>
        <v>11</v>
      </c>
      <c r="G374">
        <v>0</v>
      </c>
      <c r="H374">
        <v>0</v>
      </c>
      <c r="I374">
        <v>0</v>
      </c>
      <c r="J374">
        <v>0</v>
      </c>
      <c r="K374" t="s">
        <v>8</v>
      </c>
      <c r="L374" t="b">
        <v>0</v>
      </c>
      <c r="M374" s="1" t="s">
        <v>1289</v>
      </c>
      <c r="P374" s="1">
        <f>IF(M374="",0,VLOOKUP(M374,Const!$J:$K,2,FALSE))</f>
        <v>8</v>
      </c>
      <c r="Q374" s="1">
        <f>IF(N374="",0,VLOOKUP(N374,Const!$J:$K,2,FALSE))</f>
        <v>0</v>
      </c>
      <c r="R374" s="1">
        <f>IF(O374="",0,VLOOKUP(O374,Const!$J:$K,2,FALSE))</f>
        <v>0</v>
      </c>
      <c r="S374">
        <f t="shared" si="19"/>
        <v>8</v>
      </c>
      <c r="T374" t="s">
        <v>952</v>
      </c>
      <c r="U374">
        <f>VLOOKUP(T374,Const!$D:$E,2,FALSE)</f>
        <v>2</v>
      </c>
      <c r="V374" t="s">
        <v>1109</v>
      </c>
      <c r="W374" s="1" t="s">
        <v>1109</v>
      </c>
      <c r="AA374" s="1">
        <f>IF(W374="",0,VLOOKUP(W374,Const!$G:$H,2,FALSE))</f>
        <v>32768</v>
      </c>
      <c r="AB374" s="1">
        <f>IF(X374="",0,VLOOKUP(X374,Const!$G:$H,2,FALSE))</f>
        <v>0</v>
      </c>
      <c r="AC374" s="1">
        <f>IF(Y374="",0,VLOOKUP(Y374,Const!$G:$H,2,FALSE))</f>
        <v>0</v>
      </c>
      <c r="AD374" s="1">
        <f>IF(Z374="",0,VLOOKUP(Z374,Const!$G:$H,2,FALSE))</f>
        <v>0</v>
      </c>
      <c r="AE374">
        <f t="shared" si="21"/>
        <v>32768</v>
      </c>
      <c r="AG374" s="2">
        <f>IF(AF374="",0,VLOOKUP(AF374,Const!$M:N,2,FALSE))</f>
        <v>0</v>
      </c>
    </row>
    <row r="375" spans="1:33" x14ac:dyDescent="0.15">
      <c r="A375">
        <f t="shared" si="20"/>
        <v>374</v>
      </c>
      <c r="B375" t="s">
        <v>1157</v>
      </c>
      <c r="C375" t="s">
        <v>1158</v>
      </c>
      <c r="D375" t="s">
        <v>1159</v>
      </c>
      <c r="E375" t="s">
        <v>964</v>
      </c>
      <c r="F375">
        <f>VLOOKUP(E375,Const!$A:$B,2,FALSE)</f>
        <v>11</v>
      </c>
      <c r="G375">
        <v>0</v>
      </c>
      <c r="H375">
        <v>0</v>
      </c>
      <c r="I375">
        <v>0</v>
      </c>
      <c r="J375">
        <v>0</v>
      </c>
      <c r="K375" t="s">
        <v>8</v>
      </c>
      <c r="L375" t="b">
        <v>0</v>
      </c>
      <c r="P375" s="1">
        <f>IF(M375="",0,VLOOKUP(M375,Const!$J:$K,2,FALSE))</f>
        <v>0</v>
      </c>
      <c r="Q375" s="1">
        <f>IF(N375="",0,VLOOKUP(N375,Const!$J:$K,2,FALSE))</f>
        <v>0</v>
      </c>
      <c r="R375" s="1">
        <f>IF(O375="",0,VLOOKUP(O375,Const!$J:$K,2,FALSE))</f>
        <v>0</v>
      </c>
      <c r="S375">
        <f t="shared" si="19"/>
        <v>0</v>
      </c>
      <c r="T375" t="s">
        <v>952</v>
      </c>
      <c r="U375">
        <f>VLOOKUP(T375,Const!$D:$E,2,FALSE)</f>
        <v>2</v>
      </c>
      <c r="V375" t="s">
        <v>1109</v>
      </c>
      <c r="W375" s="1" t="s">
        <v>1109</v>
      </c>
      <c r="AA375" s="1">
        <f>IF(W375="",0,VLOOKUP(W375,Const!$G:$H,2,FALSE))</f>
        <v>32768</v>
      </c>
      <c r="AB375" s="1">
        <f>IF(X375="",0,VLOOKUP(X375,Const!$G:$H,2,FALSE))</f>
        <v>0</v>
      </c>
      <c r="AC375" s="1">
        <f>IF(Y375="",0,VLOOKUP(Y375,Const!$G:$H,2,FALSE))</f>
        <v>0</v>
      </c>
      <c r="AD375" s="1">
        <f>IF(Z375="",0,VLOOKUP(Z375,Const!$G:$H,2,FALSE))</f>
        <v>0</v>
      </c>
      <c r="AE375">
        <f t="shared" si="21"/>
        <v>32768</v>
      </c>
      <c r="AG375" s="2">
        <f>IF(AF375="",0,VLOOKUP(AF375,Const!$M:N,2,FALSE))</f>
        <v>0</v>
      </c>
    </row>
    <row r="376" spans="1:33" x14ac:dyDescent="0.15">
      <c r="A376">
        <f t="shared" si="20"/>
        <v>375</v>
      </c>
      <c r="B376" t="s">
        <v>1160</v>
      </c>
      <c r="C376" t="s">
        <v>1161</v>
      </c>
      <c r="D376" t="s">
        <v>1162</v>
      </c>
      <c r="E376" t="s">
        <v>964</v>
      </c>
      <c r="F376">
        <f>VLOOKUP(E376,Const!$A:$B,2,FALSE)</f>
        <v>11</v>
      </c>
      <c r="G376">
        <v>0</v>
      </c>
      <c r="H376">
        <v>0</v>
      </c>
      <c r="I376">
        <v>0</v>
      </c>
      <c r="J376">
        <v>0</v>
      </c>
      <c r="K376" t="s">
        <v>8</v>
      </c>
      <c r="L376" t="b">
        <v>0</v>
      </c>
      <c r="P376" s="1">
        <f>IF(M376="",0,VLOOKUP(M376,Const!$J:$K,2,FALSE))</f>
        <v>0</v>
      </c>
      <c r="Q376" s="1">
        <f>IF(N376="",0,VLOOKUP(N376,Const!$J:$K,2,FALSE))</f>
        <v>0</v>
      </c>
      <c r="R376" s="1">
        <f>IF(O376="",0,VLOOKUP(O376,Const!$J:$K,2,FALSE))</f>
        <v>0</v>
      </c>
      <c r="S376">
        <f t="shared" si="19"/>
        <v>0</v>
      </c>
      <c r="T376" t="s">
        <v>952</v>
      </c>
      <c r="U376">
        <f>VLOOKUP(T376,Const!$D:$E,2,FALSE)</f>
        <v>2</v>
      </c>
      <c r="V376" t="s">
        <v>1109</v>
      </c>
      <c r="W376" s="1" t="s">
        <v>1109</v>
      </c>
      <c r="AA376" s="1">
        <f>IF(W376="",0,VLOOKUP(W376,Const!$G:$H,2,FALSE))</f>
        <v>32768</v>
      </c>
      <c r="AB376" s="1">
        <f>IF(X376="",0,VLOOKUP(X376,Const!$G:$H,2,FALSE))</f>
        <v>0</v>
      </c>
      <c r="AC376" s="1">
        <f>IF(Y376="",0,VLOOKUP(Y376,Const!$G:$H,2,FALSE))</f>
        <v>0</v>
      </c>
      <c r="AD376" s="1">
        <f>IF(Z376="",0,VLOOKUP(Z376,Const!$G:$H,2,FALSE))</f>
        <v>0</v>
      </c>
      <c r="AE376">
        <f t="shared" si="21"/>
        <v>32768</v>
      </c>
      <c r="AG376" s="2">
        <f>IF(AF376="",0,VLOOKUP(AF376,Const!$M:N,2,FALSE))</f>
        <v>0</v>
      </c>
    </row>
    <row r="377" spans="1:33" x14ac:dyDescent="0.15">
      <c r="A377">
        <f t="shared" si="20"/>
        <v>376</v>
      </c>
      <c r="B377" t="s">
        <v>1163</v>
      </c>
      <c r="C377" t="s">
        <v>1164</v>
      </c>
      <c r="D377" t="s">
        <v>1165</v>
      </c>
      <c r="E377" t="s">
        <v>964</v>
      </c>
      <c r="F377">
        <f>VLOOKUP(E377,Const!$A:$B,2,FALSE)</f>
        <v>11</v>
      </c>
      <c r="G377">
        <v>0</v>
      </c>
      <c r="H377">
        <v>0</v>
      </c>
      <c r="I377">
        <v>0</v>
      </c>
      <c r="J377">
        <v>0</v>
      </c>
      <c r="K377" t="s">
        <v>8</v>
      </c>
      <c r="L377" t="b">
        <v>0</v>
      </c>
      <c r="P377" s="1">
        <f>IF(M377="",0,VLOOKUP(M377,Const!$J:$K,2,FALSE))</f>
        <v>0</v>
      </c>
      <c r="Q377" s="1">
        <f>IF(N377="",0,VLOOKUP(N377,Const!$J:$K,2,FALSE))</f>
        <v>0</v>
      </c>
      <c r="R377" s="1">
        <f>IF(O377="",0,VLOOKUP(O377,Const!$J:$K,2,FALSE))</f>
        <v>0</v>
      </c>
      <c r="S377">
        <f t="shared" si="19"/>
        <v>0</v>
      </c>
      <c r="T377" t="s">
        <v>952</v>
      </c>
      <c r="U377">
        <f>VLOOKUP(T377,Const!$D:$E,2,FALSE)</f>
        <v>2</v>
      </c>
      <c r="V377" t="s">
        <v>1109</v>
      </c>
      <c r="W377" s="1" t="s">
        <v>1109</v>
      </c>
      <c r="AA377" s="1">
        <f>IF(W377="",0,VLOOKUP(W377,Const!$G:$H,2,FALSE))</f>
        <v>32768</v>
      </c>
      <c r="AB377" s="1">
        <f>IF(X377="",0,VLOOKUP(X377,Const!$G:$H,2,FALSE))</f>
        <v>0</v>
      </c>
      <c r="AC377" s="1">
        <f>IF(Y377="",0,VLOOKUP(Y377,Const!$G:$H,2,FALSE))</f>
        <v>0</v>
      </c>
      <c r="AD377" s="1">
        <f>IF(Z377="",0,VLOOKUP(Z377,Const!$G:$H,2,FALSE))</f>
        <v>0</v>
      </c>
      <c r="AE377">
        <f t="shared" si="21"/>
        <v>32768</v>
      </c>
      <c r="AG377" s="2">
        <f>IF(AF377="",0,VLOOKUP(AF377,Const!$M:N,2,FALSE))</f>
        <v>0</v>
      </c>
    </row>
    <row r="378" spans="1:33" x14ac:dyDescent="0.15">
      <c r="A378">
        <f t="shared" si="20"/>
        <v>377</v>
      </c>
      <c r="B378" t="s">
        <v>1166</v>
      </c>
      <c r="C378" t="s">
        <v>1167</v>
      </c>
      <c r="D378" t="s">
        <v>1168</v>
      </c>
      <c r="E378" t="s">
        <v>964</v>
      </c>
      <c r="F378">
        <f>VLOOKUP(E378,Const!$A:$B,2,FALSE)</f>
        <v>11</v>
      </c>
      <c r="G378">
        <v>0</v>
      </c>
      <c r="H378">
        <v>0</v>
      </c>
      <c r="I378">
        <v>0</v>
      </c>
      <c r="J378">
        <v>0</v>
      </c>
      <c r="K378" t="s">
        <v>8</v>
      </c>
      <c r="L378" t="b">
        <v>0</v>
      </c>
      <c r="P378" s="1">
        <f>IF(M378="",0,VLOOKUP(M378,Const!$J:$K,2,FALSE))</f>
        <v>0</v>
      </c>
      <c r="Q378" s="1">
        <f>IF(N378="",0,VLOOKUP(N378,Const!$J:$K,2,FALSE))</f>
        <v>0</v>
      </c>
      <c r="R378" s="1">
        <f>IF(O378="",0,VLOOKUP(O378,Const!$J:$K,2,FALSE))</f>
        <v>0</v>
      </c>
      <c r="S378">
        <f t="shared" si="19"/>
        <v>0</v>
      </c>
      <c r="T378" t="s">
        <v>952</v>
      </c>
      <c r="U378">
        <f>VLOOKUP(T378,Const!$D:$E,2,FALSE)</f>
        <v>2</v>
      </c>
      <c r="V378" t="s">
        <v>1109</v>
      </c>
      <c r="W378" s="1" t="s">
        <v>1109</v>
      </c>
      <c r="AA378" s="1">
        <f>IF(W378="",0,VLOOKUP(W378,Const!$G:$H,2,FALSE))</f>
        <v>32768</v>
      </c>
      <c r="AB378" s="1">
        <f>IF(X378="",0,VLOOKUP(X378,Const!$G:$H,2,FALSE))</f>
        <v>0</v>
      </c>
      <c r="AC378" s="1">
        <f>IF(Y378="",0,VLOOKUP(Y378,Const!$G:$H,2,FALSE))</f>
        <v>0</v>
      </c>
      <c r="AD378" s="1">
        <f>IF(Z378="",0,VLOOKUP(Z378,Const!$G:$H,2,FALSE))</f>
        <v>0</v>
      </c>
      <c r="AE378">
        <f t="shared" si="21"/>
        <v>32768</v>
      </c>
      <c r="AG378" s="2">
        <f>IF(AF378="",0,VLOOKUP(AF378,Const!$M:N,2,FALSE))</f>
        <v>0</v>
      </c>
    </row>
    <row r="379" spans="1:33" x14ac:dyDescent="0.15">
      <c r="A379">
        <f t="shared" si="20"/>
        <v>378</v>
      </c>
      <c r="B379" t="s">
        <v>1278</v>
      </c>
      <c r="C379" t="s">
        <v>1250</v>
      </c>
      <c r="D379" t="s">
        <v>1251</v>
      </c>
      <c r="E379" t="s">
        <v>265</v>
      </c>
      <c r="F379">
        <f>VLOOKUP(E379,Const!$A:$B,2,FALSE)</f>
        <v>99</v>
      </c>
      <c r="G379">
        <v>0</v>
      </c>
      <c r="H379">
        <v>4</v>
      </c>
      <c r="I379">
        <v>0</v>
      </c>
      <c r="J379">
        <v>0</v>
      </c>
      <c r="K379">
        <v>4</v>
      </c>
      <c r="L379" t="b">
        <v>0</v>
      </c>
      <c r="P379" s="1">
        <f>IF(M379="",0,VLOOKUP(M379,Const!$J:$K,2,FALSE))</f>
        <v>0</v>
      </c>
      <c r="Q379" s="1">
        <f>IF(N379="",0,VLOOKUP(N379,Const!$J:$K,2,FALSE))</f>
        <v>0</v>
      </c>
      <c r="R379" s="1">
        <f>IF(O379="",0,VLOOKUP(O379,Const!$J:$K,2,FALSE))</f>
        <v>0</v>
      </c>
      <c r="S379">
        <f t="shared" si="19"/>
        <v>0</v>
      </c>
      <c r="T379" t="s">
        <v>29</v>
      </c>
      <c r="U379">
        <f>VLOOKUP(T379,Const!$D:$E,2,FALSE)</f>
        <v>1</v>
      </c>
      <c r="V379" t="s">
        <v>30</v>
      </c>
      <c r="W379" s="1" t="s">
        <v>30</v>
      </c>
      <c r="AA379" s="1">
        <f>IF(W379="",0,VLOOKUP(W379,Const!$G:$H,2,FALSE))</f>
        <v>8</v>
      </c>
      <c r="AB379" s="1">
        <f>IF(X379="",0,VLOOKUP(X379,Const!$G:$H,2,FALSE))</f>
        <v>0</v>
      </c>
      <c r="AC379" s="1">
        <f>IF(Y379="",0,VLOOKUP(Y379,Const!$G:$H,2,FALSE))</f>
        <v>0</v>
      </c>
      <c r="AD379" s="1">
        <f>IF(Z379="",0,VLOOKUP(Z379,Const!$G:$H,2,FALSE))</f>
        <v>0</v>
      </c>
      <c r="AE379">
        <f t="shared" ref="AE379" si="25">SUM(AA379:AD379)</f>
        <v>8</v>
      </c>
      <c r="AG379" s="2">
        <f>IF(AF379="",0,VLOOKUP(AF379,Const!$M:N,2,FALSE))</f>
        <v>0</v>
      </c>
    </row>
    <row r="380" spans="1:33" x14ac:dyDescent="0.15">
      <c r="A380">
        <f t="shared" si="20"/>
        <v>379</v>
      </c>
      <c r="B380" t="s">
        <v>1252</v>
      </c>
      <c r="C380" t="s">
        <v>1169</v>
      </c>
      <c r="D380" t="s">
        <v>1170</v>
      </c>
      <c r="E380" t="s">
        <v>265</v>
      </c>
      <c r="F380">
        <f>VLOOKUP(E380,Const!$A:$B,2,FALSE)</f>
        <v>99</v>
      </c>
      <c r="G380">
        <v>0</v>
      </c>
      <c r="H380">
        <v>4</v>
      </c>
      <c r="I380">
        <v>0</v>
      </c>
      <c r="J380">
        <v>0</v>
      </c>
      <c r="K380">
        <v>4</v>
      </c>
      <c r="L380" t="b">
        <v>1</v>
      </c>
      <c r="P380" s="1">
        <f>IF(M380="",0,VLOOKUP(M380,Const!$J:$K,2,FALSE))</f>
        <v>0</v>
      </c>
      <c r="Q380" s="1">
        <f>IF(N380="",0,VLOOKUP(N380,Const!$J:$K,2,FALSE))</f>
        <v>0</v>
      </c>
      <c r="R380" s="1">
        <f>IF(O380="",0,VLOOKUP(O380,Const!$J:$K,2,FALSE))</f>
        <v>0</v>
      </c>
      <c r="S380">
        <f t="shared" si="19"/>
        <v>0</v>
      </c>
      <c r="T380" t="s">
        <v>953</v>
      </c>
      <c r="U380">
        <f>VLOOKUP(T380,Const!$D:$E,2,FALSE)</f>
        <v>0</v>
      </c>
      <c r="V380" t="s">
        <v>30</v>
      </c>
      <c r="W380" s="1" t="s">
        <v>30</v>
      </c>
      <c r="AA380" s="1">
        <f>IF(W380="",0,VLOOKUP(W380,Const!$G:$H,2,FALSE))</f>
        <v>8</v>
      </c>
      <c r="AB380" s="1">
        <f>IF(X380="",0,VLOOKUP(X380,Const!$G:$H,2,FALSE))</f>
        <v>0</v>
      </c>
      <c r="AC380" s="1">
        <f>IF(Y380="",0,VLOOKUP(Y380,Const!$G:$H,2,FALSE))</f>
        <v>0</v>
      </c>
      <c r="AD380" s="1">
        <f>IF(Z380="",0,VLOOKUP(Z380,Const!$G:$H,2,FALSE))</f>
        <v>0</v>
      </c>
      <c r="AE380">
        <f t="shared" si="21"/>
        <v>8</v>
      </c>
      <c r="AG380" s="2">
        <f>IF(AF380="",0,VLOOKUP(AF380,Const!$M:N,2,FALSE))</f>
        <v>0</v>
      </c>
    </row>
    <row r="381" spans="1:33" x14ac:dyDescent="0.15">
      <c r="A381">
        <f t="shared" si="20"/>
        <v>380</v>
      </c>
      <c r="B381" t="s">
        <v>1171</v>
      </c>
      <c r="C381" t="s">
        <v>1249</v>
      </c>
      <c r="D381" t="s">
        <v>1172</v>
      </c>
      <c r="E381" t="s">
        <v>265</v>
      </c>
      <c r="F381">
        <f>VLOOKUP(E381,Const!$A:$B,2,FALSE)</f>
        <v>99</v>
      </c>
      <c r="G381">
        <v>0</v>
      </c>
      <c r="H381">
        <v>5</v>
      </c>
      <c r="I381">
        <v>0</v>
      </c>
      <c r="J381">
        <v>0</v>
      </c>
      <c r="K381">
        <v>5</v>
      </c>
      <c r="L381" t="b">
        <v>1</v>
      </c>
      <c r="P381" s="1">
        <f>IF(M381="",0,VLOOKUP(M381,Const!$J:$K,2,FALSE))</f>
        <v>0</v>
      </c>
      <c r="Q381" s="1">
        <f>IF(N381="",0,VLOOKUP(N381,Const!$J:$K,2,FALSE))</f>
        <v>0</v>
      </c>
      <c r="R381" s="1">
        <f>IF(O381="",0,VLOOKUP(O381,Const!$J:$K,2,FALSE))</f>
        <v>0</v>
      </c>
      <c r="S381">
        <f t="shared" si="19"/>
        <v>0</v>
      </c>
      <c r="T381" t="s">
        <v>953</v>
      </c>
      <c r="U381">
        <f>VLOOKUP(T381,Const!$D:$E,2,FALSE)</f>
        <v>0</v>
      </c>
      <c r="V381" t="s">
        <v>30</v>
      </c>
      <c r="W381" s="1" t="s">
        <v>30</v>
      </c>
      <c r="AA381" s="1">
        <f>IF(W381="",0,VLOOKUP(W381,Const!$G:$H,2,FALSE))</f>
        <v>8</v>
      </c>
      <c r="AB381" s="1">
        <f>IF(X381="",0,VLOOKUP(X381,Const!$G:$H,2,FALSE))</f>
        <v>0</v>
      </c>
      <c r="AC381" s="1">
        <f>IF(Y381="",0,VLOOKUP(Y381,Const!$G:$H,2,FALSE))</f>
        <v>0</v>
      </c>
      <c r="AD381" s="1">
        <f>IF(Z381="",0,VLOOKUP(Z381,Const!$G:$H,2,FALSE))</f>
        <v>0</v>
      </c>
      <c r="AE381">
        <f t="shared" si="21"/>
        <v>8</v>
      </c>
      <c r="AG381" s="2">
        <f>IF(AF381="",0,VLOOKUP(AF381,Const!$M:N,2,FALSE))</f>
        <v>0</v>
      </c>
    </row>
    <row r="382" spans="1:33" ht="12" x14ac:dyDescent="0.15">
      <c r="A382">
        <f t="shared" si="20"/>
        <v>381</v>
      </c>
      <c r="B382" s="3" t="s">
        <v>1777</v>
      </c>
      <c r="C382" t="s">
        <v>1783</v>
      </c>
      <c r="D382" t="s">
        <v>1173</v>
      </c>
      <c r="E382" t="s">
        <v>1212</v>
      </c>
      <c r="F382">
        <f>VLOOKUP(E382,Const!$A:$B,2,FALSE)</f>
        <v>12</v>
      </c>
      <c r="G382">
        <v>0</v>
      </c>
      <c r="H382">
        <v>6</v>
      </c>
      <c r="I382">
        <v>0</v>
      </c>
      <c r="J382">
        <v>0</v>
      </c>
      <c r="K382">
        <v>6</v>
      </c>
      <c r="L382" t="b">
        <v>1</v>
      </c>
      <c r="P382" s="1">
        <f>IF(M382="",0,VLOOKUP(M382,Const!$J:$K,2,FALSE))</f>
        <v>0</v>
      </c>
      <c r="Q382" s="1">
        <f>IF(N382="",0,VLOOKUP(N382,Const!$J:$K,2,FALSE))</f>
        <v>0</v>
      </c>
      <c r="R382" s="1">
        <f>IF(O382="",0,VLOOKUP(O382,Const!$J:$K,2,FALSE))</f>
        <v>0</v>
      </c>
      <c r="S382">
        <f t="shared" si="19"/>
        <v>0</v>
      </c>
      <c r="T382" t="s">
        <v>29</v>
      </c>
      <c r="U382">
        <f>VLOOKUP(T382,Const!$D:$E,2,FALSE)</f>
        <v>1</v>
      </c>
      <c r="V382" t="s">
        <v>30</v>
      </c>
      <c r="W382" s="1" t="s">
        <v>30</v>
      </c>
      <c r="AA382" s="1">
        <f>IF(W382="",0,VLOOKUP(W382,Const!$G:$H,2,FALSE))</f>
        <v>8</v>
      </c>
      <c r="AB382" s="1">
        <f>IF(X382="",0,VLOOKUP(X382,Const!$G:$H,2,FALSE))</f>
        <v>0</v>
      </c>
      <c r="AC382" s="1">
        <f>IF(Y382="",0,VLOOKUP(Y382,Const!$G:$H,2,FALSE))</f>
        <v>0</v>
      </c>
      <c r="AD382" s="1">
        <f>IF(Z382="",0,VLOOKUP(Z382,Const!$G:$H,2,FALSE))</f>
        <v>0</v>
      </c>
      <c r="AE382">
        <f t="shared" si="21"/>
        <v>8</v>
      </c>
      <c r="AG382" s="2">
        <f>IF(AF382="",0,VLOOKUP(AF382,Const!$M:N,2,FALSE))</f>
        <v>0</v>
      </c>
    </row>
    <row r="383" spans="1:33" x14ac:dyDescent="0.15">
      <c r="A383">
        <f t="shared" si="20"/>
        <v>382</v>
      </c>
      <c r="B383" t="s">
        <v>1778</v>
      </c>
      <c r="C383" t="s">
        <v>1784</v>
      </c>
      <c r="D383" t="s">
        <v>1174</v>
      </c>
      <c r="E383" t="s">
        <v>1212</v>
      </c>
      <c r="F383">
        <f>VLOOKUP(E383,Const!$A:$B,2,FALSE)</f>
        <v>12</v>
      </c>
      <c r="G383">
        <v>0</v>
      </c>
      <c r="H383">
        <v>5</v>
      </c>
      <c r="I383">
        <v>0</v>
      </c>
      <c r="J383">
        <v>0</v>
      </c>
      <c r="K383">
        <v>5</v>
      </c>
      <c r="L383" t="b">
        <v>1</v>
      </c>
      <c r="P383" s="1">
        <f>IF(M383="",0,VLOOKUP(M383,Const!$J:$K,2,FALSE))</f>
        <v>0</v>
      </c>
      <c r="Q383" s="1">
        <f>IF(N383="",0,VLOOKUP(N383,Const!$J:$K,2,FALSE))</f>
        <v>0</v>
      </c>
      <c r="R383" s="1">
        <f>IF(O383="",0,VLOOKUP(O383,Const!$J:$K,2,FALSE))</f>
        <v>0</v>
      </c>
      <c r="S383">
        <f t="shared" si="19"/>
        <v>0</v>
      </c>
      <c r="T383" t="s">
        <v>29</v>
      </c>
      <c r="U383">
        <f>VLOOKUP(T383,Const!$D:$E,2,FALSE)</f>
        <v>1</v>
      </c>
      <c r="V383" t="s">
        <v>79</v>
      </c>
      <c r="W383" s="1" t="s">
        <v>30</v>
      </c>
      <c r="X383" s="1" t="s">
        <v>954</v>
      </c>
      <c r="AA383" s="1">
        <f>IF(W383="",0,VLOOKUP(W383,Const!$G:$H,2,FALSE))</f>
        <v>8</v>
      </c>
      <c r="AB383" s="1">
        <f>IF(X383="",0,VLOOKUP(X383,Const!$G:$H,2,FALSE))</f>
        <v>32</v>
      </c>
      <c r="AC383" s="1">
        <f>IF(Y383="",0,VLOOKUP(Y383,Const!$G:$H,2,FALSE))</f>
        <v>0</v>
      </c>
      <c r="AD383" s="1">
        <f>IF(Z383="",0,VLOOKUP(Z383,Const!$G:$H,2,FALSE))</f>
        <v>0</v>
      </c>
      <c r="AE383">
        <f t="shared" si="21"/>
        <v>40</v>
      </c>
      <c r="AG383" s="2">
        <f>IF(AF383="",0,VLOOKUP(AF383,Const!$M:N,2,FALSE))</f>
        <v>0</v>
      </c>
    </row>
    <row r="384" spans="1:33" x14ac:dyDescent="0.15">
      <c r="A384">
        <f t="shared" si="20"/>
        <v>383</v>
      </c>
      <c r="B384" t="s">
        <v>1779</v>
      </c>
      <c r="C384" t="s">
        <v>1785</v>
      </c>
      <c r="D384" t="s">
        <v>1175</v>
      </c>
      <c r="E384" t="s">
        <v>1212</v>
      </c>
      <c r="F384">
        <f>VLOOKUP(E384,Const!$A:$B,2,FALSE)</f>
        <v>12</v>
      </c>
      <c r="G384">
        <v>0</v>
      </c>
      <c r="H384">
        <v>3</v>
      </c>
      <c r="I384">
        <v>0</v>
      </c>
      <c r="J384">
        <v>0</v>
      </c>
      <c r="K384">
        <v>3</v>
      </c>
      <c r="L384" t="b">
        <v>1</v>
      </c>
      <c r="P384" s="1">
        <f>IF(M384="",0,VLOOKUP(M384,Const!$J:$K,2,FALSE))</f>
        <v>0</v>
      </c>
      <c r="Q384" s="1">
        <f>IF(N384="",0,VLOOKUP(N384,Const!$J:$K,2,FALSE))</f>
        <v>0</v>
      </c>
      <c r="R384" s="1">
        <f>IF(O384="",0,VLOOKUP(O384,Const!$J:$K,2,FALSE))</f>
        <v>0</v>
      </c>
      <c r="S384">
        <f t="shared" si="19"/>
        <v>0</v>
      </c>
      <c r="T384" t="s">
        <v>29</v>
      </c>
      <c r="U384">
        <f>VLOOKUP(T384,Const!$D:$E,2,FALSE)</f>
        <v>1</v>
      </c>
      <c r="V384" t="s">
        <v>30</v>
      </c>
      <c r="W384" s="1" t="s">
        <v>30</v>
      </c>
      <c r="AA384" s="1">
        <f>IF(W384="",0,VLOOKUP(W384,Const!$G:$H,2,FALSE))</f>
        <v>8</v>
      </c>
      <c r="AB384" s="1">
        <f>IF(X384="",0,VLOOKUP(X384,Const!$G:$H,2,FALSE))</f>
        <v>0</v>
      </c>
      <c r="AC384" s="1">
        <f>IF(Y384="",0,VLOOKUP(Y384,Const!$G:$H,2,FALSE))</f>
        <v>0</v>
      </c>
      <c r="AD384" s="1">
        <f>IF(Z384="",0,VLOOKUP(Z384,Const!$G:$H,2,FALSE))</f>
        <v>0</v>
      </c>
      <c r="AE384">
        <f t="shared" si="21"/>
        <v>8</v>
      </c>
      <c r="AG384" s="2">
        <f>IF(AF384="",0,VLOOKUP(AF384,Const!$M:N,2,FALSE))</f>
        <v>0</v>
      </c>
    </row>
    <row r="385" spans="1:33" x14ac:dyDescent="0.15">
      <c r="A385">
        <f t="shared" si="20"/>
        <v>384</v>
      </c>
      <c r="B385" t="s">
        <v>1786</v>
      </c>
      <c r="C385" t="s">
        <v>1787</v>
      </c>
      <c r="D385" t="s">
        <v>1176</v>
      </c>
      <c r="E385" t="s">
        <v>1212</v>
      </c>
      <c r="F385">
        <f>VLOOKUP(E385,Const!$A:$B,2,FALSE)</f>
        <v>12</v>
      </c>
      <c r="G385">
        <v>0</v>
      </c>
      <c r="H385">
        <v>3</v>
      </c>
      <c r="I385">
        <v>0</v>
      </c>
      <c r="J385">
        <v>0</v>
      </c>
      <c r="K385">
        <v>3</v>
      </c>
      <c r="L385" t="b">
        <v>1</v>
      </c>
      <c r="P385" s="1">
        <f>IF(M385="",0,VLOOKUP(M385,Const!$J:$K,2,FALSE))</f>
        <v>0</v>
      </c>
      <c r="Q385" s="1">
        <f>IF(N385="",0,VLOOKUP(N385,Const!$J:$K,2,FALSE))</f>
        <v>0</v>
      </c>
      <c r="R385" s="1">
        <f>IF(O385="",0,VLOOKUP(O385,Const!$J:$K,2,FALSE))</f>
        <v>0</v>
      </c>
      <c r="S385">
        <f t="shared" si="19"/>
        <v>0</v>
      </c>
      <c r="T385" t="s">
        <v>29</v>
      </c>
      <c r="U385">
        <f>VLOOKUP(T385,Const!$D:$E,2,FALSE)</f>
        <v>1</v>
      </c>
      <c r="V385" t="s">
        <v>30</v>
      </c>
      <c r="W385" s="1" t="s">
        <v>30</v>
      </c>
      <c r="AA385" s="1">
        <f>IF(W385="",0,VLOOKUP(W385,Const!$G:$H,2,FALSE))</f>
        <v>8</v>
      </c>
      <c r="AB385" s="1">
        <f>IF(X385="",0,VLOOKUP(X385,Const!$G:$H,2,FALSE))</f>
        <v>0</v>
      </c>
      <c r="AC385" s="1">
        <f>IF(Y385="",0,VLOOKUP(Y385,Const!$G:$H,2,FALSE))</f>
        <v>0</v>
      </c>
      <c r="AD385" s="1">
        <f>IF(Z385="",0,VLOOKUP(Z385,Const!$G:$H,2,FALSE))</f>
        <v>0</v>
      </c>
      <c r="AE385">
        <f t="shared" si="21"/>
        <v>8</v>
      </c>
      <c r="AG385" s="2">
        <f>IF(AF385="",0,VLOOKUP(AF385,Const!$M:N,2,FALSE))</f>
        <v>0</v>
      </c>
    </row>
    <row r="386" spans="1:33" x14ac:dyDescent="0.15">
      <c r="A386">
        <f t="shared" si="20"/>
        <v>385</v>
      </c>
      <c r="B386" t="s">
        <v>1780</v>
      </c>
      <c r="C386" t="s">
        <v>1788</v>
      </c>
      <c r="D386" t="s">
        <v>1177</v>
      </c>
      <c r="E386" t="s">
        <v>1212</v>
      </c>
      <c r="F386">
        <f>VLOOKUP(E386,Const!$A:$B,2,FALSE)</f>
        <v>12</v>
      </c>
      <c r="G386">
        <v>0</v>
      </c>
      <c r="H386">
        <v>4</v>
      </c>
      <c r="I386">
        <v>0</v>
      </c>
      <c r="J386">
        <v>0</v>
      </c>
      <c r="K386">
        <v>4</v>
      </c>
      <c r="L386" t="b">
        <v>1</v>
      </c>
      <c r="P386" s="1">
        <f>IF(M386="",0,VLOOKUP(M386,Const!$J:$K,2,FALSE))</f>
        <v>0</v>
      </c>
      <c r="Q386" s="1">
        <f>IF(N386="",0,VLOOKUP(N386,Const!$J:$K,2,FALSE))</f>
        <v>0</v>
      </c>
      <c r="R386" s="1">
        <f>IF(O386="",0,VLOOKUP(O386,Const!$J:$K,2,FALSE))</f>
        <v>0</v>
      </c>
      <c r="S386">
        <f t="shared" si="19"/>
        <v>0</v>
      </c>
      <c r="T386" t="s">
        <v>29</v>
      </c>
      <c r="U386">
        <f>VLOOKUP(T386,Const!$D:$E,2,FALSE)</f>
        <v>1</v>
      </c>
      <c r="V386" t="s">
        <v>30</v>
      </c>
      <c r="W386" s="1" t="s">
        <v>30</v>
      </c>
      <c r="AA386" s="1">
        <f>IF(W386="",0,VLOOKUP(W386,Const!$G:$H,2,FALSE))</f>
        <v>8</v>
      </c>
      <c r="AB386" s="1">
        <f>IF(X386="",0,VLOOKUP(X386,Const!$G:$H,2,FALSE))</f>
        <v>0</v>
      </c>
      <c r="AC386" s="1">
        <f>IF(Y386="",0,VLOOKUP(Y386,Const!$G:$H,2,FALSE))</f>
        <v>0</v>
      </c>
      <c r="AD386" s="1">
        <f>IF(Z386="",0,VLOOKUP(Z386,Const!$G:$H,2,FALSE))</f>
        <v>0</v>
      </c>
      <c r="AE386">
        <f t="shared" si="21"/>
        <v>8</v>
      </c>
      <c r="AG386" s="2">
        <f>IF(AF386="",0,VLOOKUP(AF386,Const!$M:N,2,FALSE))</f>
        <v>0</v>
      </c>
    </row>
    <row r="387" spans="1:33" x14ac:dyDescent="0.15">
      <c r="A387">
        <f t="shared" si="20"/>
        <v>386</v>
      </c>
      <c r="B387" t="s">
        <v>1781</v>
      </c>
      <c r="C387" t="s">
        <v>1789</v>
      </c>
      <c r="D387" t="s">
        <v>1178</v>
      </c>
      <c r="E387" t="s">
        <v>1212</v>
      </c>
      <c r="F387">
        <f>VLOOKUP(E387,Const!$A:$B,2,FALSE)</f>
        <v>12</v>
      </c>
      <c r="G387">
        <v>0</v>
      </c>
      <c r="H387">
        <v>5</v>
      </c>
      <c r="I387">
        <v>0</v>
      </c>
      <c r="J387">
        <v>0</v>
      </c>
      <c r="K387">
        <v>5</v>
      </c>
      <c r="L387" t="b">
        <v>1</v>
      </c>
      <c r="P387" s="1">
        <f>IF(M387="",0,VLOOKUP(M387,Const!$J:$K,2,FALSE))</f>
        <v>0</v>
      </c>
      <c r="Q387" s="1">
        <f>IF(N387="",0,VLOOKUP(N387,Const!$J:$K,2,FALSE))</f>
        <v>0</v>
      </c>
      <c r="R387" s="1">
        <f>IF(O387="",0,VLOOKUP(O387,Const!$J:$K,2,FALSE))</f>
        <v>0</v>
      </c>
      <c r="S387">
        <f t="shared" ref="S387:S450" si="26">SUM(P387:R387)</f>
        <v>0</v>
      </c>
      <c r="T387" t="s">
        <v>29</v>
      </c>
      <c r="U387">
        <f>VLOOKUP(T387,Const!$D:$E,2,FALSE)</f>
        <v>1</v>
      </c>
      <c r="V387" t="s">
        <v>30</v>
      </c>
      <c r="W387" s="1" t="s">
        <v>30</v>
      </c>
      <c r="AA387" s="1">
        <f>IF(W387="",0,VLOOKUP(W387,Const!$G:$H,2,FALSE))</f>
        <v>8</v>
      </c>
      <c r="AB387" s="1">
        <f>IF(X387="",0,VLOOKUP(X387,Const!$G:$H,2,FALSE))</f>
        <v>0</v>
      </c>
      <c r="AC387" s="1">
        <f>IF(Y387="",0,VLOOKUP(Y387,Const!$G:$H,2,FALSE))</f>
        <v>0</v>
      </c>
      <c r="AD387" s="1">
        <f>IF(Z387="",0,VLOOKUP(Z387,Const!$G:$H,2,FALSE))</f>
        <v>0</v>
      </c>
      <c r="AE387">
        <f t="shared" si="21"/>
        <v>8</v>
      </c>
      <c r="AG387" s="2">
        <f>IF(AF387="",0,VLOOKUP(AF387,Const!$M:N,2,FALSE))</f>
        <v>0</v>
      </c>
    </row>
    <row r="388" spans="1:33" x14ac:dyDescent="0.15">
      <c r="A388">
        <f t="shared" si="20"/>
        <v>387</v>
      </c>
      <c r="B388" t="s">
        <v>1782</v>
      </c>
      <c r="C388" t="s">
        <v>1790</v>
      </c>
      <c r="D388" t="s">
        <v>1179</v>
      </c>
      <c r="E388" t="s">
        <v>1212</v>
      </c>
      <c r="F388">
        <f>VLOOKUP(E388,Const!$A:$B,2,FALSE)</f>
        <v>12</v>
      </c>
      <c r="G388">
        <v>0</v>
      </c>
      <c r="H388">
        <v>3</v>
      </c>
      <c r="I388">
        <v>0</v>
      </c>
      <c r="J388">
        <v>0</v>
      </c>
      <c r="K388">
        <v>3</v>
      </c>
      <c r="L388" t="b">
        <v>1</v>
      </c>
      <c r="P388" s="1">
        <f>IF(M388="",0,VLOOKUP(M388,Const!$J:$K,2,FALSE))</f>
        <v>0</v>
      </c>
      <c r="Q388" s="1">
        <f>IF(N388="",0,VLOOKUP(N388,Const!$J:$K,2,FALSE))</f>
        <v>0</v>
      </c>
      <c r="R388" s="1">
        <f>IF(O388="",0,VLOOKUP(O388,Const!$J:$K,2,FALSE))</f>
        <v>0</v>
      </c>
      <c r="S388">
        <f t="shared" si="26"/>
        <v>0</v>
      </c>
      <c r="T388" t="s">
        <v>29</v>
      </c>
      <c r="U388">
        <f>VLOOKUP(T388,Const!$D:$E,2,FALSE)</f>
        <v>1</v>
      </c>
      <c r="V388" t="s">
        <v>30</v>
      </c>
      <c r="W388" s="1" t="s">
        <v>30</v>
      </c>
      <c r="AA388" s="1">
        <f>IF(W388="",0,VLOOKUP(W388,Const!$G:$H,2,FALSE))</f>
        <v>8</v>
      </c>
      <c r="AB388" s="1">
        <f>IF(X388="",0,VLOOKUP(X388,Const!$G:$H,2,FALSE))</f>
        <v>0</v>
      </c>
      <c r="AC388" s="1">
        <f>IF(Y388="",0,VLOOKUP(Y388,Const!$G:$H,2,FALSE))</f>
        <v>0</v>
      </c>
      <c r="AD388" s="1">
        <f>IF(Z388="",0,VLOOKUP(Z388,Const!$G:$H,2,FALSE))</f>
        <v>0</v>
      </c>
      <c r="AE388">
        <f t="shared" si="21"/>
        <v>8</v>
      </c>
      <c r="AG388" s="2">
        <f>IF(AF388="",0,VLOOKUP(AF388,Const!$M:N,2,FALSE))</f>
        <v>0</v>
      </c>
    </row>
    <row r="389" spans="1:33" x14ac:dyDescent="0.15">
      <c r="A389">
        <f t="shared" si="20"/>
        <v>388</v>
      </c>
      <c r="B389" t="s">
        <v>99</v>
      </c>
      <c r="C389" t="s">
        <v>100</v>
      </c>
      <c r="D389" t="s">
        <v>101</v>
      </c>
      <c r="E389" t="s">
        <v>1212</v>
      </c>
      <c r="F389">
        <f>VLOOKUP(E389,Const!$A:$B,2,FALSE)</f>
        <v>12</v>
      </c>
      <c r="G389">
        <v>1</v>
      </c>
      <c r="H389">
        <v>4</v>
      </c>
      <c r="I389">
        <v>0</v>
      </c>
      <c r="J389">
        <v>0</v>
      </c>
      <c r="K389">
        <v>4</v>
      </c>
      <c r="L389" t="b">
        <v>1</v>
      </c>
      <c r="P389" s="1">
        <f>IF(M389="",0,VLOOKUP(M389,Const!$J:$K,2,FALSE))</f>
        <v>0</v>
      </c>
      <c r="Q389" s="1">
        <f>IF(N389="",0,VLOOKUP(N389,Const!$J:$K,2,FALSE))</f>
        <v>0</v>
      </c>
      <c r="R389" s="1">
        <f>IF(O389="",0,VLOOKUP(O389,Const!$J:$K,2,FALSE))</f>
        <v>0</v>
      </c>
      <c r="S389">
        <f t="shared" si="26"/>
        <v>0</v>
      </c>
      <c r="T389" t="s">
        <v>29</v>
      </c>
      <c r="U389">
        <f>VLOOKUP(T389,Const!$D:$E,2,FALSE)</f>
        <v>1</v>
      </c>
      <c r="V389" t="s">
        <v>79</v>
      </c>
      <c r="W389" s="1" t="s">
        <v>30</v>
      </c>
      <c r="X389" s="1" t="s">
        <v>954</v>
      </c>
      <c r="AA389" s="1">
        <f>IF(W389="",0,VLOOKUP(W389,Const!$G:$H,2,FALSE))</f>
        <v>8</v>
      </c>
      <c r="AB389" s="1">
        <f>IF(X389="",0,VLOOKUP(X389,Const!$G:$H,2,FALSE))</f>
        <v>32</v>
      </c>
      <c r="AC389" s="1">
        <f>IF(Y389="",0,VLOOKUP(Y389,Const!$G:$H,2,FALSE))</f>
        <v>0</v>
      </c>
      <c r="AD389" s="1">
        <f>IF(Z389="",0,VLOOKUP(Z389,Const!$G:$H,2,FALSE))</f>
        <v>0</v>
      </c>
      <c r="AE389">
        <f t="shared" si="21"/>
        <v>40</v>
      </c>
      <c r="AG389" s="2">
        <f>IF(AF389="",0,VLOOKUP(AF389,Const!$M:N,2,FALSE))</f>
        <v>0</v>
      </c>
    </row>
    <row r="390" spans="1:33" x14ac:dyDescent="0.15">
      <c r="A390">
        <f t="shared" si="20"/>
        <v>389</v>
      </c>
      <c r="B390" t="s">
        <v>70</v>
      </c>
      <c r="C390" t="s">
        <v>71</v>
      </c>
      <c r="D390" t="s">
        <v>72</v>
      </c>
      <c r="E390" t="s">
        <v>1212</v>
      </c>
      <c r="F390">
        <f>VLOOKUP(E390,Const!$A:$B,2,FALSE)</f>
        <v>12</v>
      </c>
      <c r="G390">
        <v>1</v>
      </c>
      <c r="H390">
        <v>2</v>
      </c>
      <c r="I390">
        <v>0</v>
      </c>
      <c r="J390">
        <v>0</v>
      </c>
      <c r="K390">
        <v>2</v>
      </c>
      <c r="L390" t="b">
        <v>1</v>
      </c>
      <c r="P390" s="1">
        <f>IF(M390="",0,VLOOKUP(M390,Const!$J:$K,2,FALSE))</f>
        <v>0</v>
      </c>
      <c r="Q390" s="1">
        <f>IF(N390="",0,VLOOKUP(N390,Const!$J:$K,2,FALSE))</f>
        <v>0</v>
      </c>
      <c r="R390" s="1">
        <f>IF(O390="",0,VLOOKUP(O390,Const!$J:$K,2,FALSE))</f>
        <v>0</v>
      </c>
      <c r="S390">
        <f t="shared" si="26"/>
        <v>0</v>
      </c>
      <c r="T390" t="s">
        <v>29</v>
      </c>
      <c r="U390">
        <f>VLOOKUP(T390,Const!$D:$E,2,FALSE)</f>
        <v>1</v>
      </c>
      <c r="V390" t="s">
        <v>30</v>
      </c>
      <c r="W390" s="1" t="s">
        <v>30</v>
      </c>
      <c r="AA390" s="1">
        <f>IF(W390="",0,VLOOKUP(W390,Const!$G:$H,2,FALSE))</f>
        <v>8</v>
      </c>
      <c r="AB390" s="1">
        <f>IF(X390="",0,VLOOKUP(X390,Const!$G:$H,2,FALSE))</f>
        <v>0</v>
      </c>
      <c r="AC390" s="1">
        <f>IF(Y390="",0,VLOOKUP(Y390,Const!$G:$H,2,FALSE))</f>
        <v>0</v>
      </c>
      <c r="AD390" s="1">
        <f>IF(Z390="",0,VLOOKUP(Z390,Const!$G:$H,2,FALSE))</f>
        <v>0</v>
      </c>
      <c r="AE390">
        <f t="shared" si="21"/>
        <v>8</v>
      </c>
      <c r="AG390" s="2">
        <f>IF(AF390="",0,VLOOKUP(AF390,Const!$M:N,2,FALSE))</f>
        <v>0</v>
      </c>
    </row>
    <row r="391" spans="1:33" x14ac:dyDescent="0.15">
      <c r="A391">
        <f t="shared" si="20"/>
        <v>390</v>
      </c>
      <c r="B391" t="s">
        <v>102</v>
      </c>
      <c r="C391" t="s">
        <v>103</v>
      </c>
      <c r="D391" t="s">
        <v>104</v>
      </c>
      <c r="E391" t="s">
        <v>1212</v>
      </c>
      <c r="F391">
        <f>VLOOKUP(E391,Const!$A:$B,2,FALSE)</f>
        <v>12</v>
      </c>
      <c r="G391">
        <v>1</v>
      </c>
      <c r="H391">
        <v>2</v>
      </c>
      <c r="I391">
        <v>0</v>
      </c>
      <c r="J391">
        <v>0</v>
      </c>
      <c r="K391">
        <v>2</v>
      </c>
      <c r="L391" t="b">
        <v>1</v>
      </c>
      <c r="P391" s="1">
        <f>IF(M391="",0,VLOOKUP(M391,Const!$J:$K,2,FALSE))</f>
        <v>0</v>
      </c>
      <c r="Q391" s="1">
        <f>IF(N391="",0,VLOOKUP(N391,Const!$J:$K,2,FALSE))</f>
        <v>0</v>
      </c>
      <c r="R391" s="1">
        <f>IF(O391="",0,VLOOKUP(O391,Const!$J:$K,2,FALSE))</f>
        <v>0</v>
      </c>
      <c r="S391">
        <f t="shared" si="26"/>
        <v>0</v>
      </c>
      <c r="T391" t="s">
        <v>29</v>
      </c>
      <c r="U391">
        <f>VLOOKUP(T391,Const!$D:$E,2,FALSE)</f>
        <v>1</v>
      </c>
      <c r="V391" t="s">
        <v>30</v>
      </c>
      <c r="W391" s="1" t="s">
        <v>30</v>
      </c>
      <c r="AA391" s="1">
        <f>IF(W391="",0,VLOOKUP(W391,Const!$G:$H,2,FALSE))</f>
        <v>8</v>
      </c>
      <c r="AB391" s="1">
        <f>IF(X391="",0,VLOOKUP(X391,Const!$G:$H,2,FALSE))</f>
        <v>0</v>
      </c>
      <c r="AC391" s="1">
        <f>IF(Y391="",0,VLOOKUP(Y391,Const!$G:$H,2,FALSE))</f>
        <v>0</v>
      </c>
      <c r="AD391" s="1">
        <f>IF(Z391="",0,VLOOKUP(Z391,Const!$G:$H,2,FALSE))</f>
        <v>0</v>
      </c>
      <c r="AE391">
        <f t="shared" si="21"/>
        <v>8</v>
      </c>
      <c r="AG391" s="2">
        <f>IF(AF391="",0,VLOOKUP(AF391,Const!$M:N,2,FALSE))</f>
        <v>0</v>
      </c>
    </row>
    <row r="392" spans="1:33" x14ac:dyDescent="0.15">
      <c r="A392">
        <f t="shared" si="20"/>
        <v>391</v>
      </c>
      <c r="B392" t="s">
        <v>43</v>
      </c>
      <c r="C392" t="s">
        <v>44</v>
      </c>
      <c r="D392" t="s">
        <v>45</v>
      </c>
      <c r="E392" t="s">
        <v>1212</v>
      </c>
      <c r="F392">
        <f>VLOOKUP(E392,Const!$A:$B,2,FALSE)</f>
        <v>12</v>
      </c>
      <c r="G392">
        <v>1</v>
      </c>
      <c r="H392">
        <v>5</v>
      </c>
      <c r="I392">
        <v>0</v>
      </c>
      <c r="J392">
        <v>0</v>
      </c>
      <c r="K392">
        <v>5</v>
      </c>
      <c r="L392" t="b">
        <v>1</v>
      </c>
      <c r="P392" s="1">
        <f>IF(M392="",0,VLOOKUP(M392,Const!$J:$K,2,FALSE))</f>
        <v>0</v>
      </c>
      <c r="Q392" s="1">
        <f>IF(N392="",0,VLOOKUP(N392,Const!$J:$K,2,FALSE))</f>
        <v>0</v>
      </c>
      <c r="R392" s="1">
        <f>IF(O392="",0,VLOOKUP(O392,Const!$J:$K,2,FALSE))</f>
        <v>0</v>
      </c>
      <c r="S392">
        <f t="shared" si="26"/>
        <v>0</v>
      </c>
      <c r="T392" t="s">
        <v>29</v>
      </c>
      <c r="U392">
        <f>VLOOKUP(T392,Const!$D:$E,2,FALSE)</f>
        <v>1</v>
      </c>
      <c r="V392" t="s">
        <v>30</v>
      </c>
      <c r="W392" s="1" t="s">
        <v>30</v>
      </c>
      <c r="AA392" s="1">
        <f>IF(W392="",0,VLOOKUP(W392,Const!$G:$H,2,FALSE))</f>
        <v>8</v>
      </c>
      <c r="AB392" s="1">
        <f>IF(X392="",0,VLOOKUP(X392,Const!$G:$H,2,FALSE))</f>
        <v>0</v>
      </c>
      <c r="AC392" s="1">
        <f>IF(Y392="",0,VLOOKUP(Y392,Const!$G:$H,2,FALSE))</f>
        <v>0</v>
      </c>
      <c r="AD392" s="1">
        <f>IF(Z392="",0,VLOOKUP(Z392,Const!$G:$H,2,FALSE))</f>
        <v>0</v>
      </c>
      <c r="AE392">
        <f t="shared" si="21"/>
        <v>8</v>
      </c>
      <c r="AG392" s="2">
        <f>IF(AF392="",0,VLOOKUP(AF392,Const!$M:N,2,FALSE))</f>
        <v>0</v>
      </c>
    </row>
    <row r="393" spans="1:33" x14ac:dyDescent="0.15">
      <c r="A393">
        <f t="shared" ref="A393:A456" si="27">ROW()-1</f>
        <v>392</v>
      </c>
      <c r="B393" t="s">
        <v>64</v>
      </c>
      <c r="C393" t="s">
        <v>65</v>
      </c>
      <c r="D393" t="s">
        <v>66</v>
      </c>
      <c r="E393" t="s">
        <v>1212</v>
      </c>
      <c r="F393">
        <f>VLOOKUP(E393,Const!$A:$B,2,FALSE)</f>
        <v>12</v>
      </c>
      <c r="G393">
        <v>1</v>
      </c>
      <c r="H393">
        <v>5</v>
      </c>
      <c r="I393">
        <v>0</v>
      </c>
      <c r="J393">
        <v>0</v>
      </c>
      <c r="K393">
        <v>5</v>
      </c>
      <c r="L393" t="b">
        <v>1</v>
      </c>
      <c r="P393" s="1">
        <f>IF(M393="",0,VLOOKUP(M393,Const!$J:$K,2,FALSE))</f>
        <v>0</v>
      </c>
      <c r="Q393" s="1">
        <f>IF(N393="",0,VLOOKUP(N393,Const!$J:$K,2,FALSE))</f>
        <v>0</v>
      </c>
      <c r="R393" s="1">
        <f>IF(O393="",0,VLOOKUP(O393,Const!$J:$K,2,FALSE))</f>
        <v>0</v>
      </c>
      <c r="S393">
        <f t="shared" si="26"/>
        <v>0</v>
      </c>
      <c r="T393" t="s">
        <v>29</v>
      </c>
      <c r="U393">
        <f>VLOOKUP(T393,Const!$D:$E,2,FALSE)</f>
        <v>1</v>
      </c>
      <c r="V393" t="s">
        <v>30</v>
      </c>
      <c r="W393" s="1" t="s">
        <v>30</v>
      </c>
      <c r="AA393" s="1">
        <f>IF(W393="",0,VLOOKUP(W393,Const!$G:$H,2,FALSE))</f>
        <v>8</v>
      </c>
      <c r="AB393" s="1">
        <f>IF(X393="",0,VLOOKUP(X393,Const!$G:$H,2,FALSE))</f>
        <v>0</v>
      </c>
      <c r="AC393" s="1">
        <f>IF(Y393="",0,VLOOKUP(Y393,Const!$G:$H,2,FALSE))</f>
        <v>0</v>
      </c>
      <c r="AD393" s="1">
        <f>IF(Z393="",0,VLOOKUP(Z393,Const!$G:$H,2,FALSE))</f>
        <v>0</v>
      </c>
      <c r="AE393">
        <f t="shared" si="21"/>
        <v>8</v>
      </c>
      <c r="AG393" s="2">
        <f>IF(AF393="",0,VLOOKUP(AF393,Const!$M:N,2,FALSE))</f>
        <v>0</v>
      </c>
    </row>
    <row r="394" spans="1:33" x14ac:dyDescent="0.15">
      <c r="A394">
        <f t="shared" si="27"/>
        <v>393</v>
      </c>
      <c r="B394" t="s">
        <v>73</v>
      </c>
      <c r="C394" t="s">
        <v>74</v>
      </c>
      <c r="D394" t="s">
        <v>75</v>
      </c>
      <c r="E394" t="s">
        <v>1212</v>
      </c>
      <c r="F394">
        <f>VLOOKUP(E394,Const!$A:$B,2,FALSE)</f>
        <v>12</v>
      </c>
      <c r="G394">
        <v>1</v>
      </c>
      <c r="H394">
        <v>4</v>
      </c>
      <c r="I394">
        <v>0</v>
      </c>
      <c r="J394">
        <v>0</v>
      </c>
      <c r="K394">
        <v>4</v>
      </c>
      <c r="L394" t="b">
        <v>1</v>
      </c>
      <c r="P394" s="1">
        <f>IF(M394="",0,VLOOKUP(M394,Const!$J:$K,2,FALSE))</f>
        <v>0</v>
      </c>
      <c r="Q394" s="1">
        <f>IF(N394="",0,VLOOKUP(N394,Const!$J:$K,2,FALSE))</f>
        <v>0</v>
      </c>
      <c r="R394" s="1">
        <f>IF(O394="",0,VLOOKUP(O394,Const!$J:$K,2,FALSE))</f>
        <v>0</v>
      </c>
      <c r="S394">
        <f t="shared" si="26"/>
        <v>0</v>
      </c>
      <c r="T394" t="s">
        <v>29</v>
      </c>
      <c r="U394">
        <f>VLOOKUP(T394,Const!$D:$E,2,FALSE)</f>
        <v>1</v>
      </c>
      <c r="V394" t="s">
        <v>4</v>
      </c>
      <c r="W394" s="1" t="s">
        <v>4</v>
      </c>
      <c r="AA394" s="1">
        <f>IF(W394="",0,VLOOKUP(W394,Const!$G:$H,2,FALSE))</f>
        <v>2</v>
      </c>
      <c r="AB394" s="1">
        <f>IF(X394="",0,VLOOKUP(X394,Const!$G:$H,2,FALSE))</f>
        <v>0</v>
      </c>
      <c r="AC394" s="1">
        <f>IF(Y394="",0,VLOOKUP(Y394,Const!$G:$H,2,FALSE))</f>
        <v>0</v>
      </c>
      <c r="AD394" s="1">
        <f>IF(Z394="",0,VLOOKUP(Z394,Const!$G:$H,2,FALSE))</f>
        <v>0</v>
      </c>
      <c r="AE394">
        <f t="shared" si="21"/>
        <v>2</v>
      </c>
      <c r="AG394" s="2">
        <f>IF(AF394="",0,VLOOKUP(AF394,Const!$M:N,2,FALSE))</f>
        <v>0</v>
      </c>
    </row>
    <row r="395" spans="1:33" x14ac:dyDescent="0.15">
      <c r="A395">
        <f t="shared" si="27"/>
        <v>394</v>
      </c>
      <c r="B395" t="s">
        <v>49</v>
      </c>
      <c r="C395" t="s">
        <v>50</v>
      </c>
      <c r="D395" t="s">
        <v>51</v>
      </c>
      <c r="E395" t="s">
        <v>1212</v>
      </c>
      <c r="F395">
        <f>VLOOKUP(E395,Const!$A:$B,2,FALSE)</f>
        <v>12</v>
      </c>
      <c r="G395">
        <v>1</v>
      </c>
      <c r="H395">
        <v>5</v>
      </c>
      <c r="I395">
        <v>0</v>
      </c>
      <c r="J395">
        <v>0</v>
      </c>
      <c r="K395">
        <v>5</v>
      </c>
      <c r="L395" t="b">
        <v>1</v>
      </c>
      <c r="P395" s="1">
        <f>IF(M395="",0,VLOOKUP(M395,Const!$J:$K,2,FALSE))</f>
        <v>0</v>
      </c>
      <c r="Q395" s="1">
        <f>IF(N395="",0,VLOOKUP(N395,Const!$J:$K,2,FALSE))</f>
        <v>0</v>
      </c>
      <c r="R395" s="1">
        <f>IF(O395="",0,VLOOKUP(O395,Const!$J:$K,2,FALSE))</f>
        <v>0</v>
      </c>
      <c r="S395">
        <f t="shared" si="26"/>
        <v>0</v>
      </c>
      <c r="T395" t="s">
        <v>29</v>
      </c>
      <c r="U395">
        <f>VLOOKUP(T395,Const!$D:$E,2,FALSE)</f>
        <v>1</v>
      </c>
      <c r="V395" t="s">
        <v>30</v>
      </c>
      <c r="W395" s="1" t="s">
        <v>30</v>
      </c>
      <c r="AA395" s="1">
        <f>IF(W395="",0,VLOOKUP(W395,Const!$G:$H,2,FALSE))</f>
        <v>8</v>
      </c>
      <c r="AB395" s="1">
        <f>IF(X395="",0,VLOOKUP(X395,Const!$G:$H,2,FALSE))</f>
        <v>0</v>
      </c>
      <c r="AC395" s="1">
        <f>IF(Y395="",0,VLOOKUP(Y395,Const!$G:$H,2,FALSE))</f>
        <v>0</v>
      </c>
      <c r="AD395" s="1">
        <f>IF(Z395="",0,VLOOKUP(Z395,Const!$G:$H,2,FALSE))</f>
        <v>0</v>
      </c>
      <c r="AE395">
        <f t="shared" ref="AE395:AE458" si="28">SUM(AA395:AD395)</f>
        <v>8</v>
      </c>
      <c r="AG395" s="2">
        <f>IF(AF395="",0,VLOOKUP(AF395,Const!$M:N,2,FALSE))</f>
        <v>0</v>
      </c>
    </row>
    <row r="396" spans="1:33" x14ac:dyDescent="0.15">
      <c r="A396">
        <f t="shared" si="27"/>
        <v>395</v>
      </c>
      <c r="B396" t="s">
        <v>67</v>
      </c>
      <c r="C396" t="s">
        <v>68</v>
      </c>
      <c r="D396" t="s">
        <v>69</v>
      </c>
      <c r="E396" t="s">
        <v>1212</v>
      </c>
      <c r="F396">
        <f>VLOOKUP(E396,Const!$A:$B,2,FALSE)</f>
        <v>12</v>
      </c>
      <c r="G396">
        <v>1</v>
      </c>
      <c r="H396">
        <v>5</v>
      </c>
      <c r="I396">
        <v>0</v>
      </c>
      <c r="J396">
        <v>0</v>
      </c>
      <c r="K396">
        <v>5</v>
      </c>
      <c r="L396" t="b">
        <v>1</v>
      </c>
      <c r="P396" s="1">
        <f>IF(M396="",0,VLOOKUP(M396,Const!$J:$K,2,FALSE))</f>
        <v>0</v>
      </c>
      <c r="Q396" s="1">
        <f>IF(N396="",0,VLOOKUP(N396,Const!$J:$K,2,FALSE))</f>
        <v>0</v>
      </c>
      <c r="R396" s="1">
        <f>IF(O396="",0,VLOOKUP(O396,Const!$J:$K,2,FALSE))</f>
        <v>0</v>
      </c>
      <c r="S396">
        <f t="shared" si="26"/>
        <v>0</v>
      </c>
      <c r="T396" t="s">
        <v>29</v>
      </c>
      <c r="U396">
        <f>VLOOKUP(T396,Const!$D:$E,2,FALSE)</f>
        <v>1</v>
      </c>
      <c r="V396" t="s">
        <v>30</v>
      </c>
      <c r="W396" s="1" t="s">
        <v>30</v>
      </c>
      <c r="AA396" s="1">
        <f>IF(W396="",0,VLOOKUP(W396,Const!$G:$H,2,FALSE))</f>
        <v>8</v>
      </c>
      <c r="AB396" s="1">
        <f>IF(X396="",0,VLOOKUP(X396,Const!$G:$H,2,FALSE))</f>
        <v>0</v>
      </c>
      <c r="AC396" s="1">
        <f>IF(Y396="",0,VLOOKUP(Y396,Const!$G:$H,2,FALSE))</f>
        <v>0</v>
      </c>
      <c r="AD396" s="1">
        <f>IF(Z396="",0,VLOOKUP(Z396,Const!$G:$H,2,FALSE))</f>
        <v>0</v>
      </c>
      <c r="AE396">
        <f t="shared" si="28"/>
        <v>8</v>
      </c>
      <c r="AG396" s="2">
        <f>IF(AF396="",0,VLOOKUP(AF396,Const!$M:N,2,FALSE))</f>
        <v>0</v>
      </c>
    </row>
    <row r="397" spans="1:33" x14ac:dyDescent="0.15">
      <c r="A397">
        <f t="shared" si="27"/>
        <v>396</v>
      </c>
      <c r="B397" t="s">
        <v>26</v>
      </c>
      <c r="C397" t="s">
        <v>27</v>
      </c>
      <c r="D397" t="s">
        <v>28</v>
      </c>
      <c r="E397" t="s">
        <v>1212</v>
      </c>
      <c r="F397">
        <f>VLOOKUP(E397,Const!$A:$B,2,FALSE)</f>
        <v>12</v>
      </c>
      <c r="G397">
        <v>1</v>
      </c>
      <c r="H397">
        <v>5</v>
      </c>
      <c r="I397">
        <v>0</v>
      </c>
      <c r="J397">
        <v>0</v>
      </c>
      <c r="K397">
        <v>5</v>
      </c>
      <c r="L397" t="b">
        <v>1</v>
      </c>
      <c r="P397" s="1">
        <f>IF(M397="",0,VLOOKUP(M397,Const!$J:$K,2,FALSE))</f>
        <v>0</v>
      </c>
      <c r="Q397" s="1">
        <f>IF(N397="",0,VLOOKUP(N397,Const!$J:$K,2,FALSE))</f>
        <v>0</v>
      </c>
      <c r="R397" s="1">
        <f>IF(O397="",0,VLOOKUP(O397,Const!$J:$K,2,FALSE))</f>
        <v>0</v>
      </c>
      <c r="S397">
        <f t="shared" si="26"/>
        <v>0</v>
      </c>
      <c r="T397" t="s">
        <v>29</v>
      </c>
      <c r="U397">
        <f>VLOOKUP(T397,Const!$D:$E,2,FALSE)</f>
        <v>1</v>
      </c>
      <c r="V397" t="s">
        <v>30</v>
      </c>
      <c r="W397" s="1" t="s">
        <v>30</v>
      </c>
      <c r="AA397" s="1">
        <f>IF(W397="",0,VLOOKUP(W397,Const!$G:$H,2,FALSE))</f>
        <v>8</v>
      </c>
      <c r="AB397" s="1">
        <f>IF(X397="",0,VLOOKUP(X397,Const!$G:$H,2,FALSE))</f>
        <v>0</v>
      </c>
      <c r="AC397" s="1">
        <f>IF(Y397="",0,VLOOKUP(Y397,Const!$G:$H,2,FALSE))</f>
        <v>0</v>
      </c>
      <c r="AD397" s="1">
        <f>IF(Z397="",0,VLOOKUP(Z397,Const!$G:$H,2,FALSE))</f>
        <v>0</v>
      </c>
      <c r="AE397">
        <f t="shared" si="28"/>
        <v>8</v>
      </c>
      <c r="AG397" s="2">
        <f>IF(AF397="",0,VLOOKUP(AF397,Const!$M:N,2,FALSE))</f>
        <v>0</v>
      </c>
    </row>
    <row r="398" spans="1:33" x14ac:dyDescent="0.15">
      <c r="A398">
        <f t="shared" si="27"/>
        <v>397</v>
      </c>
      <c r="B398" t="s">
        <v>93</v>
      </c>
      <c r="C398" t="s">
        <v>94</v>
      </c>
      <c r="D398" t="s">
        <v>95</v>
      </c>
      <c r="E398" t="s">
        <v>1212</v>
      </c>
      <c r="F398">
        <f>VLOOKUP(E398,Const!$A:$B,2,FALSE)</f>
        <v>12</v>
      </c>
      <c r="G398">
        <v>1</v>
      </c>
      <c r="H398">
        <v>4</v>
      </c>
      <c r="I398">
        <v>0</v>
      </c>
      <c r="J398">
        <v>0</v>
      </c>
      <c r="K398">
        <v>4</v>
      </c>
      <c r="L398" t="b">
        <v>1</v>
      </c>
      <c r="P398" s="1">
        <f>IF(M398="",0,VLOOKUP(M398,Const!$J:$K,2,FALSE))</f>
        <v>0</v>
      </c>
      <c r="Q398" s="1">
        <f>IF(N398="",0,VLOOKUP(N398,Const!$J:$K,2,FALSE))</f>
        <v>0</v>
      </c>
      <c r="R398" s="1">
        <f>IF(O398="",0,VLOOKUP(O398,Const!$J:$K,2,FALSE))</f>
        <v>0</v>
      </c>
      <c r="S398">
        <f t="shared" si="26"/>
        <v>0</v>
      </c>
      <c r="T398" t="s">
        <v>29</v>
      </c>
      <c r="U398">
        <f>VLOOKUP(T398,Const!$D:$E,2,FALSE)</f>
        <v>1</v>
      </c>
      <c r="V398" t="s">
        <v>79</v>
      </c>
      <c r="W398" s="1" t="s">
        <v>30</v>
      </c>
      <c r="X398" s="1" t="s">
        <v>954</v>
      </c>
      <c r="AA398" s="1">
        <f>IF(W398="",0,VLOOKUP(W398,Const!$G:$H,2,FALSE))</f>
        <v>8</v>
      </c>
      <c r="AB398" s="1">
        <f>IF(X398="",0,VLOOKUP(X398,Const!$G:$H,2,FALSE))</f>
        <v>32</v>
      </c>
      <c r="AC398" s="1">
        <f>IF(Y398="",0,VLOOKUP(Y398,Const!$G:$H,2,FALSE))</f>
        <v>0</v>
      </c>
      <c r="AD398" s="1">
        <f>IF(Z398="",0,VLOOKUP(Z398,Const!$G:$H,2,FALSE))</f>
        <v>0</v>
      </c>
      <c r="AE398">
        <f t="shared" si="28"/>
        <v>40</v>
      </c>
      <c r="AG398" s="2">
        <f>IF(AF398="",0,VLOOKUP(AF398,Const!$M:N,2,FALSE))</f>
        <v>0</v>
      </c>
    </row>
    <row r="399" spans="1:33" x14ac:dyDescent="0.15">
      <c r="A399">
        <f t="shared" si="27"/>
        <v>398</v>
      </c>
      <c r="B399" t="s">
        <v>52</v>
      </c>
      <c r="C399" t="s">
        <v>53</v>
      </c>
      <c r="D399" t="s">
        <v>54</v>
      </c>
      <c r="E399" t="s">
        <v>1212</v>
      </c>
      <c r="F399">
        <f>VLOOKUP(E399,Const!$A:$B,2,FALSE)</f>
        <v>12</v>
      </c>
      <c r="G399">
        <v>1</v>
      </c>
      <c r="H399">
        <v>5</v>
      </c>
      <c r="I399">
        <v>0</v>
      </c>
      <c r="J399">
        <v>0</v>
      </c>
      <c r="K399">
        <v>5</v>
      </c>
      <c r="L399" t="b">
        <v>1</v>
      </c>
      <c r="P399" s="1">
        <f>IF(M399="",0,VLOOKUP(M399,Const!$J:$K,2,FALSE))</f>
        <v>0</v>
      </c>
      <c r="Q399" s="1">
        <f>IF(N399="",0,VLOOKUP(N399,Const!$J:$K,2,FALSE))</f>
        <v>0</v>
      </c>
      <c r="R399" s="1">
        <f>IF(O399="",0,VLOOKUP(O399,Const!$J:$K,2,FALSE))</f>
        <v>0</v>
      </c>
      <c r="S399">
        <f t="shared" si="26"/>
        <v>0</v>
      </c>
      <c r="T399" t="s">
        <v>29</v>
      </c>
      <c r="U399">
        <f>VLOOKUP(T399,Const!$D:$E,2,FALSE)</f>
        <v>1</v>
      </c>
      <c r="V399" t="s">
        <v>30</v>
      </c>
      <c r="W399" s="1" t="s">
        <v>30</v>
      </c>
      <c r="AA399" s="1">
        <f>IF(W399="",0,VLOOKUP(W399,Const!$G:$H,2,FALSE))</f>
        <v>8</v>
      </c>
      <c r="AB399" s="1">
        <f>IF(X399="",0,VLOOKUP(X399,Const!$G:$H,2,FALSE))</f>
        <v>0</v>
      </c>
      <c r="AC399" s="1">
        <f>IF(Y399="",0,VLOOKUP(Y399,Const!$G:$H,2,FALSE))</f>
        <v>0</v>
      </c>
      <c r="AD399" s="1">
        <f>IF(Z399="",0,VLOOKUP(Z399,Const!$G:$H,2,FALSE))</f>
        <v>0</v>
      </c>
      <c r="AE399">
        <f t="shared" si="28"/>
        <v>8</v>
      </c>
      <c r="AG399" s="2">
        <f>IF(AF399="",0,VLOOKUP(AF399,Const!$M:N,2,FALSE))</f>
        <v>0</v>
      </c>
    </row>
    <row r="400" spans="1:33" x14ac:dyDescent="0.15">
      <c r="A400">
        <f t="shared" si="27"/>
        <v>399</v>
      </c>
      <c r="B400" t="s">
        <v>83</v>
      </c>
      <c r="C400" t="s">
        <v>84</v>
      </c>
      <c r="D400" t="s">
        <v>85</v>
      </c>
      <c r="E400" t="s">
        <v>1212</v>
      </c>
      <c r="F400">
        <f>VLOOKUP(E400,Const!$A:$B,2,FALSE)</f>
        <v>12</v>
      </c>
      <c r="G400">
        <v>1</v>
      </c>
      <c r="H400">
        <v>2</v>
      </c>
      <c r="I400">
        <v>0</v>
      </c>
      <c r="J400">
        <v>0</v>
      </c>
      <c r="K400">
        <v>2</v>
      </c>
      <c r="L400" t="b">
        <v>1</v>
      </c>
      <c r="P400" s="1">
        <f>IF(M400="",0,VLOOKUP(M400,Const!$J:$K,2,FALSE))</f>
        <v>0</v>
      </c>
      <c r="Q400" s="1">
        <f>IF(N400="",0,VLOOKUP(N400,Const!$J:$K,2,FALSE))</f>
        <v>0</v>
      </c>
      <c r="R400" s="1">
        <f>IF(O400="",0,VLOOKUP(O400,Const!$J:$K,2,FALSE))</f>
        <v>0</v>
      </c>
      <c r="S400">
        <f t="shared" si="26"/>
        <v>0</v>
      </c>
      <c r="T400" t="s">
        <v>29</v>
      </c>
      <c r="U400">
        <f>VLOOKUP(T400,Const!$D:$E,2,FALSE)</f>
        <v>1</v>
      </c>
      <c r="V400" t="s">
        <v>86</v>
      </c>
      <c r="W400" s="1" t="s">
        <v>30</v>
      </c>
      <c r="X400" s="1" t="s">
        <v>955</v>
      </c>
      <c r="AA400" s="1">
        <f>IF(W400="",0,VLOOKUP(W400,Const!$G:$H,2,FALSE))</f>
        <v>8</v>
      </c>
      <c r="AB400" s="1">
        <f>IF(X400="",0,VLOOKUP(X400,Const!$G:$H,2,FALSE))</f>
        <v>16</v>
      </c>
      <c r="AC400" s="1">
        <f>IF(Y400="",0,VLOOKUP(Y400,Const!$G:$H,2,FALSE))</f>
        <v>0</v>
      </c>
      <c r="AD400" s="1">
        <f>IF(Z400="",0,VLOOKUP(Z400,Const!$G:$H,2,FALSE))</f>
        <v>0</v>
      </c>
      <c r="AE400">
        <f t="shared" si="28"/>
        <v>24</v>
      </c>
      <c r="AG400" s="2">
        <f>IF(AF400="",0,VLOOKUP(AF400,Const!$M:N,2,FALSE))</f>
        <v>0</v>
      </c>
    </row>
    <row r="401" spans="1:33" x14ac:dyDescent="0.15">
      <c r="A401">
        <f t="shared" si="27"/>
        <v>400</v>
      </c>
      <c r="B401" t="s">
        <v>37</v>
      </c>
      <c r="C401" t="s">
        <v>38</v>
      </c>
      <c r="D401" t="s">
        <v>39</v>
      </c>
      <c r="E401" t="s">
        <v>1212</v>
      </c>
      <c r="F401">
        <f>VLOOKUP(E401,Const!$A:$B,2,FALSE)</f>
        <v>12</v>
      </c>
      <c r="G401">
        <v>1</v>
      </c>
      <c r="H401">
        <v>4</v>
      </c>
      <c r="I401">
        <v>0</v>
      </c>
      <c r="J401">
        <v>0</v>
      </c>
      <c r="K401">
        <v>4</v>
      </c>
      <c r="L401" t="b">
        <v>1</v>
      </c>
      <c r="P401" s="1">
        <f>IF(M401="",0,VLOOKUP(M401,Const!$J:$K,2,FALSE))</f>
        <v>0</v>
      </c>
      <c r="Q401" s="1">
        <f>IF(N401="",0,VLOOKUP(N401,Const!$J:$K,2,FALSE))</f>
        <v>0</v>
      </c>
      <c r="R401" s="1">
        <f>IF(O401="",0,VLOOKUP(O401,Const!$J:$K,2,FALSE))</f>
        <v>0</v>
      </c>
      <c r="S401">
        <f t="shared" si="26"/>
        <v>0</v>
      </c>
      <c r="T401" t="s">
        <v>29</v>
      </c>
      <c r="U401">
        <f>VLOOKUP(T401,Const!$D:$E,2,FALSE)</f>
        <v>1</v>
      </c>
      <c r="V401" t="s">
        <v>30</v>
      </c>
      <c r="W401" s="1" t="s">
        <v>30</v>
      </c>
      <c r="AA401" s="1">
        <f>IF(W401="",0,VLOOKUP(W401,Const!$G:$H,2,FALSE))</f>
        <v>8</v>
      </c>
      <c r="AB401" s="1">
        <f>IF(X401="",0,VLOOKUP(X401,Const!$G:$H,2,FALSE))</f>
        <v>0</v>
      </c>
      <c r="AC401" s="1">
        <f>IF(Y401="",0,VLOOKUP(Y401,Const!$G:$H,2,FALSE))</f>
        <v>0</v>
      </c>
      <c r="AD401" s="1">
        <f>IF(Z401="",0,VLOOKUP(Z401,Const!$G:$H,2,FALSE))</f>
        <v>0</v>
      </c>
      <c r="AE401">
        <f t="shared" si="28"/>
        <v>8</v>
      </c>
      <c r="AG401" s="2">
        <f>IF(AF401="",0,VLOOKUP(AF401,Const!$M:N,2,FALSE))</f>
        <v>0</v>
      </c>
    </row>
    <row r="402" spans="1:33" x14ac:dyDescent="0.15">
      <c r="A402">
        <f t="shared" si="27"/>
        <v>401</v>
      </c>
      <c r="B402" t="s">
        <v>31</v>
      </c>
      <c r="C402" t="s">
        <v>32</v>
      </c>
      <c r="D402" t="s">
        <v>33</v>
      </c>
      <c r="E402" t="s">
        <v>1212</v>
      </c>
      <c r="F402">
        <f>VLOOKUP(E402,Const!$A:$B,2,FALSE)</f>
        <v>12</v>
      </c>
      <c r="G402">
        <v>1</v>
      </c>
      <c r="H402">
        <v>4</v>
      </c>
      <c r="I402">
        <v>0</v>
      </c>
      <c r="J402">
        <v>0</v>
      </c>
      <c r="K402">
        <v>4</v>
      </c>
      <c r="L402" t="b">
        <v>1</v>
      </c>
      <c r="P402" s="1">
        <f>IF(M402="",0,VLOOKUP(M402,Const!$J:$K,2,FALSE))</f>
        <v>0</v>
      </c>
      <c r="Q402" s="1">
        <f>IF(N402="",0,VLOOKUP(N402,Const!$J:$K,2,FALSE))</f>
        <v>0</v>
      </c>
      <c r="R402" s="1">
        <f>IF(O402="",0,VLOOKUP(O402,Const!$J:$K,2,FALSE))</f>
        <v>0</v>
      </c>
      <c r="S402">
        <f t="shared" si="26"/>
        <v>0</v>
      </c>
      <c r="T402" t="s">
        <v>29</v>
      </c>
      <c r="U402">
        <f>VLOOKUP(T402,Const!$D:$E,2,FALSE)</f>
        <v>1</v>
      </c>
      <c r="V402" t="s">
        <v>30</v>
      </c>
      <c r="W402" s="1" t="s">
        <v>30</v>
      </c>
      <c r="AA402" s="1">
        <f>IF(W402="",0,VLOOKUP(W402,Const!$G:$H,2,FALSE))</f>
        <v>8</v>
      </c>
      <c r="AB402" s="1">
        <f>IF(X402="",0,VLOOKUP(X402,Const!$G:$H,2,FALSE))</f>
        <v>0</v>
      </c>
      <c r="AC402" s="1">
        <f>IF(Y402="",0,VLOOKUP(Y402,Const!$G:$H,2,FALSE))</f>
        <v>0</v>
      </c>
      <c r="AD402" s="1">
        <f>IF(Z402="",0,VLOOKUP(Z402,Const!$G:$H,2,FALSE))</f>
        <v>0</v>
      </c>
      <c r="AE402">
        <f t="shared" si="28"/>
        <v>8</v>
      </c>
      <c r="AG402" s="2">
        <f>IF(AF402="",0,VLOOKUP(AF402,Const!$M:N,2,FALSE))</f>
        <v>0</v>
      </c>
    </row>
    <row r="403" spans="1:33" x14ac:dyDescent="0.15">
      <c r="A403">
        <f t="shared" si="27"/>
        <v>402</v>
      </c>
      <c r="B403" t="s">
        <v>34</v>
      </c>
      <c r="C403" t="s">
        <v>35</v>
      </c>
      <c r="D403" t="s">
        <v>36</v>
      </c>
      <c r="E403" t="s">
        <v>1212</v>
      </c>
      <c r="F403">
        <f>VLOOKUP(E403,Const!$A:$B,2,FALSE)</f>
        <v>12</v>
      </c>
      <c r="G403">
        <v>1</v>
      </c>
      <c r="H403">
        <v>4</v>
      </c>
      <c r="I403">
        <v>0</v>
      </c>
      <c r="J403">
        <v>0</v>
      </c>
      <c r="K403">
        <v>4</v>
      </c>
      <c r="L403" t="b">
        <v>1</v>
      </c>
      <c r="P403" s="1">
        <f>IF(M403="",0,VLOOKUP(M403,Const!$J:$K,2,FALSE))</f>
        <v>0</v>
      </c>
      <c r="Q403" s="1">
        <f>IF(N403="",0,VLOOKUP(N403,Const!$J:$K,2,FALSE))</f>
        <v>0</v>
      </c>
      <c r="R403" s="1">
        <f>IF(O403="",0,VLOOKUP(O403,Const!$J:$K,2,FALSE))</f>
        <v>0</v>
      </c>
      <c r="S403">
        <f t="shared" si="26"/>
        <v>0</v>
      </c>
      <c r="T403" t="s">
        <v>29</v>
      </c>
      <c r="U403">
        <f>VLOOKUP(T403,Const!$D:$E,2,FALSE)</f>
        <v>1</v>
      </c>
      <c r="V403" t="s">
        <v>30</v>
      </c>
      <c r="W403" s="1" t="s">
        <v>30</v>
      </c>
      <c r="AA403" s="1">
        <f>IF(W403="",0,VLOOKUP(W403,Const!$G:$H,2,FALSE))</f>
        <v>8</v>
      </c>
      <c r="AB403" s="1">
        <f>IF(X403="",0,VLOOKUP(X403,Const!$G:$H,2,FALSE))</f>
        <v>0</v>
      </c>
      <c r="AC403" s="1">
        <f>IF(Y403="",0,VLOOKUP(Y403,Const!$G:$H,2,FALSE))</f>
        <v>0</v>
      </c>
      <c r="AD403" s="1">
        <f>IF(Z403="",0,VLOOKUP(Z403,Const!$G:$H,2,FALSE))</f>
        <v>0</v>
      </c>
      <c r="AE403">
        <f t="shared" si="28"/>
        <v>8</v>
      </c>
      <c r="AG403" s="2">
        <f>IF(AF403="",0,VLOOKUP(AF403,Const!$M:N,2,FALSE))</f>
        <v>0</v>
      </c>
    </row>
    <row r="404" spans="1:33" x14ac:dyDescent="0.15">
      <c r="A404">
        <f t="shared" si="27"/>
        <v>403</v>
      </c>
      <c r="B404" t="s">
        <v>46</v>
      </c>
      <c r="C404" t="s">
        <v>47</v>
      </c>
      <c r="D404" t="s">
        <v>48</v>
      </c>
      <c r="E404" t="s">
        <v>1212</v>
      </c>
      <c r="F404">
        <f>VLOOKUP(E404,Const!$A:$B,2,FALSE)</f>
        <v>12</v>
      </c>
      <c r="G404">
        <v>1</v>
      </c>
      <c r="H404">
        <v>4</v>
      </c>
      <c r="I404">
        <v>0</v>
      </c>
      <c r="J404">
        <v>0</v>
      </c>
      <c r="K404">
        <v>4</v>
      </c>
      <c r="L404" t="b">
        <v>1</v>
      </c>
      <c r="P404" s="1">
        <f>IF(M404="",0,VLOOKUP(M404,Const!$J:$K,2,FALSE))</f>
        <v>0</v>
      </c>
      <c r="Q404" s="1">
        <f>IF(N404="",0,VLOOKUP(N404,Const!$J:$K,2,FALSE))</f>
        <v>0</v>
      </c>
      <c r="R404" s="1">
        <f>IF(O404="",0,VLOOKUP(O404,Const!$J:$K,2,FALSE))</f>
        <v>0</v>
      </c>
      <c r="S404">
        <f t="shared" si="26"/>
        <v>0</v>
      </c>
      <c r="T404" t="s">
        <v>29</v>
      </c>
      <c r="U404">
        <f>VLOOKUP(T404,Const!$D:$E,2,FALSE)</f>
        <v>1</v>
      </c>
      <c r="V404" t="s">
        <v>30</v>
      </c>
      <c r="W404" s="1" t="s">
        <v>30</v>
      </c>
      <c r="AA404" s="1">
        <f>IF(W404="",0,VLOOKUP(W404,Const!$G:$H,2,FALSE))</f>
        <v>8</v>
      </c>
      <c r="AB404" s="1">
        <f>IF(X404="",0,VLOOKUP(X404,Const!$G:$H,2,FALSE))</f>
        <v>0</v>
      </c>
      <c r="AC404" s="1">
        <f>IF(Y404="",0,VLOOKUP(Y404,Const!$G:$H,2,FALSE))</f>
        <v>0</v>
      </c>
      <c r="AD404" s="1">
        <f>IF(Z404="",0,VLOOKUP(Z404,Const!$G:$H,2,FALSE))</f>
        <v>0</v>
      </c>
      <c r="AE404">
        <f t="shared" si="28"/>
        <v>8</v>
      </c>
      <c r="AG404" s="2">
        <f>IF(AF404="",0,VLOOKUP(AF404,Const!$M:N,2,FALSE))</f>
        <v>0</v>
      </c>
    </row>
    <row r="405" spans="1:33" x14ac:dyDescent="0.15">
      <c r="A405">
        <f t="shared" si="27"/>
        <v>404</v>
      </c>
      <c r="B405" t="s">
        <v>96</v>
      </c>
      <c r="C405" t="s">
        <v>97</v>
      </c>
      <c r="D405" t="s">
        <v>98</v>
      </c>
      <c r="E405" t="s">
        <v>1212</v>
      </c>
      <c r="F405">
        <f>VLOOKUP(E405,Const!$A:$B,2,FALSE)</f>
        <v>12</v>
      </c>
      <c r="G405">
        <v>1</v>
      </c>
      <c r="H405">
        <v>3</v>
      </c>
      <c r="I405">
        <v>0</v>
      </c>
      <c r="J405">
        <v>0</v>
      </c>
      <c r="K405">
        <v>3</v>
      </c>
      <c r="L405" t="b">
        <v>1</v>
      </c>
      <c r="P405" s="1">
        <f>IF(M405="",0,VLOOKUP(M405,Const!$J:$K,2,FALSE))</f>
        <v>0</v>
      </c>
      <c r="Q405" s="1">
        <f>IF(N405="",0,VLOOKUP(N405,Const!$J:$K,2,FALSE))</f>
        <v>0</v>
      </c>
      <c r="R405" s="1">
        <f>IF(O405="",0,VLOOKUP(O405,Const!$J:$K,2,FALSE))</f>
        <v>0</v>
      </c>
      <c r="S405">
        <f t="shared" si="26"/>
        <v>0</v>
      </c>
      <c r="T405" t="s">
        <v>29</v>
      </c>
      <c r="U405">
        <f>VLOOKUP(T405,Const!$D:$E,2,FALSE)</f>
        <v>1</v>
      </c>
      <c r="V405" t="s">
        <v>30</v>
      </c>
      <c r="W405" s="1" t="s">
        <v>30</v>
      </c>
      <c r="AA405" s="1">
        <f>IF(W405="",0,VLOOKUP(W405,Const!$G:$H,2,FALSE))</f>
        <v>8</v>
      </c>
      <c r="AB405" s="1">
        <f>IF(X405="",0,VLOOKUP(X405,Const!$G:$H,2,FALSE))</f>
        <v>0</v>
      </c>
      <c r="AC405" s="1">
        <f>IF(Y405="",0,VLOOKUP(Y405,Const!$G:$H,2,FALSE))</f>
        <v>0</v>
      </c>
      <c r="AD405" s="1">
        <f>IF(Z405="",0,VLOOKUP(Z405,Const!$G:$H,2,FALSE))</f>
        <v>0</v>
      </c>
      <c r="AE405">
        <f t="shared" si="28"/>
        <v>8</v>
      </c>
      <c r="AG405" s="2">
        <f>IF(AF405="",0,VLOOKUP(AF405,Const!$M:N,2,FALSE))</f>
        <v>0</v>
      </c>
    </row>
    <row r="406" spans="1:33" x14ac:dyDescent="0.15">
      <c r="A406">
        <f t="shared" si="27"/>
        <v>405</v>
      </c>
      <c r="B406" t="s">
        <v>87</v>
      </c>
      <c r="C406" t="s">
        <v>88</v>
      </c>
      <c r="D406" t="s">
        <v>89</v>
      </c>
      <c r="E406" t="s">
        <v>1212</v>
      </c>
      <c r="F406">
        <f>VLOOKUP(E406,Const!$A:$B,2,FALSE)</f>
        <v>12</v>
      </c>
      <c r="G406">
        <v>1</v>
      </c>
      <c r="H406">
        <v>5</v>
      </c>
      <c r="I406">
        <v>0</v>
      </c>
      <c r="J406">
        <v>0</v>
      </c>
      <c r="K406">
        <v>5</v>
      </c>
      <c r="L406" t="b">
        <v>1</v>
      </c>
      <c r="P406" s="1">
        <f>IF(M406="",0,VLOOKUP(M406,Const!$J:$K,2,FALSE))</f>
        <v>0</v>
      </c>
      <c r="Q406" s="1">
        <f>IF(N406="",0,VLOOKUP(N406,Const!$J:$K,2,FALSE))</f>
        <v>0</v>
      </c>
      <c r="R406" s="1">
        <f>IF(O406="",0,VLOOKUP(O406,Const!$J:$K,2,FALSE))</f>
        <v>0</v>
      </c>
      <c r="S406">
        <f t="shared" si="26"/>
        <v>0</v>
      </c>
      <c r="T406" t="s">
        <v>29</v>
      </c>
      <c r="U406">
        <f>VLOOKUP(T406,Const!$D:$E,2,FALSE)</f>
        <v>1</v>
      </c>
      <c r="V406" t="s">
        <v>79</v>
      </c>
      <c r="W406" s="1" t="s">
        <v>30</v>
      </c>
      <c r="X406" s="1" t="s">
        <v>954</v>
      </c>
      <c r="AA406" s="1">
        <f>IF(W406="",0,VLOOKUP(W406,Const!$G:$H,2,FALSE))</f>
        <v>8</v>
      </c>
      <c r="AB406" s="1">
        <f>IF(X406="",0,VLOOKUP(X406,Const!$G:$H,2,FALSE))</f>
        <v>32</v>
      </c>
      <c r="AC406" s="1">
        <f>IF(Y406="",0,VLOOKUP(Y406,Const!$G:$H,2,FALSE))</f>
        <v>0</v>
      </c>
      <c r="AD406" s="1">
        <f>IF(Z406="",0,VLOOKUP(Z406,Const!$G:$H,2,FALSE))</f>
        <v>0</v>
      </c>
      <c r="AE406">
        <f t="shared" si="28"/>
        <v>40</v>
      </c>
      <c r="AG406" s="2">
        <f>IF(AF406="",0,VLOOKUP(AF406,Const!$M:N,2,FALSE))</f>
        <v>0</v>
      </c>
    </row>
    <row r="407" spans="1:33" x14ac:dyDescent="0.15">
      <c r="A407">
        <f t="shared" si="27"/>
        <v>406</v>
      </c>
      <c r="B407" t="s">
        <v>55</v>
      </c>
      <c r="C407" t="s">
        <v>56</v>
      </c>
      <c r="D407" t="s">
        <v>57</v>
      </c>
      <c r="E407" t="s">
        <v>1212</v>
      </c>
      <c r="F407">
        <f>VLOOKUP(E407,Const!$A:$B,2,FALSE)</f>
        <v>12</v>
      </c>
      <c r="G407">
        <v>1</v>
      </c>
      <c r="H407">
        <v>3</v>
      </c>
      <c r="I407">
        <v>0</v>
      </c>
      <c r="J407">
        <v>0</v>
      </c>
      <c r="K407">
        <v>3</v>
      </c>
      <c r="L407" t="b">
        <v>1</v>
      </c>
      <c r="P407" s="1">
        <f>IF(M407="",0,VLOOKUP(M407,Const!$J:$K,2,FALSE))</f>
        <v>0</v>
      </c>
      <c r="Q407" s="1">
        <f>IF(N407="",0,VLOOKUP(N407,Const!$J:$K,2,FALSE))</f>
        <v>0</v>
      </c>
      <c r="R407" s="1">
        <f>IF(O407="",0,VLOOKUP(O407,Const!$J:$K,2,FALSE))</f>
        <v>0</v>
      </c>
      <c r="S407">
        <f t="shared" si="26"/>
        <v>0</v>
      </c>
      <c r="T407" t="s">
        <v>29</v>
      </c>
      <c r="U407">
        <f>VLOOKUP(T407,Const!$D:$E,2,FALSE)</f>
        <v>1</v>
      </c>
      <c r="V407" t="s">
        <v>30</v>
      </c>
      <c r="W407" s="1" t="s">
        <v>30</v>
      </c>
      <c r="AA407" s="1">
        <f>IF(W407="",0,VLOOKUP(W407,Const!$G:$H,2,FALSE))</f>
        <v>8</v>
      </c>
      <c r="AB407" s="1">
        <f>IF(X407="",0,VLOOKUP(X407,Const!$G:$H,2,FALSE))</f>
        <v>0</v>
      </c>
      <c r="AC407" s="1">
        <f>IF(Y407="",0,VLOOKUP(Y407,Const!$G:$H,2,FALSE))</f>
        <v>0</v>
      </c>
      <c r="AD407" s="1">
        <f>IF(Z407="",0,VLOOKUP(Z407,Const!$G:$H,2,FALSE))</f>
        <v>0</v>
      </c>
      <c r="AE407">
        <f t="shared" si="28"/>
        <v>8</v>
      </c>
      <c r="AG407" s="2">
        <f>IF(AF407="",0,VLOOKUP(AF407,Const!$M:N,2,FALSE))</f>
        <v>0</v>
      </c>
    </row>
    <row r="408" spans="1:33" x14ac:dyDescent="0.15">
      <c r="A408">
        <f t="shared" si="27"/>
        <v>407</v>
      </c>
      <c r="B408" t="s">
        <v>1180</v>
      </c>
      <c r="C408" t="s">
        <v>1180</v>
      </c>
      <c r="D408" t="s">
        <v>1180</v>
      </c>
      <c r="E408" t="s">
        <v>1213</v>
      </c>
      <c r="F408">
        <f>VLOOKUP(E408,Const!$A:$B,2,FALSE)</f>
        <v>13</v>
      </c>
      <c r="G408">
        <v>0</v>
      </c>
      <c r="H408">
        <v>5</v>
      </c>
      <c r="I408">
        <v>0</v>
      </c>
      <c r="J408">
        <v>0</v>
      </c>
      <c r="K408">
        <v>5</v>
      </c>
      <c r="L408" t="b">
        <v>1</v>
      </c>
      <c r="P408" s="1">
        <f>IF(M408="",0,VLOOKUP(M408,Const!$J:$K,2,FALSE))</f>
        <v>0</v>
      </c>
      <c r="Q408" s="1">
        <f>IF(N408="",0,VLOOKUP(N408,Const!$J:$K,2,FALSE))</f>
        <v>0</v>
      </c>
      <c r="R408" s="1">
        <f>IF(O408="",0,VLOOKUP(O408,Const!$J:$K,2,FALSE))</f>
        <v>0</v>
      </c>
      <c r="S408">
        <f t="shared" si="26"/>
        <v>0</v>
      </c>
      <c r="T408" t="s">
        <v>29</v>
      </c>
      <c r="U408">
        <f>VLOOKUP(T408,Const!$D:$E,2,FALSE)</f>
        <v>1</v>
      </c>
      <c r="V408" t="s">
        <v>30</v>
      </c>
      <c r="W408" s="1" t="s">
        <v>30</v>
      </c>
      <c r="AA408" s="1">
        <f>IF(W408="",0,VLOOKUP(W408,Const!$G:$H,2,FALSE))</f>
        <v>8</v>
      </c>
      <c r="AB408" s="1">
        <f>IF(X408="",0,VLOOKUP(X408,Const!$G:$H,2,FALSE))</f>
        <v>0</v>
      </c>
      <c r="AC408" s="1">
        <f>IF(Y408="",0,VLOOKUP(Y408,Const!$G:$H,2,FALSE))</f>
        <v>0</v>
      </c>
      <c r="AD408" s="1">
        <f>IF(Z408="",0,VLOOKUP(Z408,Const!$G:$H,2,FALSE))</f>
        <v>0</v>
      </c>
      <c r="AE408">
        <f t="shared" si="28"/>
        <v>8</v>
      </c>
      <c r="AG408" s="2">
        <f>IF(AF408="",0,VLOOKUP(AF408,Const!$M:N,2,FALSE))</f>
        <v>0</v>
      </c>
    </row>
    <row r="409" spans="1:33" x14ac:dyDescent="0.15">
      <c r="A409">
        <f t="shared" si="27"/>
        <v>408</v>
      </c>
      <c r="B409" t="s">
        <v>1181</v>
      </c>
      <c r="C409" t="s">
        <v>1181</v>
      </c>
      <c r="D409" t="s">
        <v>1181</v>
      </c>
      <c r="E409" t="s">
        <v>1213</v>
      </c>
      <c r="F409">
        <f>VLOOKUP(E409,Const!$A:$B,2,FALSE)</f>
        <v>13</v>
      </c>
      <c r="G409">
        <v>0</v>
      </c>
      <c r="H409">
        <v>4</v>
      </c>
      <c r="I409">
        <v>0</v>
      </c>
      <c r="J409">
        <v>0</v>
      </c>
      <c r="K409">
        <v>4</v>
      </c>
      <c r="L409" t="b">
        <v>1</v>
      </c>
      <c r="P409" s="1">
        <f>IF(M409="",0,VLOOKUP(M409,Const!$J:$K,2,FALSE))</f>
        <v>0</v>
      </c>
      <c r="Q409" s="1">
        <f>IF(N409="",0,VLOOKUP(N409,Const!$J:$K,2,FALSE))</f>
        <v>0</v>
      </c>
      <c r="R409" s="1">
        <f>IF(O409="",0,VLOOKUP(O409,Const!$J:$K,2,FALSE))</f>
        <v>0</v>
      </c>
      <c r="S409">
        <f t="shared" si="26"/>
        <v>0</v>
      </c>
      <c r="T409" t="s">
        <v>29</v>
      </c>
      <c r="U409">
        <f>VLOOKUP(T409,Const!$D:$E,2,FALSE)</f>
        <v>1</v>
      </c>
      <c r="V409" t="s">
        <v>86</v>
      </c>
      <c r="W409" s="1" t="s">
        <v>30</v>
      </c>
      <c r="X409" s="1" t="s">
        <v>955</v>
      </c>
      <c r="AA409" s="1">
        <f>IF(W409="",0,VLOOKUP(W409,Const!$G:$H,2,FALSE))</f>
        <v>8</v>
      </c>
      <c r="AB409" s="1">
        <f>IF(X409="",0,VLOOKUP(X409,Const!$G:$H,2,FALSE))</f>
        <v>16</v>
      </c>
      <c r="AC409" s="1">
        <f>IF(Y409="",0,VLOOKUP(Y409,Const!$G:$H,2,FALSE))</f>
        <v>0</v>
      </c>
      <c r="AD409" s="1">
        <f>IF(Z409="",0,VLOOKUP(Z409,Const!$G:$H,2,FALSE))</f>
        <v>0</v>
      </c>
      <c r="AE409">
        <f t="shared" si="28"/>
        <v>24</v>
      </c>
      <c r="AG409" s="2">
        <f>IF(AF409="",0,VLOOKUP(AF409,Const!$M:N,2,FALSE))</f>
        <v>0</v>
      </c>
    </row>
    <row r="410" spans="1:33" x14ac:dyDescent="0.15">
      <c r="A410">
        <f t="shared" si="27"/>
        <v>409</v>
      </c>
      <c r="B410" t="s">
        <v>1182</v>
      </c>
      <c r="C410" t="s">
        <v>1182</v>
      </c>
      <c r="D410" t="s">
        <v>1182</v>
      </c>
      <c r="E410" t="s">
        <v>1213</v>
      </c>
      <c r="F410">
        <f>VLOOKUP(E410,Const!$A:$B,2,FALSE)</f>
        <v>13</v>
      </c>
      <c r="G410">
        <v>0</v>
      </c>
      <c r="H410">
        <v>2</v>
      </c>
      <c r="I410">
        <v>0</v>
      </c>
      <c r="J410">
        <v>0</v>
      </c>
      <c r="K410">
        <v>2</v>
      </c>
      <c r="L410" t="b">
        <v>1</v>
      </c>
      <c r="P410" s="1">
        <f>IF(M410="",0,VLOOKUP(M410,Const!$J:$K,2,FALSE))</f>
        <v>0</v>
      </c>
      <c r="Q410" s="1">
        <f>IF(N410="",0,VLOOKUP(N410,Const!$J:$K,2,FALSE))</f>
        <v>0</v>
      </c>
      <c r="R410" s="1">
        <f>IF(O410="",0,VLOOKUP(O410,Const!$J:$K,2,FALSE))</f>
        <v>0</v>
      </c>
      <c r="S410">
        <f t="shared" si="26"/>
        <v>0</v>
      </c>
      <c r="T410" t="s">
        <v>29</v>
      </c>
      <c r="U410">
        <f>VLOOKUP(T410,Const!$D:$E,2,FALSE)</f>
        <v>1</v>
      </c>
      <c r="V410" t="s">
        <v>30</v>
      </c>
      <c r="W410" s="1" t="s">
        <v>30</v>
      </c>
      <c r="AA410" s="1">
        <f>IF(W410="",0,VLOOKUP(W410,Const!$G:$H,2,FALSE))</f>
        <v>8</v>
      </c>
      <c r="AB410" s="1">
        <f>IF(X410="",0,VLOOKUP(X410,Const!$G:$H,2,FALSE))</f>
        <v>0</v>
      </c>
      <c r="AC410" s="1">
        <f>IF(Y410="",0,VLOOKUP(Y410,Const!$G:$H,2,FALSE))</f>
        <v>0</v>
      </c>
      <c r="AD410" s="1">
        <f>IF(Z410="",0,VLOOKUP(Z410,Const!$G:$H,2,FALSE))</f>
        <v>0</v>
      </c>
      <c r="AE410">
        <f t="shared" si="28"/>
        <v>8</v>
      </c>
      <c r="AG410" s="2">
        <f>IF(AF410="",0,VLOOKUP(AF410,Const!$M:N,2,FALSE))</f>
        <v>0</v>
      </c>
    </row>
    <row r="411" spans="1:33" x14ac:dyDescent="0.15">
      <c r="A411">
        <f t="shared" si="27"/>
        <v>410</v>
      </c>
      <c r="B411" t="s">
        <v>1183</v>
      </c>
      <c r="C411" t="s">
        <v>1183</v>
      </c>
      <c r="D411" t="s">
        <v>1183</v>
      </c>
      <c r="E411" t="s">
        <v>1213</v>
      </c>
      <c r="F411">
        <f>VLOOKUP(E411,Const!$A:$B,2,FALSE)</f>
        <v>13</v>
      </c>
      <c r="G411">
        <v>0</v>
      </c>
      <c r="H411">
        <v>4</v>
      </c>
      <c r="I411">
        <v>0</v>
      </c>
      <c r="J411">
        <v>0</v>
      </c>
      <c r="K411">
        <v>4</v>
      </c>
      <c r="L411" t="b">
        <v>1</v>
      </c>
      <c r="P411" s="1">
        <f>IF(M411="",0,VLOOKUP(M411,Const!$J:$K,2,FALSE))</f>
        <v>0</v>
      </c>
      <c r="Q411" s="1">
        <f>IF(N411="",0,VLOOKUP(N411,Const!$J:$K,2,FALSE))</f>
        <v>0</v>
      </c>
      <c r="R411" s="1">
        <f>IF(O411="",0,VLOOKUP(O411,Const!$J:$K,2,FALSE))</f>
        <v>0</v>
      </c>
      <c r="S411">
        <f t="shared" si="26"/>
        <v>0</v>
      </c>
      <c r="T411" t="s">
        <v>29</v>
      </c>
      <c r="U411">
        <f>VLOOKUP(T411,Const!$D:$E,2,FALSE)</f>
        <v>1</v>
      </c>
      <c r="V411" t="s">
        <v>109</v>
      </c>
      <c r="W411" s="1" t="s">
        <v>30</v>
      </c>
      <c r="X411" s="1" t="s">
        <v>4</v>
      </c>
      <c r="AA411" s="1">
        <f>IF(W411="",0,VLOOKUP(W411,Const!$G:$H,2,FALSE))</f>
        <v>8</v>
      </c>
      <c r="AB411" s="1">
        <f>IF(X411="",0,VLOOKUP(X411,Const!$G:$H,2,FALSE))</f>
        <v>2</v>
      </c>
      <c r="AC411" s="1">
        <f>IF(Y411="",0,VLOOKUP(Y411,Const!$G:$H,2,FALSE))</f>
        <v>0</v>
      </c>
      <c r="AD411" s="1">
        <f>IF(Z411="",0,VLOOKUP(Z411,Const!$G:$H,2,FALSE))</f>
        <v>0</v>
      </c>
      <c r="AE411">
        <f t="shared" si="28"/>
        <v>10</v>
      </c>
      <c r="AG411" s="2">
        <f>IF(AF411="",0,VLOOKUP(AF411,Const!$M:N,2,FALSE))</f>
        <v>0</v>
      </c>
    </row>
    <row r="412" spans="1:33" x14ac:dyDescent="0.15">
      <c r="A412">
        <f t="shared" si="27"/>
        <v>411</v>
      </c>
      <c r="B412" t="s">
        <v>1184</v>
      </c>
      <c r="C412" t="s">
        <v>1184</v>
      </c>
      <c r="D412" t="s">
        <v>1184</v>
      </c>
      <c r="E412" t="s">
        <v>1213</v>
      </c>
      <c r="F412">
        <f>VLOOKUP(E412,Const!$A:$B,2,FALSE)</f>
        <v>13</v>
      </c>
      <c r="G412">
        <v>0</v>
      </c>
      <c r="H412">
        <v>5</v>
      </c>
      <c r="I412">
        <v>0</v>
      </c>
      <c r="J412">
        <v>0</v>
      </c>
      <c r="K412">
        <v>5</v>
      </c>
      <c r="L412" t="b">
        <v>1</v>
      </c>
      <c r="P412" s="1">
        <f>IF(M412="",0,VLOOKUP(M412,Const!$J:$K,2,FALSE))</f>
        <v>0</v>
      </c>
      <c r="Q412" s="1">
        <f>IF(N412="",0,VLOOKUP(N412,Const!$J:$K,2,FALSE))</f>
        <v>0</v>
      </c>
      <c r="R412" s="1">
        <f>IF(O412="",0,VLOOKUP(O412,Const!$J:$K,2,FALSE))</f>
        <v>0</v>
      </c>
      <c r="S412">
        <f t="shared" si="26"/>
        <v>0</v>
      </c>
      <c r="T412" t="s">
        <v>29</v>
      </c>
      <c r="U412">
        <f>VLOOKUP(T412,Const!$D:$E,2,FALSE)</f>
        <v>1</v>
      </c>
      <c r="V412" t="s">
        <v>30</v>
      </c>
      <c r="W412" s="1" t="s">
        <v>30</v>
      </c>
      <c r="AA412" s="1">
        <f>IF(W412="",0,VLOOKUP(W412,Const!$G:$H,2,FALSE))</f>
        <v>8</v>
      </c>
      <c r="AB412" s="1">
        <f>IF(X412="",0,VLOOKUP(X412,Const!$G:$H,2,FALSE))</f>
        <v>0</v>
      </c>
      <c r="AC412" s="1">
        <f>IF(Y412="",0,VLOOKUP(Y412,Const!$G:$H,2,FALSE))</f>
        <v>0</v>
      </c>
      <c r="AD412" s="1">
        <f>IF(Z412="",0,VLOOKUP(Z412,Const!$G:$H,2,FALSE))</f>
        <v>0</v>
      </c>
      <c r="AE412">
        <f t="shared" si="28"/>
        <v>8</v>
      </c>
      <c r="AG412" s="2">
        <f>IF(AF412="",0,VLOOKUP(AF412,Const!$M:N,2,FALSE))</f>
        <v>0</v>
      </c>
    </row>
    <row r="413" spans="1:33" x14ac:dyDescent="0.15">
      <c r="A413">
        <f t="shared" si="27"/>
        <v>412</v>
      </c>
      <c r="B413" t="s">
        <v>1185</v>
      </c>
      <c r="C413" t="s">
        <v>1185</v>
      </c>
      <c r="D413" t="s">
        <v>1185</v>
      </c>
      <c r="E413" t="s">
        <v>1213</v>
      </c>
      <c r="F413">
        <f>VLOOKUP(E413,Const!$A:$B,2,FALSE)</f>
        <v>13</v>
      </c>
      <c r="G413">
        <v>0</v>
      </c>
      <c r="H413">
        <v>5</v>
      </c>
      <c r="I413">
        <v>0</v>
      </c>
      <c r="J413">
        <v>0</v>
      </c>
      <c r="K413">
        <v>5</v>
      </c>
      <c r="L413" t="b">
        <v>1</v>
      </c>
      <c r="P413" s="1">
        <f>IF(M413="",0,VLOOKUP(M413,Const!$J:$K,2,FALSE))</f>
        <v>0</v>
      </c>
      <c r="Q413" s="1">
        <f>IF(N413="",0,VLOOKUP(N413,Const!$J:$K,2,FALSE))</f>
        <v>0</v>
      </c>
      <c r="R413" s="1">
        <f>IF(O413="",0,VLOOKUP(O413,Const!$J:$K,2,FALSE))</f>
        <v>0</v>
      </c>
      <c r="S413">
        <f t="shared" si="26"/>
        <v>0</v>
      </c>
      <c r="T413" t="s">
        <v>29</v>
      </c>
      <c r="U413">
        <f>VLOOKUP(T413,Const!$D:$E,2,FALSE)</f>
        <v>1</v>
      </c>
      <c r="V413" t="s">
        <v>79</v>
      </c>
      <c r="W413" s="1" t="s">
        <v>30</v>
      </c>
      <c r="X413" s="1" t="s">
        <v>954</v>
      </c>
      <c r="AA413" s="1">
        <f>IF(W413="",0,VLOOKUP(W413,Const!$G:$H,2,FALSE))</f>
        <v>8</v>
      </c>
      <c r="AB413" s="1">
        <f>IF(X413="",0,VLOOKUP(X413,Const!$G:$H,2,FALSE))</f>
        <v>32</v>
      </c>
      <c r="AC413" s="1">
        <f>IF(Y413="",0,VLOOKUP(Y413,Const!$G:$H,2,FALSE))</f>
        <v>0</v>
      </c>
      <c r="AD413" s="1">
        <f>IF(Z413="",0,VLOOKUP(Z413,Const!$G:$H,2,FALSE))</f>
        <v>0</v>
      </c>
      <c r="AE413">
        <f t="shared" si="28"/>
        <v>40</v>
      </c>
      <c r="AG413" s="2">
        <f>IF(AF413="",0,VLOOKUP(AF413,Const!$M:N,2,FALSE))</f>
        <v>0</v>
      </c>
    </row>
    <row r="414" spans="1:33" x14ac:dyDescent="0.15">
      <c r="A414">
        <f t="shared" si="27"/>
        <v>413</v>
      </c>
      <c r="B414" t="s">
        <v>1186</v>
      </c>
      <c r="C414" t="s">
        <v>1186</v>
      </c>
      <c r="D414" t="s">
        <v>1186</v>
      </c>
      <c r="E414" t="s">
        <v>1213</v>
      </c>
      <c r="F414">
        <f>VLOOKUP(E414,Const!$A:$B,2,FALSE)</f>
        <v>13</v>
      </c>
      <c r="G414">
        <v>0</v>
      </c>
      <c r="H414">
        <v>4</v>
      </c>
      <c r="I414">
        <v>0</v>
      </c>
      <c r="J414">
        <v>0</v>
      </c>
      <c r="K414">
        <v>4</v>
      </c>
      <c r="L414" t="b">
        <v>1</v>
      </c>
      <c r="P414" s="1">
        <f>IF(M414="",0,VLOOKUP(M414,Const!$J:$K,2,FALSE))</f>
        <v>0</v>
      </c>
      <c r="Q414" s="1">
        <f>IF(N414="",0,VLOOKUP(N414,Const!$J:$K,2,FALSE))</f>
        <v>0</v>
      </c>
      <c r="R414" s="1">
        <f>IF(O414="",0,VLOOKUP(O414,Const!$J:$K,2,FALSE))</f>
        <v>0</v>
      </c>
      <c r="S414">
        <f t="shared" si="26"/>
        <v>0</v>
      </c>
      <c r="T414" t="s">
        <v>29</v>
      </c>
      <c r="U414">
        <f>VLOOKUP(T414,Const!$D:$E,2,FALSE)</f>
        <v>1</v>
      </c>
      <c r="V414" t="s">
        <v>30</v>
      </c>
      <c r="W414" s="1" t="s">
        <v>30</v>
      </c>
      <c r="AA414" s="1">
        <f>IF(W414="",0,VLOOKUP(W414,Const!$G:$H,2,FALSE))</f>
        <v>8</v>
      </c>
      <c r="AB414" s="1">
        <f>IF(X414="",0,VLOOKUP(X414,Const!$G:$H,2,FALSE))</f>
        <v>0</v>
      </c>
      <c r="AC414" s="1">
        <f>IF(Y414="",0,VLOOKUP(Y414,Const!$G:$H,2,FALSE))</f>
        <v>0</v>
      </c>
      <c r="AD414" s="1">
        <f>IF(Z414="",0,VLOOKUP(Z414,Const!$G:$H,2,FALSE))</f>
        <v>0</v>
      </c>
      <c r="AE414">
        <f t="shared" si="28"/>
        <v>8</v>
      </c>
      <c r="AG414" s="2">
        <f>IF(AF414="",0,VLOOKUP(AF414,Const!$M:N,2,FALSE))</f>
        <v>0</v>
      </c>
    </row>
    <row r="415" spans="1:33" x14ac:dyDescent="0.15">
      <c r="A415">
        <f t="shared" si="27"/>
        <v>414</v>
      </c>
      <c r="B415" t="s">
        <v>140</v>
      </c>
      <c r="C415" t="s">
        <v>141</v>
      </c>
      <c r="D415" t="s">
        <v>142</v>
      </c>
      <c r="E415" t="s">
        <v>1213</v>
      </c>
      <c r="F415">
        <f>VLOOKUP(E415,Const!$A:$B,2,FALSE)</f>
        <v>13</v>
      </c>
      <c r="G415">
        <v>2</v>
      </c>
      <c r="H415">
        <v>4</v>
      </c>
      <c r="I415">
        <v>0</v>
      </c>
      <c r="J415">
        <v>0</v>
      </c>
      <c r="K415">
        <v>4</v>
      </c>
      <c r="L415" t="b">
        <v>1</v>
      </c>
      <c r="P415" s="1">
        <f>IF(M415="",0,VLOOKUP(M415,Const!$J:$K,2,FALSE))</f>
        <v>0</v>
      </c>
      <c r="Q415" s="1">
        <f>IF(N415="",0,VLOOKUP(N415,Const!$J:$K,2,FALSE))</f>
        <v>0</v>
      </c>
      <c r="R415" s="1">
        <f>IF(O415="",0,VLOOKUP(O415,Const!$J:$K,2,FALSE))</f>
        <v>0</v>
      </c>
      <c r="S415">
        <f t="shared" si="26"/>
        <v>0</v>
      </c>
      <c r="T415" t="s">
        <v>29</v>
      </c>
      <c r="U415">
        <f>VLOOKUP(T415,Const!$D:$E,2,FALSE)</f>
        <v>1</v>
      </c>
      <c r="V415" t="s">
        <v>30</v>
      </c>
      <c r="W415" s="1" t="s">
        <v>30</v>
      </c>
      <c r="AA415" s="1">
        <f>IF(W415="",0,VLOOKUP(W415,Const!$G:$H,2,FALSE))</f>
        <v>8</v>
      </c>
      <c r="AB415" s="1">
        <f>IF(X415="",0,VLOOKUP(X415,Const!$G:$H,2,FALSE))</f>
        <v>0</v>
      </c>
      <c r="AC415" s="1">
        <f>IF(Y415="",0,VLOOKUP(Y415,Const!$G:$H,2,FALSE))</f>
        <v>0</v>
      </c>
      <c r="AD415" s="1">
        <f>IF(Z415="",0,VLOOKUP(Z415,Const!$G:$H,2,FALSE))</f>
        <v>0</v>
      </c>
      <c r="AE415">
        <f t="shared" si="28"/>
        <v>8</v>
      </c>
      <c r="AG415" s="2">
        <f>IF(AF415="",0,VLOOKUP(AF415,Const!$M:N,2,FALSE))</f>
        <v>0</v>
      </c>
    </row>
    <row r="416" spans="1:33" x14ac:dyDescent="0.15">
      <c r="A416">
        <f t="shared" si="27"/>
        <v>415</v>
      </c>
      <c r="B416" t="s">
        <v>171</v>
      </c>
      <c r="C416" t="s">
        <v>172</v>
      </c>
      <c r="D416" t="s">
        <v>173</v>
      </c>
      <c r="E416" t="s">
        <v>1213</v>
      </c>
      <c r="F416">
        <f>VLOOKUP(E416,Const!$A:$B,2,FALSE)</f>
        <v>13</v>
      </c>
      <c r="G416">
        <v>2</v>
      </c>
      <c r="H416">
        <v>4</v>
      </c>
      <c r="I416">
        <v>0</v>
      </c>
      <c r="J416">
        <v>0</v>
      </c>
      <c r="K416">
        <v>4</v>
      </c>
      <c r="L416" t="b">
        <v>1</v>
      </c>
      <c r="P416" s="1">
        <f>IF(M416="",0,VLOOKUP(M416,Const!$J:$K,2,FALSE))</f>
        <v>0</v>
      </c>
      <c r="Q416" s="1">
        <f>IF(N416="",0,VLOOKUP(N416,Const!$J:$K,2,FALSE))</f>
        <v>0</v>
      </c>
      <c r="R416" s="1">
        <f>IF(O416="",0,VLOOKUP(O416,Const!$J:$K,2,FALSE))</f>
        <v>0</v>
      </c>
      <c r="S416">
        <f t="shared" si="26"/>
        <v>0</v>
      </c>
      <c r="T416" t="s">
        <v>29</v>
      </c>
      <c r="U416">
        <f>VLOOKUP(T416,Const!$D:$E,2,FALSE)</f>
        <v>1</v>
      </c>
      <c r="V416" t="s">
        <v>30</v>
      </c>
      <c r="W416" s="1" t="s">
        <v>30</v>
      </c>
      <c r="AA416" s="1">
        <f>IF(W416="",0,VLOOKUP(W416,Const!$G:$H,2,FALSE))</f>
        <v>8</v>
      </c>
      <c r="AB416" s="1">
        <f>IF(X416="",0,VLOOKUP(X416,Const!$G:$H,2,FALSE))</f>
        <v>0</v>
      </c>
      <c r="AC416" s="1">
        <f>IF(Y416="",0,VLOOKUP(Y416,Const!$G:$H,2,FALSE))</f>
        <v>0</v>
      </c>
      <c r="AD416" s="1">
        <f>IF(Z416="",0,VLOOKUP(Z416,Const!$G:$H,2,FALSE))</f>
        <v>0</v>
      </c>
      <c r="AE416">
        <f t="shared" si="28"/>
        <v>8</v>
      </c>
      <c r="AG416" s="2">
        <f>IF(AF416="",0,VLOOKUP(AF416,Const!$M:N,2,FALSE))</f>
        <v>0</v>
      </c>
    </row>
    <row r="417" spans="1:33" x14ac:dyDescent="0.15">
      <c r="A417">
        <f t="shared" si="27"/>
        <v>416</v>
      </c>
      <c r="B417" t="s">
        <v>119</v>
      </c>
      <c r="C417" t="s">
        <v>120</v>
      </c>
      <c r="D417" t="s">
        <v>121</v>
      </c>
      <c r="E417" t="s">
        <v>1213</v>
      </c>
      <c r="F417">
        <f>VLOOKUP(E417,Const!$A:$B,2,FALSE)</f>
        <v>13</v>
      </c>
      <c r="G417">
        <v>2</v>
      </c>
      <c r="H417">
        <v>4</v>
      </c>
      <c r="I417">
        <v>0</v>
      </c>
      <c r="J417">
        <v>0</v>
      </c>
      <c r="K417">
        <v>4</v>
      </c>
      <c r="L417" t="b">
        <v>1</v>
      </c>
      <c r="P417" s="1">
        <f>IF(M417="",0,VLOOKUP(M417,Const!$J:$K,2,FALSE))</f>
        <v>0</v>
      </c>
      <c r="Q417" s="1">
        <f>IF(N417="",0,VLOOKUP(N417,Const!$J:$K,2,FALSE))</f>
        <v>0</v>
      </c>
      <c r="R417" s="1">
        <f>IF(O417="",0,VLOOKUP(O417,Const!$J:$K,2,FALSE))</f>
        <v>0</v>
      </c>
      <c r="S417">
        <f t="shared" si="26"/>
        <v>0</v>
      </c>
      <c r="T417" t="s">
        <v>29</v>
      </c>
      <c r="U417">
        <f>VLOOKUP(T417,Const!$D:$E,2,FALSE)</f>
        <v>1</v>
      </c>
      <c r="V417" t="s">
        <v>30</v>
      </c>
      <c r="W417" s="1" t="s">
        <v>30</v>
      </c>
      <c r="AA417" s="1">
        <f>IF(W417="",0,VLOOKUP(W417,Const!$G:$H,2,FALSE))</f>
        <v>8</v>
      </c>
      <c r="AB417" s="1">
        <f>IF(X417="",0,VLOOKUP(X417,Const!$G:$H,2,FALSE))</f>
        <v>0</v>
      </c>
      <c r="AC417" s="1">
        <f>IF(Y417="",0,VLOOKUP(Y417,Const!$G:$H,2,FALSE))</f>
        <v>0</v>
      </c>
      <c r="AD417" s="1">
        <f>IF(Z417="",0,VLOOKUP(Z417,Const!$G:$H,2,FALSE))</f>
        <v>0</v>
      </c>
      <c r="AE417">
        <f t="shared" si="28"/>
        <v>8</v>
      </c>
      <c r="AG417" s="2">
        <f>IF(AF417="",0,VLOOKUP(AF417,Const!$M:N,2,FALSE))</f>
        <v>0</v>
      </c>
    </row>
    <row r="418" spans="1:33" x14ac:dyDescent="0.15">
      <c r="A418">
        <f t="shared" si="27"/>
        <v>417</v>
      </c>
      <c r="B418" t="s">
        <v>158</v>
      </c>
      <c r="C418" t="s">
        <v>159</v>
      </c>
      <c r="D418" t="s">
        <v>160</v>
      </c>
      <c r="E418" t="s">
        <v>1213</v>
      </c>
      <c r="F418">
        <f>VLOOKUP(E418,Const!$A:$B,2,FALSE)</f>
        <v>13</v>
      </c>
      <c r="G418">
        <v>2</v>
      </c>
      <c r="H418">
        <v>2</v>
      </c>
      <c r="I418">
        <v>0</v>
      </c>
      <c r="J418">
        <v>0</v>
      </c>
      <c r="K418">
        <v>2</v>
      </c>
      <c r="L418" t="b">
        <v>1</v>
      </c>
      <c r="P418" s="1">
        <f>IF(M418="",0,VLOOKUP(M418,Const!$J:$K,2,FALSE))</f>
        <v>0</v>
      </c>
      <c r="Q418" s="1">
        <f>IF(N418="",0,VLOOKUP(N418,Const!$J:$K,2,FALSE))</f>
        <v>0</v>
      </c>
      <c r="R418" s="1">
        <f>IF(O418="",0,VLOOKUP(O418,Const!$J:$K,2,FALSE))</f>
        <v>0</v>
      </c>
      <c r="S418">
        <f t="shared" si="26"/>
        <v>0</v>
      </c>
      <c r="T418" t="s">
        <v>29</v>
      </c>
      <c r="U418">
        <f>VLOOKUP(T418,Const!$D:$E,2,FALSE)</f>
        <v>1</v>
      </c>
      <c r="V418" t="s">
        <v>30</v>
      </c>
      <c r="W418" s="1" t="s">
        <v>30</v>
      </c>
      <c r="AA418" s="1">
        <f>IF(W418="",0,VLOOKUP(W418,Const!$G:$H,2,FALSE))</f>
        <v>8</v>
      </c>
      <c r="AB418" s="1">
        <f>IF(X418="",0,VLOOKUP(X418,Const!$G:$H,2,FALSE))</f>
        <v>0</v>
      </c>
      <c r="AC418" s="1">
        <f>IF(Y418="",0,VLOOKUP(Y418,Const!$G:$H,2,FALSE))</f>
        <v>0</v>
      </c>
      <c r="AD418" s="1">
        <f>IF(Z418="",0,VLOOKUP(Z418,Const!$G:$H,2,FALSE))</f>
        <v>0</v>
      </c>
      <c r="AE418">
        <f t="shared" si="28"/>
        <v>8</v>
      </c>
      <c r="AG418" s="2">
        <f>IF(AF418="",0,VLOOKUP(AF418,Const!$M:N,2,FALSE))</f>
        <v>0</v>
      </c>
    </row>
    <row r="419" spans="1:33" x14ac:dyDescent="0.15">
      <c r="A419">
        <f t="shared" si="27"/>
        <v>418</v>
      </c>
      <c r="B419" t="s">
        <v>128</v>
      </c>
      <c r="C419" t="s">
        <v>129</v>
      </c>
      <c r="D419" t="s">
        <v>130</v>
      </c>
      <c r="E419" t="s">
        <v>1213</v>
      </c>
      <c r="F419">
        <f>VLOOKUP(E419,Const!$A:$B,2,FALSE)</f>
        <v>13</v>
      </c>
      <c r="G419">
        <v>2</v>
      </c>
      <c r="H419">
        <v>5</v>
      </c>
      <c r="I419">
        <v>0</v>
      </c>
      <c r="J419">
        <v>0</v>
      </c>
      <c r="K419">
        <v>5</v>
      </c>
      <c r="L419" t="b">
        <v>1</v>
      </c>
      <c r="P419" s="1">
        <f>IF(M419="",0,VLOOKUP(M419,Const!$J:$K,2,FALSE))</f>
        <v>0</v>
      </c>
      <c r="Q419" s="1">
        <f>IF(N419="",0,VLOOKUP(N419,Const!$J:$K,2,FALSE))</f>
        <v>0</v>
      </c>
      <c r="R419" s="1">
        <f>IF(O419="",0,VLOOKUP(O419,Const!$J:$K,2,FALSE))</f>
        <v>0</v>
      </c>
      <c r="S419">
        <f t="shared" si="26"/>
        <v>0</v>
      </c>
      <c r="T419" t="s">
        <v>29</v>
      </c>
      <c r="U419">
        <f>VLOOKUP(T419,Const!$D:$E,2,FALSE)</f>
        <v>1</v>
      </c>
      <c r="V419" t="s">
        <v>4</v>
      </c>
      <c r="W419" s="1" t="s">
        <v>4</v>
      </c>
      <c r="AA419" s="1">
        <f>IF(W419="",0,VLOOKUP(W419,Const!$G:$H,2,FALSE))</f>
        <v>2</v>
      </c>
      <c r="AB419" s="1">
        <f>IF(X419="",0,VLOOKUP(X419,Const!$G:$H,2,FALSE))</f>
        <v>0</v>
      </c>
      <c r="AC419" s="1">
        <f>IF(Y419="",0,VLOOKUP(Y419,Const!$G:$H,2,FALSE))</f>
        <v>0</v>
      </c>
      <c r="AD419" s="1">
        <f>IF(Z419="",0,VLOOKUP(Z419,Const!$G:$H,2,FALSE))</f>
        <v>0</v>
      </c>
      <c r="AE419">
        <f t="shared" si="28"/>
        <v>2</v>
      </c>
      <c r="AG419" s="2">
        <f>IF(AF419="",0,VLOOKUP(AF419,Const!$M:N,2,FALSE))</f>
        <v>0</v>
      </c>
    </row>
    <row r="420" spans="1:33" x14ac:dyDescent="0.15">
      <c r="A420">
        <f t="shared" si="27"/>
        <v>419</v>
      </c>
      <c r="B420" t="s">
        <v>164</v>
      </c>
      <c r="C420" t="s">
        <v>165</v>
      </c>
      <c r="D420" t="s">
        <v>166</v>
      </c>
      <c r="E420" t="s">
        <v>1213</v>
      </c>
      <c r="F420">
        <f>VLOOKUP(E420,Const!$A:$B,2,FALSE)</f>
        <v>13</v>
      </c>
      <c r="G420">
        <v>2</v>
      </c>
      <c r="H420">
        <v>6</v>
      </c>
      <c r="I420">
        <v>0</v>
      </c>
      <c r="J420">
        <v>0</v>
      </c>
      <c r="K420">
        <v>6</v>
      </c>
      <c r="L420" t="b">
        <v>1</v>
      </c>
      <c r="P420" s="1">
        <f>IF(M420="",0,VLOOKUP(M420,Const!$J:$K,2,FALSE))</f>
        <v>0</v>
      </c>
      <c r="Q420" s="1">
        <f>IF(N420="",0,VLOOKUP(N420,Const!$J:$K,2,FALSE))</f>
        <v>0</v>
      </c>
      <c r="R420" s="1">
        <f>IF(O420="",0,VLOOKUP(O420,Const!$J:$K,2,FALSE))</f>
        <v>0</v>
      </c>
      <c r="S420">
        <f t="shared" si="26"/>
        <v>0</v>
      </c>
      <c r="T420" t="s">
        <v>29</v>
      </c>
      <c r="U420">
        <f>VLOOKUP(T420,Const!$D:$E,2,FALSE)</f>
        <v>1</v>
      </c>
      <c r="V420" t="s">
        <v>167</v>
      </c>
      <c r="W420" s="1" t="s">
        <v>3</v>
      </c>
      <c r="X420" s="1" t="s">
        <v>4</v>
      </c>
      <c r="AA420" s="1">
        <f>IF(W420="",0,VLOOKUP(W420,Const!$G:$H,2,FALSE))</f>
        <v>1</v>
      </c>
      <c r="AB420" s="1">
        <f>IF(X420="",0,VLOOKUP(X420,Const!$G:$H,2,FALSE))</f>
        <v>2</v>
      </c>
      <c r="AC420" s="1">
        <f>IF(Y420="",0,VLOOKUP(Y420,Const!$G:$H,2,FALSE))</f>
        <v>0</v>
      </c>
      <c r="AD420" s="1">
        <f>IF(Z420="",0,VLOOKUP(Z420,Const!$G:$H,2,FALSE))</f>
        <v>0</v>
      </c>
      <c r="AE420">
        <f t="shared" si="28"/>
        <v>3</v>
      </c>
      <c r="AG420" s="2">
        <f>IF(AF420="",0,VLOOKUP(AF420,Const!$M:N,2,FALSE))</f>
        <v>0</v>
      </c>
    </row>
    <row r="421" spans="1:33" x14ac:dyDescent="0.15">
      <c r="A421">
        <f t="shared" si="27"/>
        <v>420</v>
      </c>
      <c r="B421" t="s">
        <v>152</v>
      </c>
      <c r="C421" t="s">
        <v>153</v>
      </c>
      <c r="D421" t="s">
        <v>154</v>
      </c>
      <c r="E421" t="s">
        <v>1213</v>
      </c>
      <c r="F421">
        <f>VLOOKUP(E421,Const!$A:$B,2,FALSE)</f>
        <v>13</v>
      </c>
      <c r="G421">
        <v>2</v>
      </c>
      <c r="H421">
        <v>4</v>
      </c>
      <c r="I421">
        <v>0</v>
      </c>
      <c r="J421">
        <v>0</v>
      </c>
      <c r="K421">
        <v>4</v>
      </c>
      <c r="L421" t="b">
        <v>1</v>
      </c>
      <c r="P421" s="1">
        <f>IF(M421="",0,VLOOKUP(M421,Const!$J:$K,2,FALSE))</f>
        <v>0</v>
      </c>
      <c r="Q421" s="1">
        <f>IF(N421="",0,VLOOKUP(N421,Const!$J:$K,2,FALSE))</f>
        <v>0</v>
      </c>
      <c r="R421" s="1">
        <f>IF(O421="",0,VLOOKUP(O421,Const!$J:$K,2,FALSE))</f>
        <v>0</v>
      </c>
      <c r="S421">
        <f t="shared" si="26"/>
        <v>0</v>
      </c>
      <c r="T421" t="s">
        <v>29</v>
      </c>
      <c r="U421">
        <f>VLOOKUP(T421,Const!$D:$E,2,FALSE)</f>
        <v>1</v>
      </c>
      <c r="V421" t="s">
        <v>30</v>
      </c>
      <c r="W421" s="1" t="s">
        <v>30</v>
      </c>
      <c r="AA421" s="1">
        <f>IF(W421="",0,VLOOKUP(W421,Const!$G:$H,2,FALSE))</f>
        <v>8</v>
      </c>
      <c r="AB421" s="1">
        <f>IF(X421="",0,VLOOKUP(X421,Const!$G:$H,2,FALSE))</f>
        <v>0</v>
      </c>
      <c r="AC421" s="1">
        <f>IF(Y421="",0,VLOOKUP(Y421,Const!$G:$H,2,FALSE))</f>
        <v>0</v>
      </c>
      <c r="AD421" s="1">
        <f>IF(Z421="",0,VLOOKUP(Z421,Const!$G:$H,2,FALSE))</f>
        <v>0</v>
      </c>
      <c r="AE421">
        <f t="shared" si="28"/>
        <v>8</v>
      </c>
      <c r="AG421" s="2">
        <f>IF(AF421="",0,VLOOKUP(AF421,Const!$M:N,2,FALSE))</f>
        <v>0</v>
      </c>
    </row>
    <row r="422" spans="1:33" x14ac:dyDescent="0.15">
      <c r="A422">
        <f t="shared" si="27"/>
        <v>421</v>
      </c>
      <c r="B422" t="s">
        <v>113</v>
      </c>
      <c r="C422" t="s">
        <v>114</v>
      </c>
      <c r="D422" t="s">
        <v>115</v>
      </c>
      <c r="E422" t="s">
        <v>1213</v>
      </c>
      <c r="F422">
        <f>VLOOKUP(E422,Const!$A:$B,2,FALSE)</f>
        <v>13</v>
      </c>
      <c r="G422">
        <v>2</v>
      </c>
      <c r="H422">
        <v>3</v>
      </c>
      <c r="I422">
        <v>0</v>
      </c>
      <c r="J422">
        <v>0</v>
      </c>
      <c r="K422">
        <v>3</v>
      </c>
      <c r="L422" t="b">
        <v>1</v>
      </c>
      <c r="P422" s="1">
        <f>IF(M422="",0,VLOOKUP(M422,Const!$J:$K,2,FALSE))</f>
        <v>0</v>
      </c>
      <c r="Q422" s="1">
        <f>IF(N422="",0,VLOOKUP(N422,Const!$J:$K,2,FALSE))</f>
        <v>0</v>
      </c>
      <c r="R422" s="1">
        <f>IF(O422="",0,VLOOKUP(O422,Const!$J:$K,2,FALSE))</f>
        <v>0</v>
      </c>
      <c r="S422">
        <f t="shared" si="26"/>
        <v>0</v>
      </c>
      <c r="T422" t="s">
        <v>29</v>
      </c>
      <c r="U422">
        <f>VLOOKUP(T422,Const!$D:$E,2,FALSE)</f>
        <v>1</v>
      </c>
      <c r="V422" t="s">
        <v>30</v>
      </c>
      <c r="W422" s="1" t="s">
        <v>30</v>
      </c>
      <c r="AA422" s="1">
        <f>IF(W422="",0,VLOOKUP(W422,Const!$G:$H,2,FALSE))</f>
        <v>8</v>
      </c>
      <c r="AB422" s="1">
        <f>IF(X422="",0,VLOOKUP(X422,Const!$G:$H,2,FALSE))</f>
        <v>0</v>
      </c>
      <c r="AC422" s="1">
        <f>IF(Y422="",0,VLOOKUP(Y422,Const!$G:$H,2,FALSE))</f>
        <v>0</v>
      </c>
      <c r="AD422" s="1">
        <f>IF(Z422="",0,VLOOKUP(Z422,Const!$G:$H,2,FALSE))</f>
        <v>0</v>
      </c>
      <c r="AE422">
        <f t="shared" si="28"/>
        <v>8</v>
      </c>
      <c r="AG422" s="2">
        <f>IF(AF422="",0,VLOOKUP(AF422,Const!$M:N,2,FALSE))</f>
        <v>0</v>
      </c>
    </row>
    <row r="423" spans="1:33" x14ac:dyDescent="0.15">
      <c r="A423">
        <f t="shared" si="27"/>
        <v>422</v>
      </c>
      <c r="B423" t="s">
        <v>125</v>
      </c>
      <c r="C423" t="s">
        <v>126</v>
      </c>
      <c r="D423" t="s">
        <v>127</v>
      </c>
      <c r="E423" t="s">
        <v>1213</v>
      </c>
      <c r="F423">
        <f>VLOOKUP(E423,Const!$A:$B,2,FALSE)</f>
        <v>13</v>
      </c>
      <c r="G423">
        <v>2</v>
      </c>
      <c r="H423">
        <v>4</v>
      </c>
      <c r="I423">
        <v>0</v>
      </c>
      <c r="J423">
        <v>0</v>
      </c>
      <c r="K423">
        <v>4</v>
      </c>
      <c r="L423" t="b">
        <v>1</v>
      </c>
      <c r="P423" s="1">
        <f>IF(M423="",0,VLOOKUP(M423,Const!$J:$K,2,FALSE))</f>
        <v>0</v>
      </c>
      <c r="Q423" s="1">
        <f>IF(N423="",0,VLOOKUP(N423,Const!$J:$K,2,FALSE))</f>
        <v>0</v>
      </c>
      <c r="R423" s="1">
        <f>IF(O423="",0,VLOOKUP(O423,Const!$J:$K,2,FALSE))</f>
        <v>0</v>
      </c>
      <c r="S423">
        <f t="shared" si="26"/>
        <v>0</v>
      </c>
      <c r="T423" t="s">
        <v>29</v>
      </c>
      <c r="U423">
        <f>VLOOKUP(T423,Const!$D:$E,2,FALSE)</f>
        <v>1</v>
      </c>
      <c r="V423" t="s">
        <v>30</v>
      </c>
      <c r="W423" s="1" t="s">
        <v>30</v>
      </c>
      <c r="AA423" s="1">
        <f>IF(W423="",0,VLOOKUP(W423,Const!$G:$H,2,FALSE))</f>
        <v>8</v>
      </c>
      <c r="AB423" s="1">
        <f>IF(X423="",0,VLOOKUP(X423,Const!$G:$H,2,FALSE))</f>
        <v>0</v>
      </c>
      <c r="AC423" s="1">
        <f>IF(Y423="",0,VLOOKUP(Y423,Const!$G:$H,2,FALSE))</f>
        <v>0</v>
      </c>
      <c r="AD423" s="1">
        <f>IF(Z423="",0,VLOOKUP(Z423,Const!$G:$H,2,FALSE))</f>
        <v>0</v>
      </c>
      <c r="AE423">
        <f t="shared" si="28"/>
        <v>8</v>
      </c>
      <c r="AG423" s="2">
        <f>IF(AF423="",0,VLOOKUP(AF423,Const!$M:N,2,FALSE))</f>
        <v>0</v>
      </c>
    </row>
    <row r="424" spans="1:33" x14ac:dyDescent="0.15">
      <c r="A424">
        <f t="shared" si="27"/>
        <v>423</v>
      </c>
      <c r="B424" t="s">
        <v>143</v>
      </c>
      <c r="C424" t="s">
        <v>144</v>
      </c>
      <c r="D424" t="s">
        <v>145</v>
      </c>
      <c r="E424" t="s">
        <v>1213</v>
      </c>
      <c r="F424">
        <f>VLOOKUP(E424,Const!$A:$B,2,FALSE)</f>
        <v>13</v>
      </c>
      <c r="G424">
        <v>2</v>
      </c>
      <c r="H424">
        <v>5</v>
      </c>
      <c r="I424">
        <v>0</v>
      </c>
      <c r="J424">
        <v>0</v>
      </c>
      <c r="K424">
        <v>5</v>
      </c>
      <c r="L424" t="b">
        <v>1</v>
      </c>
      <c r="P424" s="1">
        <f>IF(M424="",0,VLOOKUP(M424,Const!$J:$K,2,FALSE))</f>
        <v>0</v>
      </c>
      <c r="Q424" s="1">
        <f>IF(N424="",0,VLOOKUP(N424,Const!$J:$K,2,FALSE))</f>
        <v>0</v>
      </c>
      <c r="R424" s="1">
        <f>IF(O424="",0,VLOOKUP(O424,Const!$J:$K,2,FALSE))</f>
        <v>0</v>
      </c>
      <c r="S424">
        <f t="shared" si="26"/>
        <v>0</v>
      </c>
      <c r="T424" t="s">
        <v>29</v>
      </c>
      <c r="U424">
        <f>VLOOKUP(T424,Const!$D:$E,2,FALSE)</f>
        <v>1</v>
      </c>
      <c r="V424" t="s">
        <v>79</v>
      </c>
      <c r="W424" s="1" t="s">
        <v>30</v>
      </c>
      <c r="X424" s="1" t="s">
        <v>954</v>
      </c>
      <c r="AA424" s="1">
        <f>IF(W424="",0,VLOOKUP(W424,Const!$G:$H,2,FALSE))</f>
        <v>8</v>
      </c>
      <c r="AB424" s="1">
        <f>IF(X424="",0,VLOOKUP(X424,Const!$G:$H,2,FALSE))</f>
        <v>32</v>
      </c>
      <c r="AC424" s="1">
        <f>IF(Y424="",0,VLOOKUP(Y424,Const!$G:$H,2,FALSE))</f>
        <v>0</v>
      </c>
      <c r="AD424" s="1">
        <f>IF(Z424="",0,VLOOKUP(Z424,Const!$G:$H,2,FALSE))</f>
        <v>0</v>
      </c>
      <c r="AE424">
        <f t="shared" si="28"/>
        <v>40</v>
      </c>
      <c r="AG424" s="2">
        <f>IF(AF424="",0,VLOOKUP(AF424,Const!$M:N,2,FALSE))</f>
        <v>0</v>
      </c>
    </row>
    <row r="425" spans="1:33" x14ac:dyDescent="0.15">
      <c r="A425">
        <f t="shared" si="27"/>
        <v>424</v>
      </c>
      <c r="B425" t="s">
        <v>116</v>
      </c>
      <c r="C425" t="s">
        <v>117</v>
      </c>
      <c r="D425" t="s">
        <v>118</v>
      </c>
      <c r="E425" t="s">
        <v>1213</v>
      </c>
      <c r="F425">
        <f>VLOOKUP(E425,Const!$A:$B,2,FALSE)</f>
        <v>13</v>
      </c>
      <c r="G425">
        <v>2</v>
      </c>
      <c r="H425">
        <v>6</v>
      </c>
      <c r="I425">
        <v>0</v>
      </c>
      <c r="J425">
        <v>0</v>
      </c>
      <c r="K425">
        <v>6</v>
      </c>
      <c r="L425" t="b">
        <v>1</v>
      </c>
      <c r="P425" s="1">
        <f>IF(M425="",0,VLOOKUP(M425,Const!$J:$K,2,FALSE))</f>
        <v>0</v>
      </c>
      <c r="Q425" s="1">
        <f>IF(N425="",0,VLOOKUP(N425,Const!$J:$K,2,FALSE))</f>
        <v>0</v>
      </c>
      <c r="R425" s="1">
        <f>IF(O425="",0,VLOOKUP(O425,Const!$J:$K,2,FALSE))</f>
        <v>0</v>
      </c>
      <c r="S425">
        <f t="shared" si="26"/>
        <v>0</v>
      </c>
      <c r="T425" t="s">
        <v>29</v>
      </c>
      <c r="U425">
        <f>VLOOKUP(T425,Const!$D:$E,2,FALSE)</f>
        <v>1</v>
      </c>
      <c r="V425" t="s">
        <v>109</v>
      </c>
      <c r="W425" s="1" t="s">
        <v>30</v>
      </c>
      <c r="X425" s="1" t="s">
        <v>4</v>
      </c>
      <c r="AA425" s="1">
        <f>IF(W425="",0,VLOOKUP(W425,Const!$G:$H,2,FALSE))</f>
        <v>8</v>
      </c>
      <c r="AB425" s="1">
        <f>IF(X425="",0,VLOOKUP(X425,Const!$G:$H,2,FALSE))</f>
        <v>2</v>
      </c>
      <c r="AC425" s="1">
        <f>IF(Y425="",0,VLOOKUP(Y425,Const!$G:$H,2,FALSE))</f>
        <v>0</v>
      </c>
      <c r="AD425" s="1">
        <f>IF(Z425="",0,VLOOKUP(Z425,Const!$G:$H,2,FALSE))</f>
        <v>0</v>
      </c>
      <c r="AE425">
        <f t="shared" si="28"/>
        <v>10</v>
      </c>
      <c r="AG425" s="2">
        <f>IF(AF425="",0,VLOOKUP(AF425,Const!$M:N,2,FALSE))</f>
        <v>0</v>
      </c>
    </row>
    <row r="426" spans="1:33" x14ac:dyDescent="0.15">
      <c r="A426">
        <f t="shared" si="27"/>
        <v>425</v>
      </c>
      <c r="B426" t="s">
        <v>149</v>
      </c>
      <c r="C426" t="s">
        <v>150</v>
      </c>
      <c r="D426" t="s">
        <v>151</v>
      </c>
      <c r="E426" t="s">
        <v>1213</v>
      </c>
      <c r="F426">
        <f>VLOOKUP(E426,Const!$A:$B,2,FALSE)</f>
        <v>13</v>
      </c>
      <c r="G426">
        <v>2</v>
      </c>
      <c r="H426">
        <v>2</v>
      </c>
      <c r="I426">
        <v>0</v>
      </c>
      <c r="J426">
        <v>0</v>
      </c>
      <c r="K426">
        <v>2</v>
      </c>
      <c r="L426" t="b">
        <v>1</v>
      </c>
      <c r="P426" s="1">
        <f>IF(M426="",0,VLOOKUP(M426,Const!$J:$K,2,FALSE))</f>
        <v>0</v>
      </c>
      <c r="Q426" s="1">
        <f>IF(N426="",0,VLOOKUP(N426,Const!$J:$K,2,FALSE))</f>
        <v>0</v>
      </c>
      <c r="R426" s="1">
        <f>IF(O426="",0,VLOOKUP(O426,Const!$J:$K,2,FALSE))</f>
        <v>0</v>
      </c>
      <c r="S426">
        <f t="shared" si="26"/>
        <v>0</v>
      </c>
      <c r="T426" t="s">
        <v>29</v>
      </c>
      <c r="U426">
        <f>VLOOKUP(T426,Const!$D:$E,2,FALSE)</f>
        <v>1</v>
      </c>
      <c r="V426" t="s">
        <v>30</v>
      </c>
      <c r="W426" s="1" t="s">
        <v>30</v>
      </c>
      <c r="AA426" s="1">
        <f>IF(W426="",0,VLOOKUP(W426,Const!$G:$H,2,FALSE))</f>
        <v>8</v>
      </c>
      <c r="AB426" s="1">
        <f>IF(X426="",0,VLOOKUP(X426,Const!$G:$H,2,FALSE))</f>
        <v>0</v>
      </c>
      <c r="AC426" s="1">
        <f>IF(Y426="",0,VLOOKUP(Y426,Const!$G:$H,2,FALSE))</f>
        <v>0</v>
      </c>
      <c r="AD426" s="1">
        <f>IF(Z426="",0,VLOOKUP(Z426,Const!$G:$H,2,FALSE))</f>
        <v>0</v>
      </c>
      <c r="AE426">
        <f t="shared" si="28"/>
        <v>8</v>
      </c>
      <c r="AG426" s="2">
        <f>IF(AF426="",0,VLOOKUP(AF426,Const!$M:N,2,FALSE))</f>
        <v>0</v>
      </c>
    </row>
    <row r="427" spans="1:33" x14ac:dyDescent="0.15">
      <c r="A427">
        <f t="shared" si="27"/>
        <v>426</v>
      </c>
      <c r="B427" t="s">
        <v>177</v>
      </c>
      <c r="C427" t="s">
        <v>178</v>
      </c>
      <c r="D427" t="s">
        <v>179</v>
      </c>
      <c r="E427" t="s">
        <v>1213</v>
      </c>
      <c r="F427">
        <f>VLOOKUP(E427,Const!$A:$B,2,FALSE)</f>
        <v>13</v>
      </c>
      <c r="G427">
        <v>2</v>
      </c>
      <c r="H427">
        <v>3</v>
      </c>
      <c r="I427">
        <v>0</v>
      </c>
      <c r="J427">
        <v>0</v>
      </c>
      <c r="K427">
        <v>3</v>
      </c>
      <c r="L427" t="b">
        <v>1</v>
      </c>
      <c r="P427" s="1">
        <f>IF(M427="",0,VLOOKUP(M427,Const!$J:$K,2,FALSE))</f>
        <v>0</v>
      </c>
      <c r="Q427" s="1">
        <f>IF(N427="",0,VLOOKUP(N427,Const!$J:$K,2,FALSE))</f>
        <v>0</v>
      </c>
      <c r="R427" s="1">
        <f>IF(O427="",0,VLOOKUP(O427,Const!$J:$K,2,FALSE))</f>
        <v>0</v>
      </c>
      <c r="S427">
        <f t="shared" si="26"/>
        <v>0</v>
      </c>
      <c r="T427" t="s">
        <v>29</v>
      </c>
      <c r="U427">
        <f>VLOOKUP(T427,Const!$D:$E,2,FALSE)</f>
        <v>1</v>
      </c>
      <c r="V427" t="s">
        <v>30</v>
      </c>
      <c r="W427" s="1" t="s">
        <v>30</v>
      </c>
      <c r="AA427" s="1">
        <f>IF(W427="",0,VLOOKUP(W427,Const!$G:$H,2,FALSE))</f>
        <v>8</v>
      </c>
      <c r="AB427" s="1">
        <f>IF(X427="",0,VLOOKUP(X427,Const!$G:$H,2,FALSE))</f>
        <v>0</v>
      </c>
      <c r="AC427" s="1">
        <f>IF(Y427="",0,VLOOKUP(Y427,Const!$G:$H,2,FALSE))</f>
        <v>0</v>
      </c>
      <c r="AD427" s="1">
        <f>IF(Z427="",0,VLOOKUP(Z427,Const!$G:$H,2,FALSE))</f>
        <v>0</v>
      </c>
      <c r="AE427">
        <f t="shared" si="28"/>
        <v>8</v>
      </c>
      <c r="AG427" s="2">
        <f>IF(AF427="",0,VLOOKUP(AF427,Const!$M:N,2,FALSE))</f>
        <v>0</v>
      </c>
    </row>
    <row r="428" spans="1:33" x14ac:dyDescent="0.15">
      <c r="A428">
        <f t="shared" si="27"/>
        <v>427</v>
      </c>
      <c r="B428" t="s">
        <v>137</v>
      </c>
      <c r="C428" t="s">
        <v>138</v>
      </c>
      <c r="D428" t="s">
        <v>139</v>
      </c>
      <c r="E428" t="s">
        <v>1213</v>
      </c>
      <c r="F428">
        <f>VLOOKUP(E428,Const!$A:$B,2,FALSE)</f>
        <v>13</v>
      </c>
      <c r="G428">
        <v>2</v>
      </c>
      <c r="H428">
        <v>3</v>
      </c>
      <c r="I428">
        <v>0</v>
      </c>
      <c r="J428">
        <v>0</v>
      </c>
      <c r="K428">
        <v>3</v>
      </c>
      <c r="L428" t="b">
        <v>1</v>
      </c>
      <c r="P428" s="1">
        <f>IF(M428="",0,VLOOKUP(M428,Const!$J:$K,2,FALSE))</f>
        <v>0</v>
      </c>
      <c r="Q428" s="1">
        <f>IF(N428="",0,VLOOKUP(N428,Const!$J:$K,2,FALSE))</f>
        <v>0</v>
      </c>
      <c r="R428" s="1">
        <f>IF(O428="",0,VLOOKUP(O428,Const!$J:$K,2,FALSE))</f>
        <v>0</v>
      </c>
      <c r="S428">
        <f t="shared" si="26"/>
        <v>0</v>
      </c>
      <c r="T428" t="s">
        <v>29</v>
      </c>
      <c r="U428">
        <f>VLOOKUP(T428,Const!$D:$E,2,FALSE)</f>
        <v>1</v>
      </c>
      <c r="V428" t="s">
        <v>30</v>
      </c>
      <c r="W428" s="1" t="s">
        <v>30</v>
      </c>
      <c r="AA428" s="1">
        <f>IF(W428="",0,VLOOKUP(W428,Const!$G:$H,2,FALSE))</f>
        <v>8</v>
      </c>
      <c r="AB428" s="1">
        <f>IF(X428="",0,VLOOKUP(X428,Const!$G:$H,2,FALSE))</f>
        <v>0</v>
      </c>
      <c r="AC428" s="1">
        <f>IF(Y428="",0,VLOOKUP(Y428,Const!$G:$H,2,FALSE))</f>
        <v>0</v>
      </c>
      <c r="AD428" s="1">
        <f>IF(Z428="",0,VLOOKUP(Z428,Const!$G:$H,2,FALSE))</f>
        <v>0</v>
      </c>
      <c r="AE428">
        <f t="shared" si="28"/>
        <v>8</v>
      </c>
      <c r="AG428" s="2">
        <f>IF(AF428="",0,VLOOKUP(AF428,Const!$M:N,2,FALSE))</f>
        <v>0</v>
      </c>
    </row>
    <row r="429" spans="1:33" x14ac:dyDescent="0.15">
      <c r="A429">
        <f t="shared" si="27"/>
        <v>428</v>
      </c>
      <c r="B429" t="s">
        <v>134</v>
      </c>
      <c r="C429" t="s">
        <v>135</v>
      </c>
      <c r="D429" t="s">
        <v>136</v>
      </c>
      <c r="E429" t="s">
        <v>1213</v>
      </c>
      <c r="F429">
        <f>VLOOKUP(E429,Const!$A:$B,2,FALSE)</f>
        <v>13</v>
      </c>
      <c r="G429">
        <v>2</v>
      </c>
      <c r="H429">
        <v>3</v>
      </c>
      <c r="I429">
        <v>0</v>
      </c>
      <c r="J429">
        <v>0</v>
      </c>
      <c r="K429">
        <v>3</v>
      </c>
      <c r="L429" t="b">
        <v>1</v>
      </c>
      <c r="P429" s="1">
        <f>IF(M429="",0,VLOOKUP(M429,Const!$J:$K,2,FALSE))</f>
        <v>0</v>
      </c>
      <c r="Q429" s="1">
        <f>IF(N429="",0,VLOOKUP(N429,Const!$J:$K,2,FALSE))</f>
        <v>0</v>
      </c>
      <c r="R429" s="1">
        <f>IF(O429="",0,VLOOKUP(O429,Const!$J:$K,2,FALSE))</f>
        <v>0</v>
      </c>
      <c r="S429">
        <f t="shared" si="26"/>
        <v>0</v>
      </c>
      <c r="T429" t="s">
        <v>29</v>
      </c>
      <c r="U429">
        <f>VLOOKUP(T429,Const!$D:$E,2,FALSE)</f>
        <v>1</v>
      </c>
      <c r="V429" t="s">
        <v>79</v>
      </c>
      <c r="W429" s="1" t="s">
        <v>30</v>
      </c>
      <c r="X429" s="1" t="s">
        <v>954</v>
      </c>
      <c r="AA429" s="1">
        <f>IF(W429="",0,VLOOKUP(W429,Const!$G:$H,2,FALSE))</f>
        <v>8</v>
      </c>
      <c r="AB429" s="1">
        <f>IF(X429="",0,VLOOKUP(X429,Const!$G:$H,2,FALSE))</f>
        <v>32</v>
      </c>
      <c r="AC429" s="1">
        <f>IF(Y429="",0,VLOOKUP(Y429,Const!$G:$H,2,FALSE))</f>
        <v>0</v>
      </c>
      <c r="AD429" s="1">
        <f>IF(Z429="",0,VLOOKUP(Z429,Const!$G:$H,2,FALSE))</f>
        <v>0</v>
      </c>
      <c r="AE429">
        <f t="shared" si="28"/>
        <v>40</v>
      </c>
      <c r="AG429" s="2">
        <f>IF(AF429="",0,VLOOKUP(AF429,Const!$M:N,2,FALSE))</f>
        <v>0</v>
      </c>
    </row>
    <row r="430" spans="1:33" x14ac:dyDescent="0.15">
      <c r="A430">
        <f t="shared" si="27"/>
        <v>429</v>
      </c>
      <c r="B430" t="s">
        <v>131</v>
      </c>
      <c r="C430" t="s">
        <v>132</v>
      </c>
      <c r="D430" t="s">
        <v>133</v>
      </c>
      <c r="E430" t="s">
        <v>1213</v>
      </c>
      <c r="F430">
        <f>VLOOKUP(E430,Const!$A:$B,2,FALSE)</f>
        <v>13</v>
      </c>
      <c r="G430">
        <v>2</v>
      </c>
      <c r="H430">
        <v>5</v>
      </c>
      <c r="I430">
        <v>0</v>
      </c>
      <c r="J430">
        <v>0</v>
      </c>
      <c r="K430">
        <v>5</v>
      </c>
      <c r="L430" t="b">
        <v>1</v>
      </c>
      <c r="P430" s="1">
        <f>IF(M430="",0,VLOOKUP(M430,Const!$J:$K,2,FALSE))</f>
        <v>0</v>
      </c>
      <c r="Q430" s="1">
        <f>IF(N430="",0,VLOOKUP(N430,Const!$J:$K,2,FALSE))</f>
        <v>0</v>
      </c>
      <c r="R430" s="1">
        <f>IF(O430="",0,VLOOKUP(O430,Const!$J:$K,2,FALSE))</f>
        <v>0</v>
      </c>
      <c r="S430">
        <f t="shared" si="26"/>
        <v>0</v>
      </c>
      <c r="T430" t="s">
        <v>29</v>
      </c>
      <c r="U430">
        <f>VLOOKUP(T430,Const!$D:$E,2,FALSE)</f>
        <v>1</v>
      </c>
      <c r="V430" t="s">
        <v>79</v>
      </c>
      <c r="W430" s="1" t="s">
        <v>30</v>
      </c>
      <c r="X430" s="1" t="s">
        <v>954</v>
      </c>
      <c r="AA430" s="1">
        <f>IF(W430="",0,VLOOKUP(W430,Const!$G:$H,2,FALSE))</f>
        <v>8</v>
      </c>
      <c r="AB430" s="1">
        <f>IF(X430="",0,VLOOKUP(X430,Const!$G:$H,2,FALSE))</f>
        <v>32</v>
      </c>
      <c r="AC430" s="1">
        <f>IF(Y430="",0,VLOOKUP(Y430,Const!$G:$H,2,FALSE))</f>
        <v>0</v>
      </c>
      <c r="AD430" s="1">
        <f>IF(Z430="",0,VLOOKUP(Z430,Const!$G:$H,2,FALSE))</f>
        <v>0</v>
      </c>
      <c r="AE430">
        <f t="shared" si="28"/>
        <v>40</v>
      </c>
      <c r="AG430" s="2">
        <f>IF(AF430="",0,VLOOKUP(AF430,Const!$M:N,2,FALSE))</f>
        <v>0</v>
      </c>
    </row>
    <row r="431" spans="1:33" x14ac:dyDescent="0.15">
      <c r="A431">
        <f t="shared" si="27"/>
        <v>430</v>
      </c>
      <c r="B431" t="s">
        <v>122</v>
      </c>
      <c r="C431" t="s">
        <v>123</v>
      </c>
      <c r="D431" t="s">
        <v>124</v>
      </c>
      <c r="E431" t="s">
        <v>1213</v>
      </c>
      <c r="F431">
        <f>VLOOKUP(E431,Const!$A:$B,2,FALSE)</f>
        <v>13</v>
      </c>
      <c r="G431">
        <v>2</v>
      </c>
      <c r="H431">
        <v>5</v>
      </c>
      <c r="I431">
        <v>0</v>
      </c>
      <c r="J431">
        <v>0</v>
      </c>
      <c r="K431">
        <v>5</v>
      </c>
      <c r="L431" t="b">
        <v>1</v>
      </c>
      <c r="P431" s="1">
        <f>IF(M431="",0,VLOOKUP(M431,Const!$J:$K,2,FALSE))</f>
        <v>0</v>
      </c>
      <c r="Q431" s="1">
        <f>IF(N431="",0,VLOOKUP(N431,Const!$J:$K,2,FALSE))</f>
        <v>0</v>
      </c>
      <c r="R431" s="1">
        <f>IF(O431="",0,VLOOKUP(O431,Const!$J:$K,2,FALSE))</f>
        <v>0</v>
      </c>
      <c r="S431">
        <f t="shared" si="26"/>
        <v>0</v>
      </c>
      <c r="T431" t="s">
        <v>29</v>
      </c>
      <c r="U431">
        <f>VLOOKUP(T431,Const!$D:$E,2,FALSE)</f>
        <v>1</v>
      </c>
      <c r="V431" t="s">
        <v>30</v>
      </c>
      <c r="W431" s="1" t="s">
        <v>30</v>
      </c>
      <c r="AA431" s="1">
        <f>IF(W431="",0,VLOOKUP(W431,Const!$G:$H,2,FALSE))</f>
        <v>8</v>
      </c>
      <c r="AB431" s="1">
        <f>IF(X431="",0,VLOOKUP(X431,Const!$G:$H,2,FALSE))</f>
        <v>0</v>
      </c>
      <c r="AC431" s="1">
        <f>IF(Y431="",0,VLOOKUP(Y431,Const!$G:$H,2,FALSE))</f>
        <v>0</v>
      </c>
      <c r="AD431" s="1">
        <f>IF(Z431="",0,VLOOKUP(Z431,Const!$G:$H,2,FALSE))</f>
        <v>0</v>
      </c>
      <c r="AE431">
        <f t="shared" si="28"/>
        <v>8</v>
      </c>
      <c r="AG431" s="2">
        <f>IF(AF431="",0,VLOOKUP(AF431,Const!$M:N,2,FALSE))</f>
        <v>0</v>
      </c>
    </row>
    <row r="432" spans="1:33" x14ac:dyDescent="0.15">
      <c r="A432">
        <f t="shared" si="27"/>
        <v>431</v>
      </c>
      <c r="B432" t="s">
        <v>110</v>
      </c>
      <c r="C432" t="s">
        <v>111</v>
      </c>
      <c r="D432" t="s">
        <v>112</v>
      </c>
      <c r="E432" t="s">
        <v>1213</v>
      </c>
      <c r="F432">
        <f>VLOOKUP(E432,Const!$A:$B,2,FALSE)</f>
        <v>13</v>
      </c>
      <c r="G432">
        <v>2</v>
      </c>
      <c r="H432">
        <v>5</v>
      </c>
      <c r="I432">
        <v>0</v>
      </c>
      <c r="J432">
        <v>0</v>
      </c>
      <c r="K432">
        <v>5</v>
      </c>
      <c r="L432" t="b">
        <v>1</v>
      </c>
      <c r="P432" s="1">
        <f>IF(M432="",0,VLOOKUP(M432,Const!$J:$K,2,FALSE))</f>
        <v>0</v>
      </c>
      <c r="Q432" s="1">
        <f>IF(N432="",0,VLOOKUP(N432,Const!$J:$K,2,FALSE))</f>
        <v>0</v>
      </c>
      <c r="R432" s="1">
        <f>IF(O432="",0,VLOOKUP(O432,Const!$J:$K,2,FALSE))</f>
        <v>0</v>
      </c>
      <c r="S432">
        <f t="shared" si="26"/>
        <v>0</v>
      </c>
      <c r="T432" t="s">
        <v>29</v>
      </c>
      <c r="U432">
        <f>VLOOKUP(T432,Const!$D:$E,2,FALSE)</f>
        <v>1</v>
      </c>
      <c r="V432" t="s">
        <v>30</v>
      </c>
      <c r="W432" s="1" t="s">
        <v>30</v>
      </c>
      <c r="AA432" s="1">
        <f>IF(W432="",0,VLOOKUP(W432,Const!$G:$H,2,FALSE))</f>
        <v>8</v>
      </c>
      <c r="AB432" s="1">
        <f>IF(X432="",0,VLOOKUP(X432,Const!$G:$H,2,FALSE))</f>
        <v>0</v>
      </c>
      <c r="AC432" s="1">
        <f>IF(Y432="",0,VLOOKUP(Y432,Const!$G:$H,2,FALSE))</f>
        <v>0</v>
      </c>
      <c r="AD432" s="1">
        <f>IF(Z432="",0,VLOOKUP(Z432,Const!$G:$H,2,FALSE))</f>
        <v>0</v>
      </c>
      <c r="AE432">
        <f t="shared" si="28"/>
        <v>8</v>
      </c>
      <c r="AG432" s="2">
        <f>IF(AF432="",0,VLOOKUP(AF432,Const!$M:N,2,FALSE))</f>
        <v>0</v>
      </c>
    </row>
    <row r="433" spans="1:33" x14ac:dyDescent="0.15">
      <c r="A433">
        <f t="shared" si="27"/>
        <v>432</v>
      </c>
      <c r="B433" t="s">
        <v>161</v>
      </c>
      <c r="C433" t="s">
        <v>162</v>
      </c>
      <c r="D433" t="s">
        <v>163</v>
      </c>
      <c r="E433" t="s">
        <v>1213</v>
      </c>
      <c r="F433">
        <f>VLOOKUP(E433,Const!$A:$B,2,FALSE)</f>
        <v>13</v>
      </c>
      <c r="G433">
        <v>2</v>
      </c>
      <c r="H433">
        <v>3</v>
      </c>
      <c r="I433">
        <v>0</v>
      </c>
      <c r="J433">
        <v>0</v>
      </c>
      <c r="K433">
        <v>3</v>
      </c>
      <c r="L433" t="b">
        <v>1</v>
      </c>
      <c r="P433" s="1">
        <f>IF(M433="",0,VLOOKUP(M433,Const!$J:$K,2,FALSE))</f>
        <v>0</v>
      </c>
      <c r="Q433" s="1">
        <f>IF(N433="",0,VLOOKUP(N433,Const!$J:$K,2,FALSE))</f>
        <v>0</v>
      </c>
      <c r="R433" s="1">
        <f>IF(O433="",0,VLOOKUP(O433,Const!$J:$K,2,FALSE))</f>
        <v>0</v>
      </c>
      <c r="S433">
        <f t="shared" si="26"/>
        <v>0</v>
      </c>
      <c r="T433" t="s">
        <v>29</v>
      </c>
      <c r="U433">
        <f>VLOOKUP(T433,Const!$D:$E,2,FALSE)</f>
        <v>1</v>
      </c>
      <c r="V433" t="s">
        <v>30</v>
      </c>
      <c r="W433" s="1" t="s">
        <v>30</v>
      </c>
      <c r="AA433" s="1">
        <f>IF(W433="",0,VLOOKUP(W433,Const!$G:$H,2,FALSE))</f>
        <v>8</v>
      </c>
      <c r="AB433" s="1">
        <f>IF(X433="",0,VLOOKUP(X433,Const!$G:$H,2,FALSE))</f>
        <v>0</v>
      </c>
      <c r="AC433" s="1">
        <f>IF(Y433="",0,VLOOKUP(Y433,Const!$G:$H,2,FALSE))</f>
        <v>0</v>
      </c>
      <c r="AD433" s="1">
        <f>IF(Z433="",0,VLOOKUP(Z433,Const!$G:$H,2,FALSE))</f>
        <v>0</v>
      </c>
      <c r="AE433">
        <f t="shared" si="28"/>
        <v>8</v>
      </c>
      <c r="AG433" s="2">
        <f>IF(AF433="",0,VLOOKUP(AF433,Const!$M:N,2,FALSE))</f>
        <v>0</v>
      </c>
    </row>
    <row r="434" spans="1:33" x14ac:dyDescent="0.15">
      <c r="A434">
        <f t="shared" si="27"/>
        <v>433</v>
      </c>
      <c r="B434" t="s">
        <v>1807</v>
      </c>
      <c r="C434" t="s">
        <v>1807</v>
      </c>
      <c r="D434" t="s">
        <v>1807</v>
      </c>
      <c r="E434" t="s">
        <v>1791</v>
      </c>
      <c r="F434">
        <f>VLOOKUP(E434,Const!$A:$B,2,FALSE)</f>
        <v>14</v>
      </c>
      <c r="G434">
        <v>0</v>
      </c>
      <c r="H434">
        <v>2</v>
      </c>
      <c r="I434">
        <v>0</v>
      </c>
      <c r="J434">
        <v>0</v>
      </c>
      <c r="K434">
        <v>2</v>
      </c>
      <c r="L434" t="b">
        <v>1</v>
      </c>
      <c r="M434" s="1" t="s">
        <v>1893</v>
      </c>
      <c r="P434" s="1">
        <f>IF(M434="",0,VLOOKUP(M434,Const!$J:$K,2,FALSE))</f>
        <v>256</v>
      </c>
      <c r="Q434" s="1">
        <f>IF(N434="",0,VLOOKUP(N434,Const!$J:$K,2,FALSE))</f>
        <v>0</v>
      </c>
      <c r="R434" s="1">
        <f>IF(O434="",0,VLOOKUP(O434,Const!$J:$K,2,FALSE))</f>
        <v>0</v>
      </c>
      <c r="S434">
        <f t="shared" si="26"/>
        <v>256</v>
      </c>
      <c r="T434" t="s">
        <v>29</v>
      </c>
      <c r="U434">
        <f>VLOOKUP(T434,Const!$D:$E,2,FALSE)</f>
        <v>1</v>
      </c>
      <c r="V434" t="s">
        <v>1905</v>
      </c>
      <c r="W434" s="1" t="s">
        <v>30</v>
      </c>
      <c r="X434" s="1" t="s">
        <v>1794</v>
      </c>
      <c r="AA434" s="1">
        <f>IF(W434="",0,VLOOKUP(W434,Const!$G:$H,2,FALSE))</f>
        <v>8</v>
      </c>
      <c r="AB434" s="1">
        <f>IF(X434="",0,VLOOKUP(X434,Const!$G:$H,2,FALSE))</f>
        <v>1048576</v>
      </c>
      <c r="AC434" s="1">
        <f>IF(Y434="",0,VLOOKUP(Y434,Const!$G:$H,2,FALSE))</f>
        <v>0</v>
      </c>
      <c r="AD434" s="1">
        <f>IF(Z434="",0,VLOOKUP(Z434,Const!$G:$H,2,FALSE))</f>
        <v>0</v>
      </c>
      <c r="AE434">
        <f t="shared" si="28"/>
        <v>1048584</v>
      </c>
      <c r="AG434" s="2">
        <f>IF(AF434="",0,VLOOKUP(AF434,Const!$M:N,2,FALSE))</f>
        <v>0</v>
      </c>
    </row>
    <row r="435" spans="1:33" x14ac:dyDescent="0.15">
      <c r="A435">
        <f t="shared" si="27"/>
        <v>434</v>
      </c>
      <c r="B435" t="s">
        <v>1808</v>
      </c>
      <c r="C435" t="s">
        <v>1808</v>
      </c>
      <c r="D435" t="s">
        <v>1808</v>
      </c>
      <c r="E435" t="s">
        <v>1791</v>
      </c>
      <c r="F435">
        <f>VLOOKUP(E435,Const!$A:$B,2,FALSE)</f>
        <v>14</v>
      </c>
      <c r="G435">
        <v>0</v>
      </c>
      <c r="H435">
        <v>2</v>
      </c>
      <c r="I435">
        <v>0</v>
      </c>
      <c r="J435">
        <v>0</v>
      </c>
      <c r="K435">
        <v>2</v>
      </c>
      <c r="L435" t="b">
        <v>1</v>
      </c>
      <c r="P435" s="1">
        <f>IF(M435="",0,VLOOKUP(M435,Const!$J:$K,2,FALSE))</f>
        <v>0</v>
      </c>
      <c r="Q435" s="1">
        <f>IF(N435="",0,VLOOKUP(N435,Const!$J:$K,2,FALSE))</f>
        <v>0</v>
      </c>
      <c r="R435" s="1">
        <f>IF(O435="",0,VLOOKUP(O435,Const!$J:$K,2,FALSE))</f>
        <v>0</v>
      </c>
      <c r="S435">
        <f t="shared" si="26"/>
        <v>0</v>
      </c>
      <c r="T435" t="s">
        <v>29</v>
      </c>
      <c r="U435">
        <f>VLOOKUP(T435,Const!$D:$E,2,FALSE)</f>
        <v>1</v>
      </c>
      <c r="V435" t="s">
        <v>1906</v>
      </c>
      <c r="W435" s="1" t="s">
        <v>30</v>
      </c>
      <c r="X435" s="1" t="s">
        <v>955</v>
      </c>
      <c r="AA435" s="1">
        <f>IF(W435="",0,VLOOKUP(W435,Const!$G:$H,2,FALSE))</f>
        <v>8</v>
      </c>
      <c r="AB435" s="1">
        <f>IF(X435="",0,VLOOKUP(X435,Const!$G:$H,2,FALSE))</f>
        <v>16</v>
      </c>
      <c r="AC435" s="1">
        <f>IF(Y435="",0,VLOOKUP(Y435,Const!$G:$H,2,FALSE))</f>
        <v>0</v>
      </c>
      <c r="AD435" s="1">
        <f>IF(Z435="",0,VLOOKUP(Z435,Const!$G:$H,2,FALSE))</f>
        <v>0</v>
      </c>
      <c r="AE435">
        <f t="shared" si="28"/>
        <v>24</v>
      </c>
      <c r="AG435" s="2">
        <f>IF(AF435="",0,VLOOKUP(AF435,Const!$M:N,2,FALSE))</f>
        <v>0</v>
      </c>
    </row>
    <row r="436" spans="1:33" x14ac:dyDescent="0.15">
      <c r="A436">
        <f t="shared" si="27"/>
        <v>435</v>
      </c>
      <c r="B436" t="s">
        <v>1809</v>
      </c>
      <c r="C436" t="s">
        <v>1809</v>
      </c>
      <c r="D436" t="s">
        <v>1809</v>
      </c>
      <c r="E436" t="s">
        <v>1791</v>
      </c>
      <c r="F436">
        <f>VLOOKUP(E436,Const!$A:$B,2,FALSE)</f>
        <v>14</v>
      </c>
      <c r="G436">
        <v>0</v>
      </c>
      <c r="H436">
        <v>2</v>
      </c>
      <c r="I436">
        <v>0</v>
      </c>
      <c r="J436">
        <v>0</v>
      </c>
      <c r="K436">
        <v>2</v>
      </c>
      <c r="L436" t="b">
        <v>1</v>
      </c>
      <c r="P436" s="1">
        <f>IF(M436="",0,VLOOKUP(M436,Const!$J:$K,2,FALSE))</f>
        <v>0</v>
      </c>
      <c r="Q436" s="1">
        <f>IF(N436="",0,VLOOKUP(N436,Const!$J:$K,2,FALSE))</f>
        <v>0</v>
      </c>
      <c r="R436" s="1">
        <f>IF(O436="",0,VLOOKUP(O436,Const!$J:$K,2,FALSE))</f>
        <v>0</v>
      </c>
      <c r="S436">
        <f t="shared" si="26"/>
        <v>0</v>
      </c>
      <c r="T436" t="s">
        <v>29</v>
      </c>
      <c r="U436">
        <f>VLOOKUP(T436,Const!$D:$E,2,FALSE)</f>
        <v>1</v>
      </c>
      <c r="V436" t="s">
        <v>1907</v>
      </c>
      <c r="W436" s="1" t="s">
        <v>1792</v>
      </c>
      <c r="X436" s="1" t="s">
        <v>956</v>
      </c>
      <c r="AA436" s="1">
        <f>IF(W436="",0,VLOOKUP(W436,Const!$G:$H,2,FALSE))</f>
        <v>524288</v>
      </c>
      <c r="AB436" s="1">
        <f>IF(X436="",0,VLOOKUP(X436,Const!$G:$H,2,FALSE))</f>
        <v>64</v>
      </c>
      <c r="AC436" s="1">
        <f>IF(Y436="",0,VLOOKUP(Y436,Const!$G:$H,2,FALSE))</f>
        <v>0</v>
      </c>
      <c r="AD436" s="1">
        <f>IF(Z436="",0,VLOOKUP(Z436,Const!$G:$H,2,FALSE))</f>
        <v>0</v>
      </c>
      <c r="AE436">
        <f t="shared" si="28"/>
        <v>524352</v>
      </c>
      <c r="AG436" s="2">
        <f>IF(AF436="",0,VLOOKUP(AF436,Const!$M:N,2,FALSE))</f>
        <v>0</v>
      </c>
    </row>
    <row r="437" spans="1:33" x14ac:dyDescent="0.15">
      <c r="A437">
        <f t="shared" si="27"/>
        <v>436</v>
      </c>
      <c r="B437" t="s">
        <v>1810</v>
      </c>
      <c r="C437" t="s">
        <v>1810</v>
      </c>
      <c r="D437" t="s">
        <v>1810</v>
      </c>
      <c r="E437" t="s">
        <v>1791</v>
      </c>
      <c r="F437">
        <f>VLOOKUP(E437,Const!$A:$B,2,FALSE)</f>
        <v>14</v>
      </c>
      <c r="G437">
        <v>0</v>
      </c>
      <c r="H437">
        <v>2</v>
      </c>
      <c r="I437">
        <v>0</v>
      </c>
      <c r="J437">
        <v>0</v>
      </c>
      <c r="K437">
        <v>2</v>
      </c>
      <c r="L437" t="b">
        <v>1</v>
      </c>
      <c r="P437" s="1">
        <f>IF(M437="",0,VLOOKUP(M437,Const!$J:$K,2,FALSE))</f>
        <v>0</v>
      </c>
      <c r="Q437" s="1">
        <f>IF(N437="",0,VLOOKUP(N437,Const!$J:$K,2,FALSE))</f>
        <v>0</v>
      </c>
      <c r="R437" s="1">
        <f>IF(O437="",0,VLOOKUP(O437,Const!$J:$K,2,FALSE))</f>
        <v>0</v>
      </c>
      <c r="S437">
        <f t="shared" si="26"/>
        <v>0</v>
      </c>
      <c r="T437" t="s">
        <v>29</v>
      </c>
      <c r="U437">
        <f>VLOOKUP(T437,Const!$D:$E,2,FALSE)</f>
        <v>1</v>
      </c>
      <c r="V437" t="s">
        <v>1908</v>
      </c>
      <c r="W437" s="1" t="s">
        <v>1792</v>
      </c>
      <c r="AA437" s="1">
        <f>IF(W437="",0,VLOOKUP(W437,Const!$G:$H,2,FALSE))</f>
        <v>524288</v>
      </c>
      <c r="AB437" s="1">
        <f>IF(X437="",0,VLOOKUP(X437,Const!$G:$H,2,FALSE))</f>
        <v>0</v>
      </c>
      <c r="AC437" s="1">
        <f>IF(Y437="",0,VLOOKUP(Y437,Const!$G:$H,2,FALSE))</f>
        <v>0</v>
      </c>
      <c r="AD437" s="1">
        <f>IF(Z437="",0,VLOOKUP(Z437,Const!$G:$H,2,FALSE))</f>
        <v>0</v>
      </c>
      <c r="AE437">
        <f t="shared" si="28"/>
        <v>524288</v>
      </c>
      <c r="AG437" s="2">
        <f>IF(AF437="",0,VLOOKUP(AF437,Const!$M:N,2,FALSE))</f>
        <v>0</v>
      </c>
    </row>
    <row r="438" spans="1:33" x14ac:dyDescent="0.15">
      <c r="A438">
        <f t="shared" si="27"/>
        <v>437</v>
      </c>
      <c r="B438" t="s">
        <v>1811</v>
      </c>
      <c r="C438" t="s">
        <v>1811</v>
      </c>
      <c r="D438" t="s">
        <v>1811</v>
      </c>
      <c r="E438" t="s">
        <v>1791</v>
      </c>
      <c r="F438">
        <f>VLOOKUP(E438,Const!$A:$B,2,FALSE)</f>
        <v>14</v>
      </c>
      <c r="G438">
        <v>0</v>
      </c>
      <c r="H438">
        <v>2</v>
      </c>
      <c r="I438">
        <v>0</v>
      </c>
      <c r="J438">
        <v>0</v>
      </c>
      <c r="K438">
        <v>2</v>
      </c>
      <c r="L438" t="b">
        <v>1</v>
      </c>
      <c r="M438" s="1" t="s">
        <v>1893</v>
      </c>
      <c r="P438" s="1">
        <f>IF(M438="",0,VLOOKUP(M438,Const!$J:$K,2,FALSE))</f>
        <v>256</v>
      </c>
      <c r="Q438" s="1">
        <f>IF(N438="",0,VLOOKUP(N438,Const!$J:$K,2,FALSE))</f>
        <v>0</v>
      </c>
      <c r="R438" s="1">
        <f>IF(O438="",0,VLOOKUP(O438,Const!$J:$K,2,FALSE))</f>
        <v>0</v>
      </c>
      <c r="S438">
        <f t="shared" si="26"/>
        <v>256</v>
      </c>
      <c r="T438" t="s">
        <v>29</v>
      </c>
      <c r="U438">
        <f>VLOOKUP(T438,Const!$D:$E,2,FALSE)</f>
        <v>1</v>
      </c>
      <c r="V438" t="s">
        <v>1905</v>
      </c>
      <c r="W438" s="1" t="s">
        <v>30</v>
      </c>
      <c r="X438" s="1" t="s">
        <v>1794</v>
      </c>
      <c r="AA438" s="1">
        <f>IF(W438="",0,VLOOKUP(W438,Const!$G:$H,2,FALSE))</f>
        <v>8</v>
      </c>
      <c r="AB438" s="1">
        <f>IF(X438="",0,VLOOKUP(X438,Const!$G:$H,2,FALSE))</f>
        <v>1048576</v>
      </c>
      <c r="AC438" s="1">
        <f>IF(Y438="",0,VLOOKUP(Y438,Const!$G:$H,2,FALSE))</f>
        <v>0</v>
      </c>
      <c r="AD438" s="1">
        <f>IF(Z438="",0,VLOOKUP(Z438,Const!$G:$H,2,FALSE))</f>
        <v>0</v>
      </c>
      <c r="AE438">
        <f t="shared" si="28"/>
        <v>1048584</v>
      </c>
      <c r="AF438" s="4" t="s">
        <v>1892</v>
      </c>
      <c r="AG438" s="2">
        <f>IF(AF438="",0,VLOOKUP(AF438,Const!$M:N,2,FALSE))</f>
        <v>3</v>
      </c>
    </row>
    <row r="439" spans="1:33" x14ac:dyDescent="0.15">
      <c r="A439">
        <f t="shared" si="27"/>
        <v>438</v>
      </c>
      <c r="B439" t="s">
        <v>1812</v>
      </c>
      <c r="C439" t="s">
        <v>1812</v>
      </c>
      <c r="D439" t="s">
        <v>1812</v>
      </c>
      <c r="E439" t="s">
        <v>1791</v>
      </c>
      <c r="F439">
        <f>VLOOKUP(E439,Const!$A:$B,2,FALSE)</f>
        <v>14</v>
      </c>
      <c r="G439">
        <v>0</v>
      </c>
      <c r="H439">
        <v>2</v>
      </c>
      <c r="I439">
        <v>0</v>
      </c>
      <c r="J439">
        <v>0</v>
      </c>
      <c r="K439">
        <v>2</v>
      </c>
      <c r="L439" t="b">
        <v>1</v>
      </c>
      <c r="M439" s="1" t="s">
        <v>1893</v>
      </c>
      <c r="P439" s="1">
        <f>IF(M439="",0,VLOOKUP(M439,Const!$J:$K,2,FALSE))</f>
        <v>256</v>
      </c>
      <c r="Q439" s="1">
        <f>IF(N439="",0,VLOOKUP(N439,Const!$J:$K,2,FALSE))</f>
        <v>0</v>
      </c>
      <c r="R439" s="1">
        <f>IF(O439="",0,VLOOKUP(O439,Const!$J:$K,2,FALSE))</f>
        <v>0</v>
      </c>
      <c r="S439">
        <f t="shared" si="26"/>
        <v>256</v>
      </c>
      <c r="T439" t="s">
        <v>29</v>
      </c>
      <c r="U439">
        <f>VLOOKUP(T439,Const!$D:$E,2,FALSE)</f>
        <v>1</v>
      </c>
      <c r="V439" t="s">
        <v>1905</v>
      </c>
      <c r="W439" s="1" t="s">
        <v>30</v>
      </c>
      <c r="X439" s="1" t="s">
        <v>1794</v>
      </c>
      <c r="AA439" s="1">
        <f>IF(W439="",0,VLOOKUP(W439,Const!$G:$H,2,FALSE))</f>
        <v>8</v>
      </c>
      <c r="AB439" s="1">
        <f>IF(X439="",0,VLOOKUP(X439,Const!$G:$H,2,FALSE))</f>
        <v>1048576</v>
      </c>
      <c r="AC439" s="1">
        <f>IF(Y439="",0,VLOOKUP(Y439,Const!$G:$H,2,FALSE))</f>
        <v>0</v>
      </c>
      <c r="AD439" s="1">
        <f>IF(Z439="",0,VLOOKUP(Z439,Const!$G:$H,2,FALSE))</f>
        <v>0</v>
      </c>
      <c r="AE439">
        <f t="shared" si="28"/>
        <v>1048584</v>
      </c>
      <c r="AF439" s="4" t="s">
        <v>1894</v>
      </c>
      <c r="AG439" s="2">
        <f>IF(AF439="",0,VLOOKUP(AF439,Const!$M:N,2,FALSE))</f>
        <v>5</v>
      </c>
    </row>
    <row r="440" spans="1:33" x14ac:dyDescent="0.15">
      <c r="A440">
        <f t="shared" si="27"/>
        <v>439</v>
      </c>
      <c r="B440" t="s">
        <v>1813</v>
      </c>
      <c r="C440" t="s">
        <v>1813</v>
      </c>
      <c r="D440" t="s">
        <v>1813</v>
      </c>
      <c r="E440" t="s">
        <v>1791</v>
      </c>
      <c r="F440">
        <f>VLOOKUP(E440,Const!$A:$B,2,FALSE)</f>
        <v>14</v>
      </c>
      <c r="G440">
        <v>0</v>
      </c>
      <c r="H440">
        <v>3</v>
      </c>
      <c r="I440">
        <v>0</v>
      </c>
      <c r="J440">
        <v>0</v>
      </c>
      <c r="K440">
        <v>3</v>
      </c>
      <c r="L440" t="b">
        <v>1</v>
      </c>
      <c r="P440" s="1">
        <f>IF(M440="",0,VLOOKUP(M440,Const!$J:$K,2,FALSE))</f>
        <v>0</v>
      </c>
      <c r="Q440" s="1">
        <f>IF(N440="",0,VLOOKUP(N440,Const!$J:$K,2,FALSE))</f>
        <v>0</v>
      </c>
      <c r="R440" s="1">
        <f>IF(O440="",0,VLOOKUP(O440,Const!$J:$K,2,FALSE))</f>
        <v>0</v>
      </c>
      <c r="S440">
        <f t="shared" si="26"/>
        <v>0</v>
      </c>
      <c r="T440" t="s">
        <v>29</v>
      </c>
      <c r="U440">
        <f>VLOOKUP(T440,Const!$D:$E,2,FALSE)</f>
        <v>1</v>
      </c>
      <c r="V440" t="s">
        <v>1793</v>
      </c>
      <c r="W440" s="1" t="s">
        <v>1792</v>
      </c>
      <c r="AA440" s="1">
        <f>IF(W440="",0,VLOOKUP(W440,Const!$G:$H,2,FALSE))</f>
        <v>524288</v>
      </c>
      <c r="AB440" s="1">
        <f>IF(X440="",0,VLOOKUP(X440,Const!$G:$H,2,FALSE))</f>
        <v>0</v>
      </c>
      <c r="AC440" s="1">
        <f>IF(Y440="",0,VLOOKUP(Y440,Const!$G:$H,2,FALSE))</f>
        <v>0</v>
      </c>
      <c r="AD440" s="1">
        <f>IF(Z440="",0,VLOOKUP(Z440,Const!$G:$H,2,FALSE))</f>
        <v>0</v>
      </c>
      <c r="AE440">
        <f t="shared" si="28"/>
        <v>524288</v>
      </c>
      <c r="AG440" s="2">
        <f>IF(AF440="",0,VLOOKUP(AF440,Const!$M:N,2,FALSE))</f>
        <v>0</v>
      </c>
    </row>
    <row r="441" spans="1:33" x14ac:dyDescent="0.15">
      <c r="A441">
        <f t="shared" si="27"/>
        <v>440</v>
      </c>
      <c r="B441" t="s">
        <v>1814</v>
      </c>
      <c r="C441" t="s">
        <v>1814</v>
      </c>
      <c r="D441" t="s">
        <v>1814</v>
      </c>
      <c r="E441" t="s">
        <v>1791</v>
      </c>
      <c r="F441">
        <f>VLOOKUP(E441,Const!$A:$B,2,FALSE)</f>
        <v>14</v>
      </c>
      <c r="G441">
        <v>0</v>
      </c>
      <c r="H441">
        <v>3</v>
      </c>
      <c r="I441">
        <v>0</v>
      </c>
      <c r="J441">
        <v>0</v>
      </c>
      <c r="K441">
        <v>3</v>
      </c>
      <c r="L441" t="b">
        <v>1</v>
      </c>
      <c r="M441" s="1" t="s">
        <v>1893</v>
      </c>
      <c r="P441" s="1">
        <f>IF(M441="",0,VLOOKUP(M441,Const!$J:$K,2,FALSE))</f>
        <v>256</v>
      </c>
      <c r="Q441" s="1">
        <f>IF(N441="",0,VLOOKUP(N441,Const!$J:$K,2,FALSE))</f>
        <v>0</v>
      </c>
      <c r="R441" s="1">
        <f>IF(O441="",0,VLOOKUP(O441,Const!$J:$K,2,FALSE))</f>
        <v>0</v>
      </c>
      <c r="S441">
        <f t="shared" si="26"/>
        <v>256</v>
      </c>
      <c r="T441" t="s">
        <v>29</v>
      </c>
      <c r="U441">
        <f>VLOOKUP(T441,Const!$D:$E,2,FALSE)</f>
        <v>1</v>
      </c>
      <c r="V441" t="s">
        <v>1905</v>
      </c>
      <c r="W441" s="1" t="s">
        <v>30</v>
      </c>
      <c r="X441" s="1" t="s">
        <v>1794</v>
      </c>
      <c r="AA441" s="1">
        <f>IF(W441="",0,VLOOKUP(W441,Const!$G:$H,2,FALSE))</f>
        <v>8</v>
      </c>
      <c r="AB441" s="1">
        <f>IF(X441="",0,VLOOKUP(X441,Const!$G:$H,2,FALSE))</f>
        <v>1048576</v>
      </c>
      <c r="AC441" s="1">
        <f>IF(Y441="",0,VLOOKUP(Y441,Const!$G:$H,2,FALSE))</f>
        <v>0</v>
      </c>
      <c r="AD441" s="1">
        <f>IF(Z441="",0,VLOOKUP(Z441,Const!$G:$H,2,FALSE))</f>
        <v>0</v>
      </c>
      <c r="AE441">
        <f t="shared" si="28"/>
        <v>1048584</v>
      </c>
      <c r="AF441" s="4" t="s">
        <v>1928</v>
      </c>
      <c r="AG441" s="2">
        <f>IF(AF441="",0,VLOOKUP(AF441,Const!$M:N,2,FALSE))</f>
        <v>7</v>
      </c>
    </row>
    <row r="442" spans="1:33" x14ac:dyDescent="0.15">
      <c r="A442">
        <f t="shared" si="27"/>
        <v>441</v>
      </c>
      <c r="B442" t="s">
        <v>1815</v>
      </c>
      <c r="C442" t="s">
        <v>1815</v>
      </c>
      <c r="D442" t="s">
        <v>1815</v>
      </c>
      <c r="E442" t="s">
        <v>1791</v>
      </c>
      <c r="F442">
        <f>VLOOKUP(E442,Const!$A:$B,2,FALSE)</f>
        <v>14</v>
      </c>
      <c r="G442">
        <v>0</v>
      </c>
      <c r="H442">
        <v>3</v>
      </c>
      <c r="I442">
        <v>0</v>
      </c>
      <c r="J442">
        <v>0</v>
      </c>
      <c r="K442">
        <v>3</v>
      </c>
      <c r="L442" t="b">
        <v>1</v>
      </c>
      <c r="P442" s="1">
        <f>IF(M442="",0,VLOOKUP(M442,Const!$J:$K,2,FALSE))</f>
        <v>0</v>
      </c>
      <c r="Q442" s="1">
        <f>IF(N442="",0,VLOOKUP(N442,Const!$J:$K,2,FALSE))</f>
        <v>0</v>
      </c>
      <c r="R442" s="1">
        <f>IF(O442="",0,VLOOKUP(O442,Const!$J:$K,2,FALSE))</f>
        <v>0</v>
      </c>
      <c r="S442">
        <f t="shared" si="26"/>
        <v>0</v>
      </c>
      <c r="T442" t="s">
        <v>29</v>
      </c>
      <c r="U442">
        <f>VLOOKUP(T442,Const!$D:$E,2,FALSE)</f>
        <v>1</v>
      </c>
      <c r="V442" t="s">
        <v>1907</v>
      </c>
      <c r="W442" s="1" t="s">
        <v>1792</v>
      </c>
      <c r="X442" s="1" t="s">
        <v>956</v>
      </c>
      <c r="AA442" s="1">
        <f>IF(W442="",0,VLOOKUP(W442,Const!$G:$H,2,FALSE))</f>
        <v>524288</v>
      </c>
      <c r="AB442" s="1">
        <f>IF(X442="",0,VLOOKUP(X442,Const!$G:$H,2,FALSE))</f>
        <v>64</v>
      </c>
      <c r="AC442" s="1">
        <f>IF(Y442="",0,VLOOKUP(Y442,Const!$G:$H,2,FALSE))</f>
        <v>0</v>
      </c>
      <c r="AD442" s="1">
        <f>IF(Z442="",0,VLOOKUP(Z442,Const!$G:$H,2,FALSE))</f>
        <v>0</v>
      </c>
      <c r="AE442">
        <f t="shared" si="28"/>
        <v>524352</v>
      </c>
      <c r="AG442" s="2">
        <f>IF(AF442="",0,VLOOKUP(AF442,Const!$M:N,2,FALSE))</f>
        <v>0</v>
      </c>
    </row>
    <row r="443" spans="1:33" x14ac:dyDescent="0.15">
      <c r="A443">
        <f t="shared" si="27"/>
        <v>442</v>
      </c>
      <c r="B443" t="s">
        <v>1816</v>
      </c>
      <c r="C443" t="s">
        <v>1816</v>
      </c>
      <c r="D443" t="s">
        <v>1816</v>
      </c>
      <c r="E443" t="s">
        <v>1791</v>
      </c>
      <c r="F443">
        <f>VLOOKUP(E443,Const!$A:$B,2,FALSE)</f>
        <v>14</v>
      </c>
      <c r="G443">
        <v>0</v>
      </c>
      <c r="H443">
        <v>3</v>
      </c>
      <c r="I443">
        <v>0</v>
      </c>
      <c r="J443">
        <v>0</v>
      </c>
      <c r="K443">
        <v>3</v>
      </c>
      <c r="L443" t="b">
        <v>1</v>
      </c>
      <c r="M443" s="1" t="s">
        <v>1895</v>
      </c>
      <c r="P443" s="1">
        <f>IF(M443="",0,VLOOKUP(M443,Const!$J:$K,2,FALSE))</f>
        <v>512</v>
      </c>
      <c r="Q443" s="1">
        <f>IF(N443="",0,VLOOKUP(N443,Const!$J:$K,2,FALSE))</f>
        <v>0</v>
      </c>
      <c r="R443" s="1">
        <f>IF(O443="",0,VLOOKUP(O443,Const!$J:$K,2,FALSE))</f>
        <v>0</v>
      </c>
      <c r="S443">
        <f t="shared" si="26"/>
        <v>512</v>
      </c>
      <c r="T443" t="s">
        <v>29</v>
      </c>
      <c r="U443">
        <f>VLOOKUP(T443,Const!$D:$E,2,FALSE)</f>
        <v>1</v>
      </c>
      <c r="V443" t="s">
        <v>1909</v>
      </c>
      <c r="W443" s="1" t="s">
        <v>30</v>
      </c>
      <c r="X443" s="1" t="s">
        <v>1796</v>
      </c>
      <c r="AA443" s="1">
        <f>IF(W443="",0,VLOOKUP(W443,Const!$G:$H,2,FALSE))</f>
        <v>8</v>
      </c>
      <c r="AB443" s="1">
        <f>IF(X443="",0,VLOOKUP(X443,Const!$G:$H,2,FALSE))</f>
        <v>2097152</v>
      </c>
      <c r="AC443" s="1">
        <f>IF(Y443="",0,VLOOKUP(Y443,Const!$G:$H,2,FALSE))</f>
        <v>0</v>
      </c>
      <c r="AD443" s="1">
        <f>IF(Z443="",0,VLOOKUP(Z443,Const!$G:$H,2,FALSE))</f>
        <v>0</v>
      </c>
      <c r="AE443">
        <f t="shared" si="28"/>
        <v>2097160</v>
      </c>
      <c r="AG443" s="2">
        <f>IF(AF443="",0,VLOOKUP(AF443,Const!$M:N,2,FALSE))</f>
        <v>0</v>
      </c>
    </row>
    <row r="444" spans="1:33" x14ac:dyDescent="0.15">
      <c r="A444">
        <f t="shared" si="27"/>
        <v>443</v>
      </c>
      <c r="B444" t="s">
        <v>1817</v>
      </c>
      <c r="C444" t="s">
        <v>1817</v>
      </c>
      <c r="D444" t="s">
        <v>1817</v>
      </c>
      <c r="E444" t="s">
        <v>1791</v>
      </c>
      <c r="F444">
        <f>VLOOKUP(E444,Const!$A:$B,2,FALSE)</f>
        <v>14</v>
      </c>
      <c r="G444">
        <v>0</v>
      </c>
      <c r="H444">
        <v>3</v>
      </c>
      <c r="I444">
        <v>0</v>
      </c>
      <c r="J444">
        <v>0</v>
      </c>
      <c r="K444">
        <v>3</v>
      </c>
      <c r="L444" t="b">
        <v>1</v>
      </c>
      <c r="P444" s="1">
        <f>IF(M444="",0,VLOOKUP(M444,Const!$J:$K,2,FALSE))</f>
        <v>0</v>
      </c>
      <c r="Q444" s="1">
        <f>IF(N444="",0,VLOOKUP(N444,Const!$J:$K,2,FALSE))</f>
        <v>0</v>
      </c>
      <c r="R444" s="1">
        <f>IF(O444="",0,VLOOKUP(O444,Const!$J:$K,2,FALSE))</f>
        <v>0</v>
      </c>
      <c r="S444">
        <f t="shared" si="26"/>
        <v>0</v>
      </c>
      <c r="T444" t="s">
        <v>29</v>
      </c>
      <c r="U444">
        <f>VLOOKUP(T444,Const!$D:$E,2,FALSE)</f>
        <v>1</v>
      </c>
      <c r="V444" t="s">
        <v>1793</v>
      </c>
      <c r="W444" s="1" t="s">
        <v>1792</v>
      </c>
      <c r="AA444" s="1">
        <f>IF(W444="",0,VLOOKUP(W444,Const!$G:$H,2,FALSE))</f>
        <v>524288</v>
      </c>
      <c r="AB444" s="1">
        <f>IF(X444="",0,VLOOKUP(X444,Const!$G:$H,2,FALSE))</f>
        <v>0</v>
      </c>
      <c r="AC444" s="1">
        <f>IF(Y444="",0,VLOOKUP(Y444,Const!$G:$H,2,FALSE))</f>
        <v>0</v>
      </c>
      <c r="AD444" s="1">
        <f>IF(Z444="",0,VLOOKUP(Z444,Const!$G:$H,2,FALSE))</f>
        <v>0</v>
      </c>
      <c r="AE444">
        <f t="shared" si="28"/>
        <v>524288</v>
      </c>
      <c r="AG444" s="2">
        <f>IF(AF444="",0,VLOOKUP(AF444,Const!$M:N,2,FALSE))</f>
        <v>0</v>
      </c>
    </row>
    <row r="445" spans="1:33" x14ac:dyDescent="0.15">
      <c r="A445">
        <f t="shared" si="27"/>
        <v>444</v>
      </c>
      <c r="B445" t="s">
        <v>1818</v>
      </c>
      <c r="C445" t="s">
        <v>1818</v>
      </c>
      <c r="D445" t="s">
        <v>1818</v>
      </c>
      <c r="E445" t="s">
        <v>1791</v>
      </c>
      <c r="F445">
        <f>VLOOKUP(E445,Const!$A:$B,2,FALSE)</f>
        <v>14</v>
      </c>
      <c r="G445">
        <v>0</v>
      </c>
      <c r="H445">
        <v>3</v>
      </c>
      <c r="I445">
        <v>0</v>
      </c>
      <c r="J445">
        <v>0</v>
      </c>
      <c r="K445">
        <v>3</v>
      </c>
      <c r="L445" t="b">
        <v>1</v>
      </c>
      <c r="P445" s="1">
        <f>IF(M445="",0,VLOOKUP(M445,Const!$J:$K,2,FALSE))</f>
        <v>0</v>
      </c>
      <c r="Q445" s="1">
        <f>IF(N445="",0,VLOOKUP(N445,Const!$J:$K,2,FALSE))</f>
        <v>0</v>
      </c>
      <c r="R445" s="1">
        <f>IF(O445="",0,VLOOKUP(O445,Const!$J:$K,2,FALSE))</f>
        <v>0</v>
      </c>
      <c r="S445">
        <f t="shared" si="26"/>
        <v>0</v>
      </c>
      <c r="T445" t="s">
        <v>29</v>
      </c>
      <c r="U445">
        <f>VLOOKUP(T445,Const!$D:$E,2,FALSE)</f>
        <v>1</v>
      </c>
      <c r="V445" t="s">
        <v>1910</v>
      </c>
      <c r="W445" s="1" t="s">
        <v>30</v>
      </c>
      <c r="X445" s="1" t="s">
        <v>956</v>
      </c>
      <c r="AA445" s="1">
        <f>IF(W445="",0,VLOOKUP(W445,Const!$G:$H,2,FALSE))</f>
        <v>8</v>
      </c>
      <c r="AB445" s="1">
        <f>IF(X445="",0,VLOOKUP(X445,Const!$G:$H,2,FALSE))</f>
        <v>64</v>
      </c>
      <c r="AC445" s="1">
        <f>IF(Y445="",0,VLOOKUP(Y445,Const!$G:$H,2,FALSE))</f>
        <v>0</v>
      </c>
      <c r="AD445" s="1">
        <f>IF(Z445="",0,VLOOKUP(Z445,Const!$G:$H,2,FALSE))</f>
        <v>0</v>
      </c>
      <c r="AE445">
        <f t="shared" si="28"/>
        <v>72</v>
      </c>
      <c r="AF445" s="4" t="s">
        <v>1929</v>
      </c>
      <c r="AG445" s="2">
        <f>IF(AF445="",0,VLOOKUP(AF445,Const!$M:N,2,FALSE))</f>
        <v>2</v>
      </c>
    </row>
    <row r="446" spans="1:33" x14ac:dyDescent="0.15">
      <c r="A446">
        <f t="shared" si="27"/>
        <v>445</v>
      </c>
      <c r="B446" t="s">
        <v>1819</v>
      </c>
      <c r="C446" t="s">
        <v>1819</v>
      </c>
      <c r="D446" t="s">
        <v>1819</v>
      </c>
      <c r="E446" t="s">
        <v>1791</v>
      </c>
      <c r="F446">
        <f>VLOOKUP(E446,Const!$A:$B,2,FALSE)</f>
        <v>14</v>
      </c>
      <c r="G446">
        <v>0</v>
      </c>
      <c r="H446">
        <v>4</v>
      </c>
      <c r="I446">
        <v>0</v>
      </c>
      <c r="J446">
        <v>0</v>
      </c>
      <c r="K446">
        <v>4</v>
      </c>
      <c r="L446" t="b">
        <v>1</v>
      </c>
      <c r="M446" s="1" t="s">
        <v>1893</v>
      </c>
      <c r="P446" s="1">
        <f>IF(M446="",0,VLOOKUP(M446,Const!$J:$K,2,FALSE))</f>
        <v>256</v>
      </c>
      <c r="Q446" s="1">
        <f>IF(N446="",0,VLOOKUP(N446,Const!$J:$K,2,FALSE))</f>
        <v>0</v>
      </c>
      <c r="R446" s="1">
        <f>IF(O446="",0,VLOOKUP(O446,Const!$J:$K,2,FALSE))</f>
        <v>0</v>
      </c>
      <c r="S446">
        <f t="shared" si="26"/>
        <v>256</v>
      </c>
      <c r="T446" t="s">
        <v>29</v>
      </c>
      <c r="U446">
        <f>VLOOKUP(T446,Const!$D:$E,2,FALSE)</f>
        <v>1</v>
      </c>
      <c r="V446" t="s">
        <v>1911</v>
      </c>
      <c r="W446" s="1" t="s">
        <v>30</v>
      </c>
      <c r="X446" s="1" t="s">
        <v>1794</v>
      </c>
      <c r="AA446" s="1">
        <f>IF(W446="",0,VLOOKUP(W446,Const!$G:$H,2,FALSE))</f>
        <v>8</v>
      </c>
      <c r="AB446" s="1">
        <f>IF(X446="",0,VLOOKUP(X446,Const!$G:$H,2,FALSE))</f>
        <v>1048576</v>
      </c>
      <c r="AC446" s="1">
        <f>IF(Y446="",0,VLOOKUP(Y446,Const!$G:$H,2,FALSE))</f>
        <v>0</v>
      </c>
      <c r="AD446" s="1">
        <f>IF(Z446="",0,VLOOKUP(Z446,Const!$G:$H,2,FALSE))</f>
        <v>0</v>
      </c>
      <c r="AE446">
        <f t="shared" si="28"/>
        <v>1048584</v>
      </c>
      <c r="AG446" s="2">
        <f>IF(AF446="",0,VLOOKUP(AF446,Const!$M:N,2,FALSE))</f>
        <v>0</v>
      </c>
    </row>
    <row r="447" spans="1:33" x14ac:dyDescent="0.15">
      <c r="A447">
        <f t="shared" si="27"/>
        <v>446</v>
      </c>
      <c r="B447" t="s">
        <v>1820</v>
      </c>
      <c r="C447" t="s">
        <v>1820</v>
      </c>
      <c r="D447" t="s">
        <v>1820</v>
      </c>
      <c r="E447" t="s">
        <v>1791</v>
      </c>
      <c r="F447">
        <f>VLOOKUP(E447,Const!$A:$B,2,FALSE)</f>
        <v>14</v>
      </c>
      <c r="G447">
        <v>0</v>
      </c>
      <c r="H447">
        <v>4</v>
      </c>
      <c r="I447">
        <v>0</v>
      </c>
      <c r="J447">
        <v>0</v>
      </c>
      <c r="K447">
        <v>4</v>
      </c>
      <c r="L447" t="b">
        <v>1</v>
      </c>
      <c r="M447" s="1" t="s">
        <v>1893</v>
      </c>
      <c r="P447" s="1">
        <f>IF(M447="",0,VLOOKUP(M447,Const!$J:$K,2,FALSE))</f>
        <v>256</v>
      </c>
      <c r="Q447" s="1">
        <f>IF(N447="",0,VLOOKUP(N447,Const!$J:$K,2,FALSE))</f>
        <v>0</v>
      </c>
      <c r="R447" s="1">
        <f>IF(O447="",0,VLOOKUP(O447,Const!$J:$K,2,FALSE))</f>
        <v>0</v>
      </c>
      <c r="S447">
        <f t="shared" si="26"/>
        <v>256</v>
      </c>
      <c r="T447" t="s">
        <v>29</v>
      </c>
      <c r="U447">
        <f>VLOOKUP(T447,Const!$D:$E,2,FALSE)</f>
        <v>1</v>
      </c>
      <c r="V447" t="s">
        <v>1911</v>
      </c>
      <c r="W447" s="1" t="s">
        <v>30</v>
      </c>
      <c r="X447" s="1" t="s">
        <v>1794</v>
      </c>
      <c r="AA447" s="1">
        <f>IF(W447="",0,VLOOKUP(W447,Const!$G:$H,2,FALSE))</f>
        <v>8</v>
      </c>
      <c r="AB447" s="1">
        <f>IF(X447="",0,VLOOKUP(X447,Const!$G:$H,2,FALSE))</f>
        <v>1048576</v>
      </c>
      <c r="AC447" s="1">
        <f>IF(Y447="",0,VLOOKUP(Y447,Const!$G:$H,2,FALSE))</f>
        <v>0</v>
      </c>
      <c r="AD447" s="1">
        <f>IF(Z447="",0,VLOOKUP(Z447,Const!$G:$H,2,FALSE))</f>
        <v>0</v>
      </c>
      <c r="AE447">
        <f t="shared" si="28"/>
        <v>1048584</v>
      </c>
      <c r="AG447" s="2">
        <f>IF(AF447="",0,VLOOKUP(AF447,Const!$M:N,2,FALSE))</f>
        <v>0</v>
      </c>
    </row>
    <row r="448" spans="1:33" x14ac:dyDescent="0.15">
      <c r="A448">
        <f t="shared" si="27"/>
        <v>447</v>
      </c>
      <c r="B448" t="s">
        <v>1821</v>
      </c>
      <c r="C448" t="s">
        <v>1821</v>
      </c>
      <c r="D448" t="s">
        <v>1821</v>
      </c>
      <c r="E448" t="s">
        <v>1791</v>
      </c>
      <c r="F448">
        <f>VLOOKUP(E448,Const!$A:$B,2,FALSE)</f>
        <v>14</v>
      </c>
      <c r="G448">
        <v>0</v>
      </c>
      <c r="H448">
        <v>4</v>
      </c>
      <c r="I448">
        <v>0</v>
      </c>
      <c r="J448">
        <v>0</v>
      </c>
      <c r="K448">
        <v>4</v>
      </c>
      <c r="L448" t="b">
        <v>1</v>
      </c>
      <c r="P448" s="1">
        <f>IF(M448="",0,VLOOKUP(M448,Const!$J:$K,2,FALSE))</f>
        <v>0</v>
      </c>
      <c r="Q448" s="1">
        <f>IF(N448="",0,VLOOKUP(N448,Const!$J:$K,2,FALSE))</f>
        <v>0</v>
      </c>
      <c r="R448" s="1">
        <f>IF(O448="",0,VLOOKUP(O448,Const!$J:$K,2,FALSE))</f>
        <v>0</v>
      </c>
      <c r="S448">
        <f t="shared" si="26"/>
        <v>0</v>
      </c>
      <c r="T448" t="s">
        <v>29</v>
      </c>
      <c r="U448">
        <f>VLOOKUP(T448,Const!$D:$E,2,FALSE)</f>
        <v>1</v>
      </c>
      <c r="V448" t="s">
        <v>1912</v>
      </c>
      <c r="W448" s="1" t="s">
        <v>4</v>
      </c>
      <c r="AA448" s="1">
        <f>IF(W448="",0,VLOOKUP(W448,Const!$G:$H,2,FALSE))</f>
        <v>2</v>
      </c>
      <c r="AB448" s="1">
        <f>IF(X448="",0,VLOOKUP(X448,Const!$G:$H,2,FALSE))</f>
        <v>0</v>
      </c>
      <c r="AC448" s="1">
        <f>IF(Y448="",0,VLOOKUP(Y448,Const!$G:$H,2,FALSE))</f>
        <v>0</v>
      </c>
      <c r="AD448" s="1">
        <f>IF(Z448="",0,VLOOKUP(Z448,Const!$G:$H,2,FALSE))</f>
        <v>0</v>
      </c>
      <c r="AE448">
        <f t="shared" si="28"/>
        <v>2</v>
      </c>
      <c r="AF448" s="4" t="s">
        <v>1897</v>
      </c>
      <c r="AG448" s="2">
        <f>IF(AF448="",0,VLOOKUP(AF448,Const!$M:N,2,FALSE))</f>
        <v>1</v>
      </c>
    </row>
    <row r="449" spans="1:33" x14ac:dyDescent="0.15">
      <c r="A449">
        <f t="shared" si="27"/>
        <v>448</v>
      </c>
      <c r="B449" t="s">
        <v>1822</v>
      </c>
      <c r="C449" t="s">
        <v>1822</v>
      </c>
      <c r="D449" t="s">
        <v>1822</v>
      </c>
      <c r="E449" t="s">
        <v>1791</v>
      </c>
      <c r="F449">
        <f>VLOOKUP(E449,Const!$A:$B,2,FALSE)</f>
        <v>14</v>
      </c>
      <c r="G449">
        <v>0</v>
      </c>
      <c r="H449">
        <v>4</v>
      </c>
      <c r="I449">
        <v>0</v>
      </c>
      <c r="J449">
        <v>0</v>
      </c>
      <c r="K449">
        <v>4</v>
      </c>
      <c r="L449" t="b">
        <v>1</v>
      </c>
      <c r="P449" s="1">
        <f>IF(M449="",0,VLOOKUP(M449,Const!$J:$K,2,FALSE))</f>
        <v>0</v>
      </c>
      <c r="Q449" s="1">
        <f>IF(N449="",0,VLOOKUP(N449,Const!$J:$K,2,FALSE))</f>
        <v>0</v>
      </c>
      <c r="R449" s="1">
        <f>IF(O449="",0,VLOOKUP(O449,Const!$J:$K,2,FALSE))</f>
        <v>0</v>
      </c>
      <c r="S449">
        <f t="shared" si="26"/>
        <v>0</v>
      </c>
      <c r="T449" t="s">
        <v>29</v>
      </c>
      <c r="U449">
        <f>VLOOKUP(T449,Const!$D:$E,2,FALSE)</f>
        <v>1</v>
      </c>
      <c r="V449" t="s">
        <v>1913</v>
      </c>
      <c r="W449" s="1" t="s">
        <v>30</v>
      </c>
      <c r="AA449" s="1">
        <f>IF(W449="",0,VLOOKUP(W449,Const!$G:$H,2,FALSE))</f>
        <v>8</v>
      </c>
      <c r="AB449" s="1">
        <f>IF(X449="",0,VLOOKUP(X449,Const!$G:$H,2,FALSE))</f>
        <v>0</v>
      </c>
      <c r="AC449" s="1">
        <f>IF(Y449="",0,VLOOKUP(Y449,Const!$G:$H,2,FALSE))</f>
        <v>0</v>
      </c>
      <c r="AD449" s="1">
        <f>IF(Z449="",0,VLOOKUP(Z449,Const!$G:$H,2,FALSE))</f>
        <v>0</v>
      </c>
      <c r="AE449">
        <f t="shared" si="28"/>
        <v>8</v>
      </c>
      <c r="AG449" s="2">
        <f>IF(AF449="",0,VLOOKUP(AF449,Const!$M:N,2,FALSE))</f>
        <v>0</v>
      </c>
    </row>
    <row r="450" spans="1:33" x14ac:dyDescent="0.15">
      <c r="A450">
        <f t="shared" si="27"/>
        <v>449</v>
      </c>
      <c r="B450" t="s">
        <v>1823</v>
      </c>
      <c r="C450" t="s">
        <v>1823</v>
      </c>
      <c r="D450" t="s">
        <v>1823</v>
      </c>
      <c r="E450" t="s">
        <v>1791</v>
      </c>
      <c r="F450">
        <f>VLOOKUP(E450,Const!$A:$B,2,FALSE)</f>
        <v>14</v>
      </c>
      <c r="G450">
        <v>0</v>
      </c>
      <c r="H450">
        <v>4</v>
      </c>
      <c r="I450">
        <v>0</v>
      </c>
      <c r="J450">
        <v>0</v>
      </c>
      <c r="K450">
        <v>4</v>
      </c>
      <c r="L450" t="b">
        <v>1</v>
      </c>
      <c r="P450" s="1">
        <f>IF(M450="",0,VLOOKUP(M450,Const!$J:$K,2,FALSE))</f>
        <v>0</v>
      </c>
      <c r="Q450" s="1">
        <f>IF(N450="",0,VLOOKUP(N450,Const!$J:$K,2,FALSE))</f>
        <v>0</v>
      </c>
      <c r="R450" s="1">
        <f>IF(O450="",0,VLOOKUP(O450,Const!$J:$K,2,FALSE))</f>
        <v>0</v>
      </c>
      <c r="S450">
        <f t="shared" si="26"/>
        <v>0</v>
      </c>
      <c r="T450" t="s">
        <v>29</v>
      </c>
      <c r="U450">
        <f>VLOOKUP(T450,Const!$D:$E,2,FALSE)</f>
        <v>1</v>
      </c>
      <c r="V450" t="s">
        <v>1793</v>
      </c>
      <c r="W450" s="1" t="s">
        <v>1792</v>
      </c>
      <c r="AA450" s="1">
        <f>IF(W450="",0,VLOOKUP(W450,Const!$G:$H,2,FALSE))</f>
        <v>524288</v>
      </c>
      <c r="AB450" s="1">
        <f>IF(X450="",0,VLOOKUP(X450,Const!$G:$H,2,FALSE))</f>
        <v>0</v>
      </c>
      <c r="AC450" s="1">
        <f>IF(Y450="",0,VLOOKUP(Y450,Const!$G:$H,2,FALSE))</f>
        <v>0</v>
      </c>
      <c r="AD450" s="1">
        <f>IF(Z450="",0,VLOOKUP(Z450,Const!$G:$H,2,FALSE))</f>
        <v>0</v>
      </c>
      <c r="AE450">
        <f t="shared" si="28"/>
        <v>524288</v>
      </c>
      <c r="AG450" s="2">
        <f>IF(AF450="",0,VLOOKUP(AF450,Const!$M:N,2,FALSE))</f>
        <v>0</v>
      </c>
    </row>
    <row r="451" spans="1:33" x14ac:dyDescent="0.15">
      <c r="A451">
        <f t="shared" si="27"/>
        <v>450</v>
      </c>
      <c r="B451" t="s">
        <v>1824</v>
      </c>
      <c r="C451" t="s">
        <v>1824</v>
      </c>
      <c r="D451" t="s">
        <v>1824</v>
      </c>
      <c r="E451" t="s">
        <v>1791</v>
      </c>
      <c r="F451">
        <f>VLOOKUP(E451,Const!$A:$B,2,FALSE)</f>
        <v>14</v>
      </c>
      <c r="G451">
        <v>0</v>
      </c>
      <c r="H451">
        <v>4</v>
      </c>
      <c r="I451">
        <v>0</v>
      </c>
      <c r="J451">
        <v>0</v>
      </c>
      <c r="K451">
        <v>4</v>
      </c>
      <c r="L451" t="b">
        <v>1</v>
      </c>
      <c r="P451" s="1">
        <f>IF(M451="",0,VLOOKUP(M451,Const!$J:$K,2,FALSE))</f>
        <v>0</v>
      </c>
      <c r="Q451" s="1">
        <f>IF(N451="",0,VLOOKUP(N451,Const!$J:$K,2,FALSE))</f>
        <v>0</v>
      </c>
      <c r="R451" s="1">
        <f>IF(O451="",0,VLOOKUP(O451,Const!$J:$K,2,FALSE))</f>
        <v>0</v>
      </c>
      <c r="S451">
        <f t="shared" ref="S451:S509" si="29">SUM(P451:R451)</f>
        <v>0</v>
      </c>
      <c r="T451" t="s">
        <v>29</v>
      </c>
      <c r="U451">
        <f>VLOOKUP(T451,Const!$D:$E,2,FALSE)</f>
        <v>1</v>
      </c>
      <c r="V451" t="s">
        <v>1793</v>
      </c>
      <c r="W451" s="1" t="s">
        <v>1792</v>
      </c>
      <c r="AA451" s="1">
        <f>IF(W451="",0,VLOOKUP(W451,Const!$G:$H,2,FALSE))</f>
        <v>524288</v>
      </c>
      <c r="AB451" s="1">
        <f>IF(X451="",0,VLOOKUP(X451,Const!$G:$H,2,FALSE))</f>
        <v>0</v>
      </c>
      <c r="AC451" s="1">
        <f>IF(Y451="",0,VLOOKUP(Y451,Const!$G:$H,2,FALSE))</f>
        <v>0</v>
      </c>
      <c r="AD451" s="1">
        <f>IF(Z451="",0,VLOOKUP(Z451,Const!$G:$H,2,FALSE))</f>
        <v>0</v>
      </c>
      <c r="AE451">
        <f t="shared" si="28"/>
        <v>524288</v>
      </c>
      <c r="AG451" s="2">
        <f>IF(AF451="",0,VLOOKUP(AF451,Const!$M:N,2,FALSE))</f>
        <v>0</v>
      </c>
    </row>
    <row r="452" spans="1:33" x14ac:dyDescent="0.15">
      <c r="A452">
        <f t="shared" si="27"/>
        <v>451</v>
      </c>
      <c r="B452" t="s">
        <v>1825</v>
      </c>
      <c r="C452" t="s">
        <v>1825</v>
      </c>
      <c r="D452" t="s">
        <v>1825</v>
      </c>
      <c r="E452" t="s">
        <v>1791</v>
      </c>
      <c r="F452">
        <f>VLOOKUP(E452,Const!$A:$B,2,FALSE)</f>
        <v>14</v>
      </c>
      <c r="G452">
        <v>0</v>
      </c>
      <c r="H452">
        <v>4</v>
      </c>
      <c r="I452">
        <v>0</v>
      </c>
      <c r="J452">
        <v>0</v>
      </c>
      <c r="K452">
        <v>4</v>
      </c>
      <c r="L452" t="b">
        <v>1</v>
      </c>
      <c r="P452" s="1">
        <f>IF(M452="",0,VLOOKUP(M452,Const!$J:$K,2,FALSE))</f>
        <v>0</v>
      </c>
      <c r="Q452" s="1">
        <f>IF(N452="",0,VLOOKUP(N452,Const!$J:$K,2,FALSE))</f>
        <v>0</v>
      </c>
      <c r="R452" s="1">
        <f>IF(O452="",0,VLOOKUP(O452,Const!$J:$K,2,FALSE))</f>
        <v>0</v>
      </c>
      <c r="S452">
        <f t="shared" si="29"/>
        <v>0</v>
      </c>
      <c r="T452" t="s">
        <v>29</v>
      </c>
      <c r="U452">
        <f>VLOOKUP(T452,Const!$D:$E,2,FALSE)</f>
        <v>1</v>
      </c>
      <c r="V452" t="s">
        <v>1913</v>
      </c>
      <c r="W452" s="1" t="s">
        <v>30</v>
      </c>
      <c r="AA452" s="1">
        <f>IF(W452="",0,VLOOKUP(W452,Const!$G:$H,2,FALSE))</f>
        <v>8</v>
      </c>
      <c r="AB452" s="1">
        <f>IF(X452="",0,VLOOKUP(X452,Const!$G:$H,2,FALSE))</f>
        <v>0</v>
      </c>
      <c r="AC452" s="1">
        <f>IF(Y452="",0,VLOOKUP(Y452,Const!$G:$H,2,FALSE))</f>
        <v>0</v>
      </c>
      <c r="AD452" s="1">
        <f>IF(Z452="",0,VLOOKUP(Z452,Const!$G:$H,2,FALSE))</f>
        <v>0</v>
      </c>
      <c r="AE452">
        <f t="shared" si="28"/>
        <v>8</v>
      </c>
      <c r="AG452" s="2">
        <f>IF(AF452="",0,VLOOKUP(AF452,Const!$M:N,2,FALSE))</f>
        <v>0</v>
      </c>
    </row>
    <row r="453" spans="1:33" x14ac:dyDescent="0.15">
      <c r="A453">
        <f t="shared" si="27"/>
        <v>452</v>
      </c>
      <c r="B453" t="s">
        <v>1826</v>
      </c>
      <c r="C453" t="s">
        <v>1826</v>
      </c>
      <c r="D453" t="s">
        <v>1826</v>
      </c>
      <c r="E453" t="s">
        <v>1791</v>
      </c>
      <c r="F453">
        <f>VLOOKUP(E453,Const!$A:$B,2,FALSE)</f>
        <v>14</v>
      </c>
      <c r="G453">
        <v>0</v>
      </c>
      <c r="H453">
        <v>4</v>
      </c>
      <c r="I453">
        <v>0</v>
      </c>
      <c r="J453">
        <v>0</v>
      </c>
      <c r="K453">
        <v>4</v>
      </c>
      <c r="L453" t="b">
        <v>1</v>
      </c>
      <c r="P453" s="1">
        <f>IF(M453="",0,VLOOKUP(M453,Const!$J:$K,2,FALSE))</f>
        <v>0</v>
      </c>
      <c r="Q453" s="1">
        <f>IF(N453="",0,VLOOKUP(N453,Const!$J:$K,2,FALSE))</f>
        <v>0</v>
      </c>
      <c r="R453" s="1">
        <f>IF(O453="",0,VLOOKUP(O453,Const!$J:$K,2,FALSE))</f>
        <v>0</v>
      </c>
      <c r="S453">
        <f t="shared" si="29"/>
        <v>0</v>
      </c>
      <c r="T453" t="s">
        <v>29</v>
      </c>
      <c r="U453">
        <f>VLOOKUP(T453,Const!$D:$E,2,FALSE)</f>
        <v>1</v>
      </c>
      <c r="V453" t="s">
        <v>1913</v>
      </c>
      <c r="W453" s="1" t="s">
        <v>30</v>
      </c>
      <c r="AA453" s="1">
        <f>IF(W453="",0,VLOOKUP(W453,Const!$G:$H,2,FALSE))</f>
        <v>8</v>
      </c>
      <c r="AB453" s="1">
        <f>IF(X453="",0,VLOOKUP(X453,Const!$G:$H,2,FALSE))</f>
        <v>0</v>
      </c>
      <c r="AC453" s="1">
        <f>IF(Y453="",0,VLOOKUP(Y453,Const!$G:$H,2,FALSE))</f>
        <v>0</v>
      </c>
      <c r="AD453" s="1">
        <f>IF(Z453="",0,VLOOKUP(Z453,Const!$G:$H,2,FALSE))</f>
        <v>0</v>
      </c>
      <c r="AE453">
        <f t="shared" si="28"/>
        <v>8</v>
      </c>
      <c r="AF453" s="4" t="s">
        <v>1898</v>
      </c>
      <c r="AG453" s="2">
        <f>IF(AF453="",0,VLOOKUP(AF453,Const!$M:N,2,FALSE))</f>
        <v>4</v>
      </c>
    </row>
    <row r="454" spans="1:33" x14ac:dyDescent="0.15">
      <c r="A454">
        <f t="shared" si="27"/>
        <v>453</v>
      </c>
      <c r="B454" t="s">
        <v>1827</v>
      </c>
      <c r="C454" t="s">
        <v>1827</v>
      </c>
      <c r="D454" t="s">
        <v>1827</v>
      </c>
      <c r="E454" t="s">
        <v>1791</v>
      </c>
      <c r="F454">
        <f>VLOOKUP(E454,Const!$A:$B,2,FALSE)</f>
        <v>14</v>
      </c>
      <c r="G454">
        <v>0</v>
      </c>
      <c r="H454">
        <v>4</v>
      </c>
      <c r="I454">
        <v>0</v>
      </c>
      <c r="J454">
        <v>0</v>
      </c>
      <c r="K454">
        <v>4</v>
      </c>
      <c r="L454" t="b">
        <v>1</v>
      </c>
      <c r="M454" s="1" t="s">
        <v>1886</v>
      </c>
      <c r="P454" s="1">
        <f>IF(M454="",0,VLOOKUP(M454,Const!$J:$K,2,FALSE))</f>
        <v>512</v>
      </c>
      <c r="Q454" s="1">
        <f>IF(N454="",0,VLOOKUP(N454,Const!$J:$K,2,FALSE))</f>
        <v>0</v>
      </c>
      <c r="R454" s="1">
        <f>IF(O454="",0,VLOOKUP(O454,Const!$J:$K,2,FALSE))</f>
        <v>0</v>
      </c>
      <c r="S454">
        <f t="shared" si="29"/>
        <v>512</v>
      </c>
      <c r="T454" t="s">
        <v>29</v>
      </c>
      <c r="U454">
        <f>VLOOKUP(T454,Const!$D:$E,2,FALSE)</f>
        <v>1</v>
      </c>
      <c r="V454" t="s">
        <v>1914</v>
      </c>
      <c r="W454" s="1" t="s">
        <v>30</v>
      </c>
      <c r="X454" s="1" t="s">
        <v>954</v>
      </c>
      <c r="Y454" s="1" t="s">
        <v>1796</v>
      </c>
      <c r="AA454" s="1">
        <f>IF(W454="",0,VLOOKUP(W454,Const!$G:$H,2,FALSE))</f>
        <v>8</v>
      </c>
      <c r="AB454" s="1">
        <f>IF(X454="",0,VLOOKUP(X454,Const!$G:$H,2,FALSE))</f>
        <v>32</v>
      </c>
      <c r="AC454" s="1">
        <f>IF(Y454="",0,VLOOKUP(Y454,Const!$G:$H,2,FALSE))</f>
        <v>2097152</v>
      </c>
      <c r="AD454" s="1">
        <f>IF(Z454="",0,VLOOKUP(Z454,Const!$G:$H,2,FALSE))</f>
        <v>0</v>
      </c>
      <c r="AE454">
        <f t="shared" si="28"/>
        <v>2097192</v>
      </c>
      <c r="AG454" s="2">
        <f>IF(AF454="",0,VLOOKUP(AF454,Const!$M:N,2,FALSE))</f>
        <v>0</v>
      </c>
    </row>
    <row r="455" spans="1:33" x14ac:dyDescent="0.15">
      <c r="A455">
        <f t="shared" si="27"/>
        <v>454</v>
      </c>
      <c r="B455" t="s">
        <v>1828</v>
      </c>
      <c r="C455" t="s">
        <v>1828</v>
      </c>
      <c r="D455" t="s">
        <v>1828</v>
      </c>
      <c r="E455" t="s">
        <v>1791</v>
      </c>
      <c r="F455">
        <f>VLOOKUP(E455,Const!$A:$B,2,FALSE)</f>
        <v>14</v>
      </c>
      <c r="G455">
        <v>0</v>
      </c>
      <c r="H455">
        <v>5</v>
      </c>
      <c r="I455">
        <v>0</v>
      </c>
      <c r="J455">
        <v>0</v>
      </c>
      <c r="K455">
        <v>5</v>
      </c>
      <c r="L455" t="b">
        <v>1</v>
      </c>
      <c r="P455" s="1">
        <f>IF(M455="",0,VLOOKUP(M455,Const!$J:$K,2,FALSE))</f>
        <v>0</v>
      </c>
      <c r="Q455" s="1">
        <f>IF(N455="",0,VLOOKUP(N455,Const!$J:$K,2,FALSE))</f>
        <v>0</v>
      </c>
      <c r="R455" s="1">
        <f>IF(O455="",0,VLOOKUP(O455,Const!$J:$K,2,FALSE))</f>
        <v>0</v>
      </c>
      <c r="S455">
        <f t="shared" si="29"/>
        <v>0</v>
      </c>
      <c r="T455" t="s">
        <v>29</v>
      </c>
      <c r="U455">
        <f>VLOOKUP(T455,Const!$D:$E,2,FALSE)</f>
        <v>1</v>
      </c>
      <c r="V455" t="s">
        <v>1907</v>
      </c>
      <c r="W455" s="1" t="s">
        <v>1792</v>
      </c>
      <c r="X455" s="1" t="s">
        <v>956</v>
      </c>
      <c r="AA455" s="1">
        <f>IF(W455="",0,VLOOKUP(W455,Const!$G:$H,2,FALSE))</f>
        <v>524288</v>
      </c>
      <c r="AB455" s="1">
        <f>IF(X455="",0,VLOOKUP(X455,Const!$G:$H,2,FALSE))</f>
        <v>64</v>
      </c>
      <c r="AC455" s="1">
        <f>IF(Y455="",0,VLOOKUP(Y455,Const!$G:$H,2,FALSE))</f>
        <v>0</v>
      </c>
      <c r="AD455" s="1">
        <f>IF(Z455="",0,VLOOKUP(Z455,Const!$G:$H,2,FALSE))</f>
        <v>0</v>
      </c>
      <c r="AE455">
        <f t="shared" si="28"/>
        <v>524352</v>
      </c>
      <c r="AG455" s="2">
        <f>IF(AF455="",0,VLOOKUP(AF455,Const!$M:N,2,FALSE))</f>
        <v>0</v>
      </c>
    </row>
    <row r="456" spans="1:33" x14ac:dyDescent="0.15">
      <c r="A456">
        <f t="shared" si="27"/>
        <v>455</v>
      </c>
      <c r="B456" t="s">
        <v>1829</v>
      </c>
      <c r="C456" t="s">
        <v>1829</v>
      </c>
      <c r="D456" t="s">
        <v>1829</v>
      </c>
      <c r="E456" t="s">
        <v>1791</v>
      </c>
      <c r="F456">
        <f>VLOOKUP(E456,Const!$A:$B,2,FALSE)</f>
        <v>14</v>
      </c>
      <c r="G456">
        <v>0</v>
      </c>
      <c r="H456">
        <v>5</v>
      </c>
      <c r="I456">
        <v>0</v>
      </c>
      <c r="J456">
        <v>0</v>
      </c>
      <c r="K456">
        <v>5</v>
      </c>
      <c r="L456" t="b">
        <v>1</v>
      </c>
      <c r="P456" s="1">
        <f>IF(M456="",0,VLOOKUP(M456,Const!$J:$K,2,FALSE))</f>
        <v>0</v>
      </c>
      <c r="Q456" s="1">
        <f>IF(N456="",0,VLOOKUP(N456,Const!$J:$K,2,FALSE))</f>
        <v>0</v>
      </c>
      <c r="R456" s="1">
        <f>IF(O456="",0,VLOOKUP(O456,Const!$J:$K,2,FALSE))</f>
        <v>0</v>
      </c>
      <c r="S456">
        <f t="shared" si="29"/>
        <v>0</v>
      </c>
      <c r="T456" t="s">
        <v>29</v>
      </c>
      <c r="U456">
        <f>VLOOKUP(T456,Const!$D:$E,2,FALSE)</f>
        <v>1</v>
      </c>
      <c r="V456" t="s">
        <v>1907</v>
      </c>
      <c r="W456" s="1" t="s">
        <v>1792</v>
      </c>
      <c r="X456" s="1" t="s">
        <v>956</v>
      </c>
      <c r="AA456" s="1">
        <f>IF(W456="",0,VLOOKUP(W456,Const!$G:$H,2,FALSE))</f>
        <v>524288</v>
      </c>
      <c r="AB456" s="1">
        <f>IF(X456="",0,VLOOKUP(X456,Const!$G:$H,2,FALSE))</f>
        <v>64</v>
      </c>
      <c r="AC456" s="1">
        <f>IF(Y456="",0,VLOOKUP(Y456,Const!$G:$H,2,FALSE))</f>
        <v>0</v>
      </c>
      <c r="AD456" s="1">
        <f>IF(Z456="",0,VLOOKUP(Z456,Const!$G:$H,2,FALSE))</f>
        <v>0</v>
      </c>
      <c r="AE456">
        <f t="shared" si="28"/>
        <v>524352</v>
      </c>
      <c r="AG456" s="2">
        <f>IF(AF456="",0,VLOOKUP(AF456,Const!$M:N,2,FALSE))</f>
        <v>0</v>
      </c>
    </row>
    <row r="457" spans="1:33" x14ac:dyDescent="0.15">
      <c r="A457">
        <f t="shared" ref="A457:A508" si="30">ROW()-1</f>
        <v>456</v>
      </c>
      <c r="B457" t="s">
        <v>1830</v>
      </c>
      <c r="C457" t="s">
        <v>1830</v>
      </c>
      <c r="D457" t="s">
        <v>1830</v>
      </c>
      <c r="E457" t="s">
        <v>1791</v>
      </c>
      <c r="F457">
        <f>VLOOKUP(E457,Const!$A:$B,2,FALSE)</f>
        <v>14</v>
      </c>
      <c r="G457">
        <v>0</v>
      </c>
      <c r="H457">
        <v>5</v>
      </c>
      <c r="I457">
        <v>0</v>
      </c>
      <c r="J457">
        <v>0</v>
      </c>
      <c r="K457">
        <v>5</v>
      </c>
      <c r="L457" t="b">
        <v>1</v>
      </c>
      <c r="M457" s="1" t="s">
        <v>1886</v>
      </c>
      <c r="P457" s="1">
        <f>IF(M457="",0,VLOOKUP(M457,Const!$J:$K,2,FALSE))</f>
        <v>512</v>
      </c>
      <c r="Q457" s="1">
        <f>IF(N457="",0,VLOOKUP(N457,Const!$J:$K,2,FALSE))</f>
        <v>0</v>
      </c>
      <c r="R457" s="1">
        <f>IF(O457="",0,VLOOKUP(O457,Const!$J:$K,2,FALSE))</f>
        <v>0</v>
      </c>
      <c r="S457">
        <f t="shared" si="29"/>
        <v>512</v>
      </c>
      <c r="T457" t="s">
        <v>29</v>
      </c>
      <c r="U457">
        <f>VLOOKUP(T457,Const!$D:$E,2,FALSE)</f>
        <v>1</v>
      </c>
      <c r="V457" t="s">
        <v>1909</v>
      </c>
      <c r="W457" s="1" t="s">
        <v>1913</v>
      </c>
      <c r="X457" s="1" t="s">
        <v>1796</v>
      </c>
      <c r="AA457" s="1">
        <f>IF(W457="",0,VLOOKUP(W457,Const!$G:$H,2,FALSE))</f>
        <v>8</v>
      </c>
      <c r="AB457" s="1">
        <f>IF(X457="",0,VLOOKUP(X457,Const!$G:$H,2,FALSE))</f>
        <v>2097152</v>
      </c>
      <c r="AC457" s="1">
        <f>IF(Y457="",0,VLOOKUP(Y457,Const!$G:$H,2,FALSE))</f>
        <v>0</v>
      </c>
      <c r="AD457" s="1">
        <f>IF(Z457="",0,VLOOKUP(Z457,Const!$G:$H,2,FALSE))</f>
        <v>0</v>
      </c>
      <c r="AE457">
        <f t="shared" si="28"/>
        <v>2097160</v>
      </c>
      <c r="AG457" s="2">
        <f>IF(AF457="",0,VLOOKUP(AF457,Const!$M:N,2,FALSE))</f>
        <v>0</v>
      </c>
    </row>
    <row r="458" spans="1:33" x14ac:dyDescent="0.15">
      <c r="A458">
        <f t="shared" si="30"/>
        <v>457</v>
      </c>
      <c r="B458" t="s">
        <v>1831</v>
      </c>
      <c r="C458" t="s">
        <v>1831</v>
      </c>
      <c r="D458" t="s">
        <v>1831</v>
      </c>
      <c r="E458" t="s">
        <v>1791</v>
      </c>
      <c r="F458">
        <f>VLOOKUP(E458,Const!$A:$B,2,FALSE)</f>
        <v>14</v>
      </c>
      <c r="G458">
        <v>0</v>
      </c>
      <c r="H458">
        <v>5</v>
      </c>
      <c r="I458">
        <v>0</v>
      </c>
      <c r="J458">
        <v>0</v>
      </c>
      <c r="K458">
        <v>5</v>
      </c>
      <c r="L458" t="b">
        <v>1</v>
      </c>
      <c r="P458" s="1">
        <f>IF(M458="",0,VLOOKUP(M458,Const!$J:$K,2,FALSE))</f>
        <v>0</v>
      </c>
      <c r="Q458" s="1">
        <f>IF(N458="",0,VLOOKUP(N458,Const!$J:$K,2,FALSE))</f>
        <v>0</v>
      </c>
      <c r="R458" s="1">
        <f>IF(O458="",0,VLOOKUP(O458,Const!$J:$K,2,FALSE))</f>
        <v>0</v>
      </c>
      <c r="S458">
        <f t="shared" si="29"/>
        <v>0</v>
      </c>
      <c r="T458" t="s">
        <v>29</v>
      </c>
      <c r="U458">
        <f>VLOOKUP(T458,Const!$D:$E,2,FALSE)</f>
        <v>1</v>
      </c>
      <c r="V458" t="s">
        <v>1907</v>
      </c>
      <c r="W458" s="1" t="s">
        <v>1792</v>
      </c>
      <c r="X458" s="1" t="s">
        <v>956</v>
      </c>
      <c r="AA458" s="1">
        <f>IF(W458="",0,VLOOKUP(W458,Const!$G:$H,2,FALSE))</f>
        <v>524288</v>
      </c>
      <c r="AB458" s="1">
        <f>IF(X458="",0,VLOOKUP(X458,Const!$G:$H,2,FALSE))</f>
        <v>64</v>
      </c>
      <c r="AC458" s="1">
        <f>IF(Y458="",0,VLOOKUP(Y458,Const!$G:$H,2,FALSE))</f>
        <v>0</v>
      </c>
      <c r="AD458" s="1">
        <f>IF(Z458="",0,VLOOKUP(Z458,Const!$G:$H,2,FALSE))</f>
        <v>0</v>
      </c>
      <c r="AE458">
        <f t="shared" si="28"/>
        <v>524352</v>
      </c>
      <c r="AG458" s="2">
        <f>IF(AF458="",0,VLOOKUP(AF458,Const!$M:N,2,FALSE))</f>
        <v>0</v>
      </c>
    </row>
    <row r="459" spans="1:33" x14ac:dyDescent="0.15">
      <c r="A459">
        <f t="shared" si="30"/>
        <v>458</v>
      </c>
      <c r="B459" t="s">
        <v>1832</v>
      </c>
      <c r="C459" t="s">
        <v>1832</v>
      </c>
      <c r="D459" t="s">
        <v>1832</v>
      </c>
      <c r="E459" t="s">
        <v>1791</v>
      </c>
      <c r="F459">
        <f>VLOOKUP(E459,Const!$A:$B,2,FALSE)</f>
        <v>14</v>
      </c>
      <c r="G459">
        <v>0</v>
      </c>
      <c r="H459">
        <v>5</v>
      </c>
      <c r="I459">
        <v>0</v>
      </c>
      <c r="J459">
        <v>0</v>
      </c>
      <c r="K459">
        <v>5</v>
      </c>
      <c r="L459" t="b">
        <v>1</v>
      </c>
      <c r="M459" s="1" t="s">
        <v>1893</v>
      </c>
      <c r="P459" s="1">
        <f>IF(M459="",0,VLOOKUP(M459,Const!$J:$K,2,FALSE))</f>
        <v>256</v>
      </c>
      <c r="Q459" s="1">
        <f>IF(N459="",0,VLOOKUP(N459,Const!$J:$K,2,FALSE))</f>
        <v>0</v>
      </c>
      <c r="R459" s="1">
        <f>IF(O459="",0,VLOOKUP(O459,Const!$J:$K,2,FALSE))</f>
        <v>0</v>
      </c>
      <c r="S459">
        <f t="shared" si="29"/>
        <v>256</v>
      </c>
      <c r="T459" t="s">
        <v>29</v>
      </c>
      <c r="U459">
        <f>VLOOKUP(T459,Const!$D:$E,2,FALSE)</f>
        <v>1</v>
      </c>
      <c r="V459" t="s">
        <v>1915</v>
      </c>
      <c r="W459" s="1" t="s">
        <v>3</v>
      </c>
      <c r="X459" s="1" t="s">
        <v>954</v>
      </c>
      <c r="Y459" s="1" t="s">
        <v>1794</v>
      </c>
      <c r="AA459" s="1">
        <f>IF(W459="",0,VLOOKUP(W459,Const!$G:$H,2,FALSE))</f>
        <v>1</v>
      </c>
      <c r="AB459" s="1">
        <f>IF(X459="",0,VLOOKUP(X459,Const!$G:$H,2,FALSE))</f>
        <v>32</v>
      </c>
      <c r="AC459" s="1">
        <f>IF(Y459="",0,VLOOKUP(Y459,Const!$G:$H,2,FALSE))</f>
        <v>1048576</v>
      </c>
      <c r="AD459" s="1">
        <f>IF(Z459="",0,VLOOKUP(Z459,Const!$G:$H,2,FALSE))</f>
        <v>0</v>
      </c>
      <c r="AE459">
        <f t="shared" ref="AE459:AE509" si="31">SUM(AA459:AD459)</f>
        <v>1048609</v>
      </c>
      <c r="AG459" s="2">
        <f>IF(AF459="",0,VLOOKUP(AF459,Const!$M:N,2,FALSE))</f>
        <v>0</v>
      </c>
    </row>
    <row r="460" spans="1:33" x14ac:dyDescent="0.15">
      <c r="A460">
        <f t="shared" si="30"/>
        <v>459</v>
      </c>
      <c r="B460" t="s">
        <v>1833</v>
      </c>
      <c r="C460" t="s">
        <v>1833</v>
      </c>
      <c r="D460" t="s">
        <v>1833</v>
      </c>
      <c r="E460" t="s">
        <v>1791</v>
      </c>
      <c r="F460">
        <f>VLOOKUP(E460,Const!$A:$B,2,FALSE)</f>
        <v>14</v>
      </c>
      <c r="G460">
        <v>0</v>
      </c>
      <c r="H460">
        <v>5</v>
      </c>
      <c r="I460">
        <v>0</v>
      </c>
      <c r="J460">
        <v>0</v>
      </c>
      <c r="K460">
        <v>5</v>
      </c>
      <c r="L460" t="b">
        <v>1</v>
      </c>
      <c r="P460" s="1">
        <f>IF(M460="",0,VLOOKUP(M460,Const!$J:$K,2,FALSE))</f>
        <v>0</v>
      </c>
      <c r="Q460" s="1">
        <f>IF(N460="",0,VLOOKUP(N460,Const!$J:$K,2,FALSE))</f>
        <v>0</v>
      </c>
      <c r="R460" s="1">
        <f>IF(O460="",0,VLOOKUP(O460,Const!$J:$K,2,FALSE))</f>
        <v>0</v>
      </c>
      <c r="S460">
        <f t="shared" si="29"/>
        <v>0</v>
      </c>
      <c r="T460" t="s">
        <v>29</v>
      </c>
      <c r="U460">
        <f>VLOOKUP(T460,Const!$D:$E,2,FALSE)</f>
        <v>1</v>
      </c>
      <c r="V460" t="s">
        <v>1916</v>
      </c>
      <c r="W460" s="1" t="s">
        <v>30</v>
      </c>
      <c r="AA460" s="1">
        <f>IF(W460="",0,VLOOKUP(W460,Const!$G:$H,2,FALSE))</f>
        <v>8</v>
      </c>
      <c r="AB460" s="1">
        <f>IF(X460="",0,VLOOKUP(X460,Const!$G:$H,2,FALSE))</f>
        <v>0</v>
      </c>
      <c r="AC460" s="1">
        <f>IF(Y460="",0,VLOOKUP(Y460,Const!$G:$H,2,FALSE))</f>
        <v>0</v>
      </c>
      <c r="AD460" s="1">
        <f>IF(Z460="",0,VLOOKUP(Z460,Const!$G:$H,2,FALSE))</f>
        <v>0</v>
      </c>
      <c r="AE460">
        <f t="shared" si="31"/>
        <v>8</v>
      </c>
      <c r="AF460" s="4" t="s">
        <v>1899</v>
      </c>
      <c r="AG460" s="2">
        <f>IF(AF460="",0,VLOOKUP(AF460,Const!$M:N,2,FALSE))</f>
        <v>6</v>
      </c>
    </row>
    <row r="461" spans="1:33" x14ac:dyDescent="0.15">
      <c r="A461">
        <f t="shared" si="30"/>
        <v>460</v>
      </c>
      <c r="B461" t="s">
        <v>1834</v>
      </c>
      <c r="C461" t="s">
        <v>1834</v>
      </c>
      <c r="D461" t="s">
        <v>1834</v>
      </c>
      <c r="E461" t="s">
        <v>1791</v>
      </c>
      <c r="F461">
        <f>VLOOKUP(E461,Const!$A:$B,2,FALSE)</f>
        <v>14</v>
      </c>
      <c r="G461">
        <v>0</v>
      </c>
      <c r="H461">
        <v>5</v>
      </c>
      <c r="I461">
        <v>0</v>
      </c>
      <c r="J461">
        <v>0</v>
      </c>
      <c r="K461">
        <v>5</v>
      </c>
      <c r="L461" t="b">
        <v>1</v>
      </c>
      <c r="M461" s="1" t="s">
        <v>1893</v>
      </c>
      <c r="P461" s="1">
        <f>IF(M461="",0,VLOOKUP(M461,Const!$J:$K,2,FALSE))</f>
        <v>256</v>
      </c>
      <c r="Q461" s="1">
        <f>IF(N461="",0,VLOOKUP(N461,Const!$J:$K,2,FALSE))</f>
        <v>0</v>
      </c>
      <c r="R461" s="1">
        <f>IF(O461="",0,VLOOKUP(O461,Const!$J:$K,2,FALSE))</f>
        <v>0</v>
      </c>
      <c r="S461">
        <f t="shared" si="29"/>
        <v>256</v>
      </c>
      <c r="T461" t="s">
        <v>29</v>
      </c>
      <c r="U461">
        <f>VLOOKUP(T461,Const!$D:$E,2,FALSE)</f>
        <v>1</v>
      </c>
      <c r="V461" t="s">
        <v>1905</v>
      </c>
      <c r="W461" s="1" t="s">
        <v>30</v>
      </c>
      <c r="X461" s="1" t="s">
        <v>1794</v>
      </c>
      <c r="AA461" s="1">
        <f>IF(W461="",0,VLOOKUP(W461,Const!$G:$H,2,FALSE))</f>
        <v>8</v>
      </c>
      <c r="AB461" s="1">
        <f>IF(X461="",0,VLOOKUP(X461,Const!$G:$H,2,FALSE))</f>
        <v>1048576</v>
      </c>
      <c r="AC461" s="1">
        <f>IF(Y461="",0,VLOOKUP(Y461,Const!$G:$H,2,FALSE))</f>
        <v>0</v>
      </c>
      <c r="AD461" s="1">
        <f>IF(Z461="",0,VLOOKUP(Z461,Const!$G:$H,2,FALSE))</f>
        <v>0</v>
      </c>
      <c r="AE461">
        <f t="shared" si="31"/>
        <v>1048584</v>
      </c>
      <c r="AG461" s="2">
        <f>IF(AF461="",0,VLOOKUP(AF461,Const!$M:N,2,FALSE))</f>
        <v>0</v>
      </c>
    </row>
    <row r="462" spans="1:33" x14ac:dyDescent="0.15">
      <c r="A462">
        <f t="shared" si="30"/>
        <v>461</v>
      </c>
      <c r="B462" t="s">
        <v>1835</v>
      </c>
      <c r="C462" t="s">
        <v>1835</v>
      </c>
      <c r="D462" t="s">
        <v>1835</v>
      </c>
      <c r="E462" t="s">
        <v>1791</v>
      </c>
      <c r="F462">
        <f>VLOOKUP(E462,Const!$A:$B,2,FALSE)</f>
        <v>14</v>
      </c>
      <c r="G462">
        <v>0</v>
      </c>
      <c r="H462">
        <v>5</v>
      </c>
      <c r="I462">
        <v>0</v>
      </c>
      <c r="J462">
        <v>0</v>
      </c>
      <c r="K462">
        <v>5</v>
      </c>
      <c r="L462" t="b">
        <v>1</v>
      </c>
      <c r="M462" s="1" t="s">
        <v>1886</v>
      </c>
      <c r="P462" s="1">
        <f>IF(M462="",0,VLOOKUP(M462,Const!$J:$K,2,FALSE))</f>
        <v>512</v>
      </c>
      <c r="Q462" s="1">
        <f>IF(N462="",0,VLOOKUP(N462,Const!$J:$K,2,FALSE))</f>
        <v>0</v>
      </c>
      <c r="R462" s="1">
        <f>IF(O462="",0,VLOOKUP(O462,Const!$J:$K,2,FALSE))</f>
        <v>0</v>
      </c>
      <c r="S462">
        <f t="shared" si="29"/>
        <v>512</v>
      </c>
      <c r="T462" t="s">
        <v>29</v>
      </c>
      <c r="U462">
        <f>VLOOKUP(T462,Const!$D:$E,2,FALSE)</f>
        <v>1</v>
      </c>
      <c r="V462" t="s">
        <v>1914</v>
      </c>
      <c r="W462" s="1" t="s">
        <v>30</v>
      </c>
      <c r="X462" s="1" t="s">
        <v>954</v>
      </c>
      <c r="Y462" s="1" t="s">
        <v>1796</v>
      </c>
      <c r="AA462" s="1">
        <f>IF(W462="",0,VLOOKUP(W462,Const!$G:$H,2,FALSE))</f>
        <v>8</v>
      </c>
      <c r="AB462" s="1">
        <f>IF(X462="",0,VLOOKUP(X462,Const!$G:$H,2,FALSE))</f>
        <v>32</v>
      </c>
      <c r="AC462" s="1">
        <f>IF(Y462="",0,VLOOKUP(Y462,Const!$G:$H,2,FALSE))</f>
        <v>2097152</v>
      </c>
      <c r="AD462" s="1">
        <f>IF(Z462="",0,VLOOKUP(Z462,Const!$G:$H,2,FALSE))</f>
        <v>0</v>
      </c>
      <c r="AE462">
        <f t="shared" si="31"/>
        <v>2097192</v>
      </c>
      <c r="AG462" s="2">
        <f>IF(AF462="",0,VLOOKUP(AF462,Const!$M:N,2,FALSE))</f>
        <v>0</v>
      </c>
    </row>
    <row r="463" spans="1:33" x14ac:dyDescent="0.15">
      <c r="A463">
        <f t="shared" si="30"/>
        <v>462</v>
      </c>
      <c r="B463" t="s">
        <v>1836</v>
      </c>
      <c r="C463" t="s">
        <v>1836</v>
      </c>
      <c r="D463" t="s">
        <v>1836</v>
      </c>
      <c r="E463" t="s">
        <v>1791</v>
      </c>
      <c r="F463">
        <f>VLOOKUP(E463,Const!$A:$B,2,FALSE)</f>
        <v>14</v>
      </c>
      <c r="G463">
        <v>0</v>
      </c>
      <c r="H463">
        <v>5</v>
      </c>
      <c r="I463">
        <v>0</v>
      </c>
      <c r="J463">
        <v>0</v>
      </c>
      <c r="K463">
        <v>5</v>
      </c>
      <c r="L463" t="b">
        <v>1</v>
      </c>
      <c r="P463" s="1">
        <f>IF(M463="",0,VLOOKUP(M463,Const!$J:$K,2,FALSE))</f>
        <v>0</v>
      </c>
      <c r="Q463" s="1">
        <f>IF(N463="",0,VLOOKUP(N463,Const!$J:$K,2,FALSE))</f>
        <v>0</v>
      </c>
      <c r="R463" s="1">
        <f>IF(O463="",0,VLOOKUP(O463,Const!$J:$K,2,FALSE))</f>
        <v>0</v>
      </c>
      <c r="S463">
        <f t="shared" si="29"/>
        <v>0</v>
      </c>
      <c r="T463" t="s">
        <v>29</v>
      </c>
      <c r="U463">
        <f>VLOOKUP(T463,Const!$D:$E,2,FALSE)</f>
        <v>1</v>
      </c>
      <c r="V463" t="s">
        <v>1913</v>
      </c>
      <c r="W463" s="1" t="s">
        <v>30</v>
      </c>
      <c r="AA463" s="1">
        <f>IF(W463="",0,VLOOKUP(W463,Const!$G:$H,2,FALSE))</f>
        <v>8</v>
      </c>
      <c r="AB463" s="1">
        <f>IF(X463="",0,VLOOKUP(X463,Const!$G:$H,2,FALSE))</f>
        <v>0</v>
      </c>
      <c r="AC463" s="1">
        <f>IF(Y463="",0,VLOOKUP(Y463,Const!$G:$H,2,FALSE))</f>
        <v>0</v>
      </c>
      <c r="AD463" s="1">
        <f>IF(Z463="",0,VLOOKUP(Z463,Const!$G:$H,2,FALSE))</f>
        <v>0</v>
      </c>
      <c r="AE463">
        <f t="shared" si="31"/>
        <v>8</v>
      </c>
      <c r="AG463" s="2">
        <f>IF(AF463="",0,VLOOKUP(AF463,Const!$M:N,2,FALSE))</f>
        <v>0</v>
      </c>
    </row>
    <row r="464" spans="1:33" x14ac:dyDescent="0.15">
      <c r="A464">
        <f t="shared" si="30"/>
        <v>463</v>
      </c>
      <c r="B464" t="s">
        <v>1837</v>
      </c>
      <c r="C464" t="s">
        <v>1837</v>
      </c>
      <c r="D464" t="s">
        <v>1837</v>
      </c>
      <c r="E464" t="s">
        <v>1791</v>
      </c>
      <c r="F464">
        <f>VLOOKUP(E464,Const!$A:$B,2,FALSE)</f>
        <v>14</v>
      </c>
      <c r="G464">
        <v>0</v>
      </c>
      <c r="H464">
        <v>5</v>
      </c>
      <c r="I464">
        <v>0</v>
      </c>
      <c r="J464">
        <v>0</v>
      </c>
      <c r="K464">
        <v>5</v>
      </c>
      <c r="L464" t="b">
        <v>1</v>
      </c>
      <c r="M464" s="1" t="s">
        <v>1886</v>
      </c>
      <c r="P464" s="1">
        <f>IF(M464="",0,VLOOKUP(M464,Const!$J:$K,2,FALSE))</f>
        <v>512</v>
      </c>
      <c r="Q464" s="1">
        <f>IF(N464="",0,VLOOKUP(N464,Const!$J:$K,2,FALSE))</f>
        <v>0</v>
      </c>
      <c r="R464" s="1">
        <f>IF(O464="",0,VLOOKUP(O464,Const!$J:$K,2,FALSE))</f>
        <v>0</v>
      </c>
      <c r="S464">
        <f t="shared" si="29"/>
        <v>512</v>
      </c>
      <c r="T464" t="s">
        <v>29</v>
      </c>
      <c r="U464">
        <f>VLOOKUP(T464,Const!$D:$E,2,FALSE)</f>
        <v>1</v>
      </c>
      <c r="V464" t="s">
        <v>1917</v>
      </c>
      <c r="W464" s="1" t="s">
        <v>1792</v>
      </c>
      <c r="X464" s="1" t="s">
        <v>954</v>
      </c>
      <c r="Y464" s="1" t="s">
        <v>1796</v>
      </c>
      <c r="AA464" s="1">
        <f>IF(W464="",0,VLOOKUP(W464,Const!$G:$H,2,FALSE))</f>
        <v>524288</v>
      </c>
      <c r="AB464" s="1">
        <f>IF(X464="",0,VLOOKUP(X464,Const!$G:$H,2,FALSE))</f>
        <v>32</v>
      </c>
      <c r="AC464" s="1">
        <f>IF(Y464="",0,VLOOKUP(Y464,Const!$G:$H,2,FALSE))</f>
        <v>2097152</v>
      </c>
      <c r="AD464" s="1">
        <f>IF(Z464="",0,VLOOKUP(Z464,Const!$G:$H,2,FALSE))</f>
        <v>0</v>
      </c>
      <c r="AE464">
        <f t="shared" si="31"/>
        <v>2621472</v>
      </c>
      <c r="AG464" s="2">
        <f>IF(AF464="",0,VLOOKUP(AF464,Const!$M:N,2,FALSE))</f>
        <v>0</v>
      </c>
    </row>
    <row r="465" spans="1:33" x14ac:dyDescent="0.15">
      <c r="A465">
        <f t="shared" si="30"/>
        <v>464</v>
      </c>
      <c r="B465" t="s">
        <v>1838</v>
      </c>
      <c r="C465" t="s">
        <v>1838</v>
      </c>
      <c r="D465" t="s">
        <v>1838</v>
      </c>
      <c r="E465" t="s">
        <v>1791</v>
      </c>
      <c r="F465">
        <f>VLOOKUP(E465,Const!$A:$B,2,FALSE)</f>
        <v>14</v>
      </c>
      <c r="G465">
        <v>0</v>
      </c>
      <c r="H465">
        <v>5</v>
      </c>
      <c r="I465">
        <v>0</v>
      </c>
      <c r="J465">
        <v>0</v>
      </c>
      <c r="K465">
        <v>5</v>
      </c>
      <c r="L465" t="b">
        <v>1</v>
      </c>
      <c r="M465" s="1" t="s">
        <v>1886</v>
      </c>
      <c r="P465" s="1">
        <f>IF(M465="",0,VLOOKUP(M465,Const!$J:$K,2,FALSE))</f>
        <v>512</v>
      </c>
      <c r="Q465" s="1">
        <f>IF(N465="",0,VLOOKUP(N465,Const!$J:$K,2,FALSE))</f>
        <v>0</v>
      </c>
      <c r="R465" s="1">
        <f>IF(O465="",0,VLOOKUP(O465,Const!$J:$K,2,FALSE))</f>
        <v>0</v>
      </c>
      <c r="S465">
        <f t="shared" si="29"/>
        <v>512</v>
      </c>
      <c r="T465" t="s">
        <v>29</v>
      </c>
      <c r="U465">
        <f>VLOOKUP(T465,Const!$D:$E,2,FALSE)</f>
        <v>1</v>
      </c>
      <c r="V465" t="s">
        <v>1918</v>
      </c>
      <c r="W465" s="1" t="s">
        <v>30</v>
      </c>
      <c r="X465" s="1" t="s">
        <v>1792</v>
      </c>
      <c r="Y465" s="1" t="s">
        <v>954</v>
      </c>
      <c r="Z465" s="1" t="s">
        <v>1796</v>
      </c>
      <c r="AA465" s="1">
        <f>IF(W465="",0,VLOOKUP(W465,Const!$G:$H,2,FALSE))</f>
        <v>8</v>
      </c>
      <c r="AB465" s="1">
        <f>IF(X465="",0,VLOOKUP(X465,Const!$G:$H,2,FALSE))</f>
        <v>524288</v>
      </c>
      <c r="AC465" s="1">
        <f>IF(Y465="",0,VLOOKUP(Y465,Const!$G:$H,2,FALSE))</f>
        <v>32</v>
      </c>
      <c r="AD465" s="1">
        <f>IF(Z465="",0,VLOOKUP(Z465,Const!$G:$H,2,FALSE))</f>
        <v>2097152</v>
      </c>
      <c r="AE465">
        <f t="shared" si="31"/>
        <v>2621480</v>
      </c>
      <c r="AG465" s="2">
        <f>IF(AF465="",0,VLOOKUP(AF465,Const!$M:N,2,FALSE))</f>
        <v>0</v>
      </c>
    </row>
    <row r="466" spans="1:33" x14ac:dyDescent="0.15">
      <c r="A466">
        <f t="shared" si="30"/>
        <v>465</v>
      </c>
      <c r="B466" t="s">
        <v>1839</v>
      </c>
      <c r="C466" t="s">
        <v>1839</v>
      </c>
      <c r="D466" t="s">
        <v>1839</v>
      </c>
      <c r="E466" t="s">
        <v>1791</v>
      </c>
      <c r="F466">
        <f>VLOOKUP(E466,Const!$A:$B,2,FALSE)</f>
        <v>14</v>
      </c>
      <c r="G466">
        <v>0</v>
      </c>
      <c r="H466">
        <v>6</v>
      </c>
      <c r="I466">
        <v>0</v>
      </c>
      <c r="J466">
        <v>0</v>
      </c>
      <c r="K466">
        <v>6</v>
      </c>
      <c r="L466" t="b">
        <v>1</v>
      </c>
      <c r="P466" s="1">
        <f>IF(M466="",0,VLOOKUP(M466,Const!$J:$K,2,FALSE))</f>
        <v>0</v>
      </c>
      <c r="Q466" s="1">
        <f>IF(N466="",0,VLOOKUP(N466,Const!$J:$K,2,FALSE))</f>
        <v>0</v>
      </c>
      <c r="R466" s="1">
        <f>IF(O466="",0,VLOOKUP(O466,Const!$J:$K,2,FALSE))</f>
        <v>0</v>
      </c>
      <c r="S466">
        <f t="shared" si="29"/>
        <v>0</v>
      </c>
      <c r="T466" t="s">
        <v>29</v>
      </c>
      <c r="U466">
        <f>VLOOKUP(T466,Const!$D:$E,2,FALSE)</f>
        <v>1</v>
      </c>
      <c r="V466" t="s">
        <v>1919</v>
      </c>
      <c r="W466" s="1" t="s">
        <v>1792</v>
      </c>
      <c r="X466" s="1" t="s">
        <v>956</v>
      </c>
      <c r="Y466" s="1" t="s">
        <v>954</v>
      </c>
      <c r="AA466" s="1">
        <f>IF(W466="",0,VLOOKUP(W466,Const!$G:$H,2,FALSE))</f>
        <v>524288</v>
      </c>
      <c r="AB466" s="1">
        <f>IF(X466="",0,VLOOKUP(X466,Const!$G:$H,2,FALSE))</f>
        <v>64</v>
      </c>
      <c r="AC466" s="1">
        <f>IF(Y466="",0,VLOOKUP(Y466,Const!$G:$H,2,FALSE))</f>
        <v>32</v>
      </c>
      <c r="AD466" s="1">
        <f>IF(Z466="",0,VLOOKUP(Z466,Const!$G:$H,2,FALSE))</f>
        <v>0</v>
      </c>
      <c r="AE466">
        <f t="shared" si="31"/>
        <v>524384</v>
      </c>
      <c r="AG466" s="2">
        <f>IF(AF466="",0,VLOOKUP(AF466,Const!$M:N,2,FALSE))</f>
        <v>0</v>
      </c>
    </row>
    <row r="467" spans="1:33" x14ac:dyDescent="0.15">
      <c r="A467">
        <f t="shared" si="30"/>
        <v>466</v>
      </c>
      <c r="B467" t="s">
        <v>1840</v>
      </c>
      <c r="C467" t="s">
        <v>1840</v>
      </c>
      <c r="D467" t="s">
        <v>1840</v>
      </c>
      <c r="E467" t="s">
        <v>1791</v>
      </c>
      <c r="F467">
        <f>VLOOKUP(E467,Const!$A:$B,2,FALSE)</f>
        <v>14</v>
      </c>
      <c r="G467">
        <v>0</v>
      </c>
      <c r="H467">
        <v>0</v>
      </c>
      <c r="I467">
        <v>0</v>
      </c>
      <c r="J467">
        <v>0</v>
      </c>
      <c r="K467">
        <v>0</v>
      </c>
      <c r="L467" t="b">
        <v>0</v>
      </c>
      <c r="P467" s="1">
        <f>IF(M467="",0,VLOOKUP(M467,Const!$J:$K,2,FALSE))</f>
        <v>0</v>
      </c>
      <c r="Q467" s="1">
        <f>IF(N467="",0,VLOOKUP(N467,Const!$J:$K,2,FALSE))</f>
        <v>0</v>
      </c>
      <c r="R467" s="1">
        <f>IF(O467="",0,VLOOKUP(O467,Const!$J:$K,2,FALSE))</f>
        <v>0</v>
      </c>
      <c r="S467">
        <f t="shared" si="29"/>
        <v>0</v>
      </c>
      <c r="T467" t="s">
        <v>1887</v>
      </c>
      <c r="U467">
        <f>VLOOKUP(T467,Const!$D:$E,2,FALSE)</f>
        <v>0</v>
      </c>
      <c r="V467" t="s">
        <v>1920</v>
      </c>
      <c r="W467" s="1" t="s">
        <v>3</v>
      </c>
      <c r="X467" s="1" t="s">
        <v>1798</v>
      </c>
      <c r="AA467" s="1">
        <f>IF(W467="",0,VLOOKUP(W467,Const!$G:$H,2,FALSE))</f>
        <v>1</v>
      </c>
      <c r="AB467" s="1">
        <f>IF(X467="",0,VLOOKUP(X467,Const!$G:$H,2,FALSE))</f>
        <v>4194304</v>
      </c>
      <c r="AC467" s="1">
        <f>IF(Y467="",0,VLOOKUP(Y467,Const!$G:$H,2,FALSE))</f>
        <v>0</v>
      </c>
      <c r="AD467" s="1">
        <f>IF(Z467="",0,VLOOKUP(Z467,Const!$G:$H,2,FALSE))</f>
        <v>0</v>
      </c>
      <c r="AE467">
        <f t="shared" si="31"/>
        <v>4194305</v>
      </c>
      <c r="AG467" s="2">
        <f>IF(AF467="",0,VLOOKUP(AF467,Const!$M:N,2,FALSE))</f>
        <v>0</v>
      </c>
    </row>
    <row r="468" spans="1:33" x14ac:dyDescent="0.15">
      <c r="A468">
        <f t="shared" si="30"/>
        <v>467</v>
      </c>
      <c r="B468" t="s">
        <v>1841</v>
      </c>
      <c r="C468" t="s">
        <v>1841</v>
      </c>
      <c r="D468" t="s">
        <v>1841</v>
      </c>
      <c r="E468" t="s">
        <v>1791</v>
      </c>
      <c r="F468">
        <f>VLOOKUP(E468,Const!$A:$B,2,FALSE)</f>
        <v>14</v>
      </c>
      <c r="G468">
        <v>0</v>
      </c>
      <c r="H468">
        <v>0</v>
      </c>
      <c r="I468">
        <v>0</v>
      </c>
      <c r="J468">
        <v>0</v>
      </c>
      <c r="K468">
        <v>0</v>
      </c>
      <c r="L468" t="b">
        <v>0</v>
      </c>
      <c r="P468" s="1">
        <f>IF(M468="",0,VLOOKUP(M468,Const!$J:$K,2,FALSE))</f>
        <v>0</v>
      </c>
      <c r="Q468" s="1">
        <f>IF(N468="",0,VLOOKUP(N468,Const!$J:$K,2,FALSE))</f>
        <v>0</v>
      </c>
      <c r="R468" s="1">
        <f>IF(O468="",0,VLOOKUP(O468,Const!$J:$K,2,FALSE))</f>
        <v>0</v>
      </c>
      <c r="S468">
        <f t="shared" si="29"/>
        <v>0</v>
      </c>
      <c r="T468" t="s">
        <v>1887</v>
      </c>
      <c r="U468">
        <f>VLOOKUP(T468,Const!$D:$E,2,FALSE)</f>
        <v>0</v>
      </c>
      <c r="V468" t="s">
        <v>1920</v>
      </c>
      <c r="W468" s="1" t="s">
        <v>3</v>
      </c>
      <c r="X468" s="1" t="s">
        <v>1798</v>
      </c>
      <c r="AA468" s="1">
        <f>IF(W468="",0,VLOOKUP(W468,Const!$G:$H,2,FALSE))</f>
        <v>1</v>
      </c>
      <c r="AB468" s="1">
        <f>IF(X468="",0,VLOOKUP(X468,Const!$G:$H,2,FALSE))</f>
        <v>4194304</v>
      </c>
      <c r="AC468" s="1">
        <f>IF(Y468="",0,VLOOKUP(Y468,Const!$G:$H,2,FALSE))</f>
        <v>0</v>
      </c>
      <c r="AD468" s="1">
        <f>IF(Z468="",0,VLOOKUP(Z468,Const!$G:$H,2,FALSE))</f>
        <v>0</v>
      </c>
      <c r="AE468">
        <f t="shared" si="31"/>
        <v>4194305</v>
      </c>
      <c r="AG468" s="2">
        <f>IF(AF468="",0,VLOOKUP(AF468,Const!$M:N,2,FALSE))</f>
        <v>0</v>
      </c>
    </row>
    <row r="469" spans="1:33" x14ac:dyDescent="0.15">
      <c r="A469">
        <f t="shared" si="30"/>
        <v>468</v>
      </c>
      <c r="B469" t="s">
        <v>1842</v>
      </c>
      <c r="C469" t="s">
        <v>1842</v>
      </c>
      <c r="D469" t="s">
        <v>1842</v>
      </c>
      <c r="E469" t="s">
        <v>1791</v>
      </c>
      <c r="F469">
        <f>VLOOKUP(E469,Const!$A:$B,2,FALSE)</f>
        <v>14</v>
      </c>
      <c r="G469">
        <v>0</v>
      </c>
      <c r="H469">
        <v>2</v>
      </c>
      <c r="I469">
        <v>0</v>
      </c>
      <c r="J469">
        <v>0</v>
      </c>
      <c r="K469">
        <v>2</v>
      </c>
      <c r="L469" t="b">
        <v>0</v>
      </c>
      <c r="P469" s="1">
        <f>IF(M469="",0,VLOOKUP(M469,Const!$J:$K,2,FALSE))</f>
        <v>0</v>
      </c>
      <c r="Q469" s="1">
        <f>IF(N469="",0,VLOOKUP(N469,Const!$J:$K,2,FALSE))</f>
        <v>0</v>
      </c>
      <c r="R469" s="1">
        <f>IF(O469="",0,VLOOKUP(O469,Const!$J:$K,2,FALSE))</f>
        <v>0</v>
      </c>
      <c r="S469">
        <f t="shared" si="29"/>
        <v>0</v>
      </c>
      <c r="T469" t="s">
        <v>1887</v>
      </c>
      <c r="U469">
        <f>VLOOKUP(T469,Const!$D:$E,2,FALSE)</f>
        <v>0</v>
      </c>
      <c r="V469" t="s">
        <v>1920</v>
      </c>
      <c r="W469" s="1" t="s">
        <v>3</v>
      </c>
      <c r="X469" s="1" t="s">
        <v>1798</v>
      </c>
      <c r="AA469" s="1">
        <f>IF(W469="",0,VLOOKUP(W469,Const!$G:$H,2,FALSE))</f>
        <v>1</v>
      </c>
      <c r="AB469" s="1">
        <f>IF(X469="",0,VLOOKUP(X469,Const!$G:$H,2,FALSE))</f>
        <v>4194304</v>
      </c>
      <c r="AC469" s="1">
        <f>IF(Y469="",0,VLOOKUP(Y469,Const!$G:$H,2,FALSE))</f>
        <v>0</v>
      </c>
      <c r="AD469" s="1">
        <f>IF(Z469="",0,VLOOKUP(Z469,Const!$G:$H,2,FALSE))</f>
        <v>0</v>
      </c>
      <c r="AE469">
        <f t="shared" si="31"/>
        <v>4194305</v>
      </c>
      <c r="AG469" s="2">
        <f>IF(AF469="",0,VLOOKUP(AF469,Const!$M:N,2,FALSE))</f>
        <v>0</v>
      </c>
    </row>
    <row r="470" spans="1:33" x14ac:dyDescent="0.15">
      <c r="A470">
        <f t="shared" si="30"/>
        <v>469</v>
      </c>
      <c r="B470" t="s">
        <v>1843</v>
      </c>
      <c r="C470" t="s">
        <v>1843</v>
      </c>
      <c r="D470" t="s">
        <v>1843</v>
      </c>
      <c r="E470" t="s">
        <v>1791</v>
      </c>
      <c r="F470">
        <f>VLOOKUP(E470,Const!$A:$B,2,FALSE)</f>
        <v>14</v>
      </c>
      <c r="G470">
        <v>0</v>
      </c>
      <c r="H470">
        <v>2</v>
      </c>
      <c r="I470">
        <v>0</v>
      </c>
      <c r="J470">
        <v>0</v>
      </c>
      <c r="K470">
        <v>2</v>
      </c>
      <c r="L470" t="b">
        <v>0</v>
      </c>
      <c r="P470" s="1">
        <f>IF(M470="",0,VLOOKUP(M470,Const!$J:$K,2,FALSE))</f>
        <v>0</v>
      </c>
      <c r="Q470" s="1">
        <f>IF(N470="",0,VLOOKUP(N470,Const!$J:$K,2,FALSE))</f>
        <v>0</v>
      </c>
      <c r="R470" s="1">
        <f>IF(O470="",0,VLOOKUP(O470,Const!$J:$K,2,FALSE))</f>
        <v>0</v>
      </c>
      <c r="S470">
        <f t="shared" si="29"/>
        <v>0</v>
      </c>
      <c r="T470" t="s">
        <v>1887</v>
      </c>
      <c r="U470">
        <f>VLOOKUP(T470,Const!$D:$E,2,FALSE)</f>
        <v>0</v>
      </c>
      <c r="V470" t="s">
        <v>1921</v>
      </c>
      <c r="W470" s="1" t="s">
        <v>3</v>
      </c>
      <c r="X470" s="1" t="s">
        <v>4</v>
      </c>
      <c r="Y470" s="1" t="s">
        <v>1798</v>
      </c>
      <c r="AA470" s="1">
        <f>IF(W470="",0,VLOOKUP(W470,Const!$G:$H,2,FALSE))</f>
        <v>1</v>
      </c>
      <c r="AB470" s="1">
        <f>IF(X470="",0,VLOOKUP(X470,Const!$G:$H,2,FALSE))</f>
        <v>2</v>
      </c>
      <c r="AC470" s="1">
        <f>IF(Y470="",0,VLOOKUP(Y470,Const!$G:$H,2,FALSE))</f>
        <v>4194304</v>
      </c>
      <c r="AD470" s="1">
        <f>IF(Z470="",0,VLOOKUP(Z470,Const!$G:$H,2,FALSE))</f>
        <v>0</v>
      </c>
      <c r="AE470">
        <f t="shared" si="31"/>
        <v>4194307</v>
      </c>
      <c r="AG470" s="2">
        <f>IF(AF470="",0,VLOOKUP(AF470,Const!$M:N,2,FALSE))</f>
        <v>0</v>
      </c>
    </row>
    <row r="471" spans="1:33" x14ac:dyDescent="0.15">
      <c r="A471">
        <f t="shared" si="30"/>
        <v>470</v>
      </c>
      <c r="B471" t="s">
        <v>1844</v>
      </c>
      <c r="C471" t="s">
        <v>1844</v>
      </c>
      <c r="D471" t="s">
        <v>1844</v>
      </c>
      <c r="E471" t="s">
        <v>1791</v>
      </c>
      <c r="F471">
        <f>VLOOKUP(E471,Const!$A:$B,2,FALSE)</f>
        <v>14</v>
      </c>
      <c r="G471">
        <v>0</v>
      </c>
      <c r="H471">
        <v>2</v>
      </c>
      <c r="I471">
        <v>0</v>
      </c>
      <c r="J471">
        <v>0</v>
      </c>
      <c r="K471">
        <v>2</v>
      </c>
      <c r="L471" t="b">
        <v>0</v>
      </c>
      <c r="P471" s="1">
        <f>IF(M471="",0,VLOOKUP(M471,Const!$J:$K,2,FALSE))</f>
        <v>0</v>
      </c>
      <c r="Q471" s="1">
        <f>IF(N471="",0,VLOOKUP(N471,Const!$J:$K,2,FALSE))</f>
        <v>0</v>
      </c>
      <c r="R471" s="1">
        <f>IF(O471="",0,VLOOKUP(O471,Const!$J:$K,2,FALSE))</f>
        <v>0</v>
      </c>
      <c r="S471">
        <f t="shared" si="29"/>
        <v>0</v>
      </c>
      <c r="T471" t="s">
        <v>1887</v>
      </c>
      <c r="U471">
        <f>VLOOKUP(T471,Const!$D:$E,2,FALSE)</f>
        <v>0</v>
      </c>
      <c r="V471" t="s">
        <v>1920</v>
      </c>
      <c r="W471" s="1" t="s">
        <v>3</v>
      </c>
      <c r="X471" s="1" t="s">
        <v>1798</v>
      </c>
      <c r="AA471" s="1">
        <f>IF(W471="",0,VLOOKUP(W471,Const!$G:$H,2,FALSE))</f>
        <v>1</v>
      </c>
      <c r="AB471" s="1">
        <f>IF(X471="",0,VLOOKUP(X471,Const!$G:$H,2,FALSE))</f>
        <v>4194304</v>
      </c>
      <c r="AC471" s="1">
        <f>IF(Y471="",0,VLOOKUP(Y471,Const!$G:$H,2,FALSE))</f>
        <v>0</v>
      </c>
      <c r="AD471" s="1">
        <f>IF(Z471="",0,VLOOKUP(Z471,Const!$G:$H,2,FALSE))</f>
        <v>0</v>
      </c>
      <c r="AE471">
        <f t="shared" si="31"/>
        <v>4194305</v>
      </c>
      <c r="AG471" s="2">
        <f>IF(AF471="",0,VLOOKUP(AF471,Const!$M:N,2,FALSE))</f>
        <v>0</v>
      </c>
    </row>
    <row r="472" spans="1:33" x14ac:dyDescent="0.15">
      <c r="A472">
        <f t="shared" si="30"/>
        <v>471</v>
      </c>
      <c r="B472" t="s">
        <v>1845</v>
      </c>
      <c r="C472" t="s">
        <v>1845</v>
      </c>
      <c r="D472" t="s">
        <v>1845</v>
      </c>
      <c r="E472" t="s">
        <v>1791</v>
      </c>
      <c r="F472">
        <f>VLOOKUP(E472,Const!$A:$B,2,FALSE)</f>
        <v>14</v>
      </c>
      <c r="G472">
        <v>0</v>
      </c>
      <c r="H472">
        <v>4</v>
      </c>
      <c r="I472">
        <v>0</v>
      </c>
      <c r="J472">
        <v>0</v>
      </c>
      <c r="K472">
        <v>4</v>
      </c>
      <c r="L472" t="b">
        <v>0</v>
      </c>
      <c r="P472" s="1">
        <f>IF(M472="",0,VLOOKUP(M472,Const!$J:$K,2,FALSE))</f>
        <v>0</v>
      </c>
      <c r="Q472" s="1">
        <f>IF(N472="",0,VLOOKUP(N472,Const!$J:$K,2,FALSE))</f>
        <v>0</v>
      </c>
      <c r="R472" s="1">
        <f>IF(O472="",0,VLOOKUP(O472,Const!$J:$K,2,FALSE))</f>
        <v>0</v>
      </c>
      <c r="S472">
        <f t="shared" si="29"/>
        <v>0</v>
      </c>
      <c r="T472" t="s">
        <v>1887</v>
      </c>
      <c r="U472">
        <f>VLOOKUP(T472,Const!$D:$E,2,FALSE)</f>
        <v>0</v>
      </c>
      <c r="V472" t="s">
        <v>1920</v>
      </c>
      <c r="W472" s="1" t="s">
        <v>3</v>
      </c>
      <c r="X472" s="1" t="s">
        <v>1798</v>
      </c>
      <c r="AA472" s="1">
        <f>IF(W472="",0,VLOOKUP(W472,Const!$G:$H,2,FALSE))</f>
        <v>1</v>
      </c>
      <c r="AB472" s="1">
        <f>IF(X472="",0,VLOOKUP(X472,Const!$G:$H,2,FALSE))</f>
        <v>4194304</v>
      </c>
      <c r="AC472" s="1">
        <f>IF(Y472="",0,VLOOKUP(Y472,Const!$G:$H,2,FALSE))</f>
        <v>0</v>
      </c>
      <c r="AD472" s="1">
        <f>IF(Z472="",0,VLOOKUP(Z472,Const!$G:$H,2,FALSE))</f>
        <v>0</v>
      </c>
      <c r="AE472">
        <f t="shared" si="31"/>
        <v>4194305</v>
      </c>
      <c r="AG472" s="2">
        <f>IF(AF472="",0,VLOOKUP(AF472,Const!$M:N,2,FALSE))</f>
        <v>0</v>
      </c>
    </row>
    <row r="473" spans="1:33" x14ac:dyDescent="0.15">
      <c r="A473">
        <f t="shared" si="30"/>
        <v>472</v>
      </c>
      <c r="B473" t="s">
        <v>1846</v>
      </c>
      <c r="C473" t="s">
        <v>1846</v>
      </c>
      <c r="D473" t="s">
        <v>1846</v>
      </c>
      <c r="E473" t="s">
        <v>1791</v>
      </c>
      <c r="F473">
        <f>VLOOKUP(E473,Const!$A:$B,2,FALSE)</f>
        <v>14</v>
      </c>
      <c r="G473">
        <v>0</v>
      </c>
      <c r="H473">
        <v>4</v>
      </c>
      <c r="I473">
        <v>0</v>
      </c>
      <c r="J473">
        <v>0</v>
      </c>
      <c r="K473">
        <v>4</v>
      </c>
      <c r="L473" t="b">
        <v>0</v>
      </c>
      <c r="P473" s="1">
        <f>IF(M473="",0,VLOOKUP(M473,Const!$J:$K,2,FALSE))</f>
        <v>0</v>
      </c>
      <c r="Q473" s="1">
        <f>IF(N473="",0,VLOOKUP(N473,Const!$J:$K,2,FALSE))</f>
        <v>0</v>
      </c>
      <c r="R473" s="1">
        <f>IF(O473="",0,VLOOKUP(O473,Const!$J:$K,2,FALSE))</f>
        <v>0</v>
      </c>
      <c r="S473">
        <f t="shared" si="29"/>
        <v>0</v>
      </c>
      <c r="T473" t="s">
        <v>1887</v>
      </c>
      <c r="U473">
        <f>VLOOKUP(T473,Const!$D:$E,2,FALSE)</f>
        <v>0</v>
      </c>
      <c r="V473" t="s">
        <v>1920</v>
      </c>
      <c r="W473" s="1" t="s">
        <v>3</v>
      </c>
      <c r="X473" s="1" t="s">
        <v>1798</v>
      </c>
      <c r="AA473" s="1">
        <f>IF(W473="",0,VLOOKUP(W473,Const!$G:$H,2,FALSE))</f>
        <v>1</v>
      </c>
      <c r="AB473" s="1">
        <f>IF(X473="",0,VLOOKUP(X473,Const!$G:$H,2,FALSE))</f>
        <v>4194304</v>
      </c>
      <c r="AC473" s="1">
        <f>IF(Y473="",0,VLOOKUP(Y473,Const!$G:$H,2,FALSE))</f>
        <v>0</v>
      </c>
      <c r="AD473" s="1">
        <f>IF(Z473="",0,VLOOKUP(Z473,Const!$G:$H,2,FALSE))</f>
        <v>0</v>
      </c>
      <c r="AE473">
        <f t="shared" si="31"/>
        <v>4194305</v>
      </c>
      <c r="AG473" s="2">
        <f>IF(AF473="",0,VLOOKUP(AF473,Const!$M:N,2,FALSE))</f>
        <v>0</v>
      </c>
    </row>
    <row r="474" spans="1:33" x14ac:dyDescent="0.15">
      <c r="A474">
        <f t="shared" si="30"/>
        <v>473</v>
      </c>
      <c r="B474" t="s">
        <v>1847</v>
      </c>
      <c r="C474" t="s">
        <v>1847</v>
      </c>
      <c r="D474" t="s">
        <v>1847</v>
      </c>
      <c r="E474" t="s">
        <v>1791</v>
      </c>
      <c r="F474">
        <f>VLOOKUP(E474,Const!$A:$B,2,FALSE)</f>
        <v>14</v>
      </c>
      <c r="G474">
        <v>0</v>
      </c>
      <c r="H474">
        <v>0</v>
      </c>
      <c r="I474">
        <v>0</v>
      </c>
      <c r="J474">
        <v>0</v>
      </c>
      <c r="K474" t="s">
        <v>1883</v>
      </c>
      <c r="L474" t="b">
        <v>0</v>
      </c>
      <c r="P474" s="1">
        <f>IF(M474="",0,VLOOKUP(M474,Const!$J:$K,2,FALSE))</f>
        <v>0</v>
      </c>
      <c r="Q474" s="1">
        <f>IF(N474="",0,VLOOKUP(N474,Const!$J:$K,2,FALSE))</f>
        <v>0</v>
      </c>
      <c r="R474" s="1">
        <f>IF(O474="",0,VLOOKUP(O474,Const!$J:$K,2,FALSE))</f>
        <v>0</v>
      </c>
      <c r="S474">
        <f t="shared" si="29"/>
        <v>0</v>
      </c>
      <c r="T474" t="s">
        <v>1900</v>
      </c>
      <c r="U474">
        <f>VLOOKUP(T474,Const!$D:$E,2,FALSE)</f>
        <v>0</v>
      </c>
      <c r="V474" t="s">
        <v>1924</v>
      </c>
      <c r="W474" s="1" t="s">
        <v>30</v>
      </c>
      <c r="X474" s="1" t="s">
        <v>1800</v>
      </c>
      <c r="AA474" s="1">
        <f>IF(W474="",0,VLOOKUP(W474,Const!$G:$H,2,FALSE))</f>
        <v>8</v>
      </c>
      <c r="AB474" s="1">
        <f>IF(X474="",0,VLOOKUP(X474,Const!$G:$H,2,FALSE))</f>
        <v>8388608</v>
      </c>
      <c r="AC474" s="1">
        <f>IF(Y474="",0,VLOOKUP(Y474,Const!$G:$H,2,FALSE))</f>
        <v>0</v>
      </c>
      <c r="AD474" s="1">
        <f>IF(Z474="",0,VLOOKUP(Z474,Const!$G:$H,2,FALSE))</f>
        <v>0</v>
      </c>
      <c r="AE474">
        <f t="shared" si="31"/>
        <v>8388616</v>
      </c>
      <c r="AG474" s="2">
        <f>IF(AF474="",0,VLOOKUP(AF474,Const!$M:N,2,FALSE))</f>
        <v>0</v>
      </c>
    </row>
    <row r="475" spans="1:33" x14ac:dyDescent="0.15">
      <c r="A475">
        <f t="shared" si="30"/>
        <v>474</v>
      </c>
      <c r="B475" t="s">
        <v>1848</v>
      </c>
      <c r="C475" t="s">
        <v>1848</v>
      </c>
      <c r="D475" t="s">
        <v>1848</v>
      </c>
      <c r="E475" t="s">
        <v>1791</v>
      </c>
      <c r="F475">
        <f>VLOOKUP(E475,Const!$A:$B,2,FALSE)</f>
        <v>14</v>
      </c>
      <c r="G475">
        <v>0</v>
      </c>
      <c r="H475">
        <v>0</v>
      </c>
      <c r="I475">
        <v>0</v>
      </c>
      <c r="J475">
        <v>0</v>
      </c>
      <c r="K475" t="s">
        <v>1883</v>
      </c>
      <c r="L475" t="b">
        <v>0</v>
      </c>
      <c r="P475" s="1">
        <f>IF(M475="",0,VLOOKUP(M475,Const!$J:$K,2,FALSE))</f>
        <v>0</v>
      </c>
      <c r="Q475" s="1">
        <f>IF(N475="",0,VLOOKUP(N475,Const!$J:$K,2,FALSE))</f>
        <v>0</v>
      </c>
      <c r="R475" s="1">
        <f>IF(O475="",0,VLOOKUP(O475,Const!$J:$K,2,FALSE))</f>
        <v>0</v>
      </c>
      <c r="S475">
        <f t="shared" si="29"/>
        <v>0</v>
      </c>
      <c r="T475" t="s">
        <v>1900</v>
      </c>
      <c r="U475">
        <f>VLOOKUP(T475,Const!$D:$E,2,FALSE)</f>
        <v>0</v>
      </c>
      <c r="V475" t="s">
        <v>1913</v>
      </c>
      <c r="W475" s="1" t="s">
        <v>30</v>
      </c>
      <c r="AA475" s="1">
        <f>IF(W475="",0,VLOOKUP(W475,Const!$G:$H,2,FALSE))</f>
        <v>8</v>
      </c>
      <c r="AB475" s="1">
        <f>IF(X475="",0,VLOOKUP(X475,Const!$G:$H,2,FALSE))</f>
        <v>0</v>
      </c>
      <c r="AC475" s="1">
        <f>IF(Y475="",0,VLOOKUP(Y475,Const!$G:$H,2,FALSE))</f>
        <v>0</v>
      </c>
      <c r="AD475" s="1">
        <f>IF(Z475="",0,VLOOKUP(Z475,Const!$G:$H,2,FALSE))</f>
        <v>0</v>
      </c>
      <c r="AE475">
        <f t="shared" si="31"/>
        <v>8</v>
      </c>
      <c r="AG475" s="2">
        <f>IF(AF475="",0,VLOOKUP(AF475,Const!$M:N,2,FALSE))</f>
        <v>0</v>
      </c>
    </row>
    <row r="476" spans="1:33" x14ac:dyDescent="0.15">
      <c r="A476">
        <f t="shared" si="30"/>
        <v>475</v>
      </c>
      <c r="B476" t="s">
        <v>1849</v>
      </c>
      <c r="C476" t="s">
        <v>1849</v>
      </c>
      <c r="D476" t="s">
        <v>1849</v>
      </c>
      <c r="E476" t="s">
        <v>1791</v>
      </c>
      <c r="F476">
        <f>VLOOKUP(E476,Const!$A:$B,2,FALSE)</f>
        <v>14</v>
      </c>
      <c r="G476">
        <v>0</v>
      </c>
      <c r="H476">
        <v>2</v>
      </c>
      <c r="I476">
        <v>0</v>
      </c>
      <c r="J476">
        <v>0</v>
      </c>
      <c r="K476" t="s">
        <v>1884</v>
      </c>
      <c r="L476" t="b">
        <v>0</v>
      </c>
      <c r="P476" s="1">
        <f>IF(M476="",0,VLOOKUP(M476,Const!$J:$K,2,FALSE))</f>
        <v>0</v>
      </c>
      <c r="Q476" s="1">
        <f>IF(N476="",0,VLOOKUP(N476,Const!$J:$K,2,FALSE))</f>
        <v>0</v>
      </c>
      <c r="R476" s="1">
        <f>IF(O476="",0,VLOOKUP(O476,Const!$J:$K,2,FALSE))</f>
        <v>0</v>
      </c>
      <c r="S476">
        <f t="shared" si="29"/>
        <v>0</v>
      </c>
      <c r="T476" t="s">
        <v>1900</v>
      </c>
      <c r="U476">
        <f>VLOOKUP(T476,Const!$D:$E,2,FALSE)</f>
        <v>0</v>
      </c>
      <c r="V476" t="s">
        <v>1793</v>
      </c>
      <c r="W476" s="1" t="s">
        <v>1792</v>
      </c>
      <c r="AA476" s="1">
        <f>IF(W476="",0,VLOOKUP(W476,Const!$G:$H,2,FALSE))</f>
        <v>524288</v>
      </c>
      <c r="AB476" s="1">
        <f>IF(X476="",0,VLOOKUP(X476,Const!$G:$H,2,FALSE))</f>
        <v>0</v>
      </c>
      <c r="AC476" s="1">
        <f>IF(Y476="",0,VLOOKUP(Y476,Const!$G:$H,2,FALSE))</f>
        <v>0</v>
      </c>
      <c r="AD476" s="1">
        <f>IF(Z476="",0,VLOOKUP(Z476,Const!$G:$H,2,FALSE))</f>
        <v>0</v>
      </c>
      <c r="AE476">
        <f t="shared" si="31"/>
        <v>524288</v>
      </c>
      <c r="AG476" s="2">
        <f>IF(AF476="",0,VLOOKUP(AF476,Const!$M:N,2,FALSE))</f>
        <v>0</v>
      </c>
    </row>
    <row r="477" spans="1:33" x14ac:dyDescent="0.15">
      <c r="A477">
        <f t="shared" si="30"/>
        <v>476</v>
      </c>
      <c r="B477" t="s">
        <v>1850</v>
      </c>
      <c r="C477" t="s">
        <v>1850</v>
      </c>
      <c r="D477" t="s">
        <v>1850</v>
      </c>
      <c r="E477" t="s">
        <v>1791</v>
      </c>
      <c r="F477">
        <f>VLOOKUP(E477,Const!$A:$B,2,FALSE)</f>
        <v>14</v>
      </c>
      <c r="G477">
        <v>0</v>
      </c>
      <c r="H477">
        <v>2</v>
      </c>
      <c r="I477">
        <v>0</v>
      </c>
      <c r="J477">
        <v>0</v>
      </c>
      <c r="K477" t="s">
        <v>1884</v>
      </c>
      <c r="L477" t="b">
        <v>0</v>
      </c>
      <c r="P477" s="1">
        <f>IF(M477="",0,VLOOKUP(M477,Const!$J:$K,2,FALSE))</f>
        <v>0</v>
      </c>
      <c r="Q477" s="1">
        <f>IF(N477="",0,VLOOKUP(N477,Const!$J:$K,2,FALSE))</f>
        <v>0</v>
      </c>
      <c r="R477" s="1">
        <f>IF(O477="",0,VLOOKUP(O477,Const!$J:$K,2,FALSE))</f>
        <v>0</v>
      </c>
      <c r="S477">
        <f t="shared" si="29"/>
        <v>0</v>
      </c>
      <c r="T477" t="s">
        <v>1900</v>
      </c>
      <c r="U477">
        <f>VLOOKUP(T477,Const!$D:$E,2,FALSE)</f>
        <v>0</v>
      </c>
      <c r="V477" t="s">
        <v>1925</v>
      </c>
      <c r="W477" s="1" t="s">
        <v>30</v>
      </c>
      <c r="X477" s="1" t="s">
        <v>1800</v>
      </c>
      <c r="AA477" s="1">
        <f>IF(W477="",0,VLOOKUP(W477,Const!$G:$H,2,FALSE))</f>
        <v>8</v>
      </c>
      <c r="AB477" s="1">
        <f>IF(X477="",0,VLOOKUP(X477,Const!$G:$H,2,FALSE))</f>
        <v>8388608</v>
      </c>
      <c r="AC477" s="1">
        <f>IF(Y477="",0,VLOOKUP(Y477,Const!$G:$H,2,FALSE))</f>
        <v>0</v>
      </c>
      <c r="AD477" s="1">
        <f>IF(Z477="",0,VLOOKUP(Z477,Const!$G:$H,2,FALSE))</f>
        <v>0</v>
      </c>
      <c r="AE477">
        <f t="shared" si="31"/>
        <v>8388616</v>
      </c>
      <c r="AG477" s="2">
        <f>IF(AF477="",0,VLOOKUP(AF477,Const!$M:N,2,FALSE))</f>
        <v>0</v>
      </c>
    </row>
    <row r="478" spans="1:33" x14ac:dyDescent="0.15">
      <c r="A478">
        <f t="shared" si="30"/>
        <v>477</v>
      </c>
      <c r="B478" t="s">
        <v>1851</v>
      </c>
      <c r="C478" t="s">
        <v>1851</v>
      </c>
      <c r="D478" t="s">
        <v>1851</v>
      </c>
      <c r="E478" t="s">
        <v>1791</v>
      </c>
      <c r="F478">
        <f>VLOOKUP(E478,Const!$A:$B,2,FALSE)</f>
        <v>14</v>
      </c>
      <c r="G478">
        <v>0</v>
      </c>
      <c r="H478">
        <v>3</v>
      </c>
      <c r="I478">
        <v>0</v>
      </c>
      <c r="J478">
        <v>0</v>
      </c>
      <c r="K478">
        <v>3</v>
      </c>
      <c r="L478" t="b">
        <v>0</v>
      </c>
      <c r="P478" s="1">
        <f>IF(M478="",0,VLOOKUP(M478,Const!$J:$K,2,FALSE))</f>
        <v>0</v>
      </c>
      <c r="Q478" s="1">
        <f>IF(N478="",0,VLOOKUP(N478,Const!$J:$K,2,FALSE))</f>
        <v>0</v>
      </c>
      <c r="R478" s="1">
        <f>IF(O478="",0,VLOOKUP(O478,Const!$J:$K,2,FALSE))</f>
        <v>0</v>
      </c>
      <c r="S478">
        <f t="shared" si="29"/>
        <v>0</v>
      </c>
      <c r="T478" t="s">
        <v>1900</v>
      </c>
      <c r="U478">
        <f>VLOOKUP(T478,Const!$D:$E,2,FALSE)</f>
        <v>0</v>
      </c>
      <c r="V478" t="s">
        <v>1922</v>
      </c>
      <c r="W478" s="1" t="s">
        <v>30</v>
      </c>
      <c r="X478" s="1" t="s">
        <v>1890</v>
      </c>
      <c r="AA478" s="1">
        <f>IF(W478="",0,VLOOKUP(W478,Const!$G:$H,2,FALSE))</f>
        <v>8</v>
      </c>
      <c r="AB478" s="1">
        <f>IF(X478="",0,VLOOKUP(X478,Const!$G:$H,2,FALSE))</f>
        <v>16777216</v>
      </c>
      <c r="AC478" s="1">
        <f>IF(Y478="",0,VLOOKUP(Y478,Const!$G:$H,2,FALSE))</f>
        <v>0</v>
      </c>
      <c r="AD478" s="1">
        <f>IF(Z478="",0,VLOOKUP(Z478,Const!$G:$H,2,FALSE))</f>
        <v>0</v>
      </c>
      <c r="AE478">
        <f t="shared" si="31"/>
        <v>16777224</v>
      </c>
      <c r="AG478" s="2">
        <f>IF(AF478="",0,VLOOKUP(AF478,Const!$M:N,2,FALSE))</f>
        <v>0</v>
      </c>
    </row>
    <row r="479" spans="1:33" x14ac:dyDescent="0.15">
      <c r="A479">
        <f t="shared" si="30"/>
        <v>478</v>
      </c>
      <c r="B479" t="s">
        <v>1852</v>
      </c>
      <c r="C479" t="s">
        <v>1852</v>
      </c>
      <c r="D479" t="s">
        <v>1852</v>
      </c>
      <c r="E479" t="s">
        <v>1791</v>
      </c>
      <c r="F479">
        <f>VLOOKUP(E479,Const!$A:$B,2,FALSE)</f>
        <v>14</v>
      </c>
      <c r="G479">
        <v>0</v>
      </c>
      <c r="H479">
        <v>3</v>
      </c>
      <c r="I479">
        <v>0</v>
      </c>
      <c r="J479">
        <v>0</v>
      </c>
      <c r="K479">
        <v>3</v>
      </c>
      <c r="L479" t="b">
        <v>0</v>
      </c>
      <c r="P479" s="1">
        <f>IF(M479="",0,VLOOKUP(M479,Const!$J:$K,2,FALSE))</f>
        <v>0</v>
      </c>
      <c r="Q479" s="1">
        <f>IF(N479="",0,VLOOKUP(N479,Const!$J:$K,2,FALSE))</f>
        <v>0</v>
      </c>
      <c r="R479" s="1">
        <f>IF(O479="",0,VLOOKUP(O479,Const!$J:$K,2,FALSE))</f>
        <v>0</v>
      </c>
      <c r="S479">
        <f t="shared" si="29"/>
        <v>0</v>
      </c>
      <c r="T479" t="s">
        <v>1900</v>
      </c>
      <c r="U479">
        <f>VLOOKUP(T479,Const!$D:$E,2,FALSE)</f>
        <v>0</v>
      </c>
      <c r="V479" t="s">
        <v>1922</v>
      </c>
      <c r="W479" s="1" t="s">
        <v>30</v>
      </c>
      <c r="X479" s="1" t="s">
        <v>1890</v>
      </c>
      <c r="AA479" s="1">
        <f>IF(W479="",0,VLOOKUP(W479,Const!$G:$H,2,FALSE))</f>
        <v>8</v>
      </c>
      <c r="AB479" s="1">
        <f>IF(X479="",0,VLOOKUP(X479,Const!$G:$H,2,FALSE))</f>
        <v>16777216</v>
      </c>
      <c r="AC479" s="1">
        <f>IF(Y479="",0,VLOOKUP(Y479,Const!$G:$H,2,FALSE))</f>
        <v>0</v>
      </c>
      <c r="AD479" s="1">
        <f>IF(Z479="",0,VLOOKUP(Z479,Const!$G:$H,2,FALSE))</f>
        <v>0</v>
      </c>
      <c r="AE479">
        <f t="shared" si="31"/>
        <v>16777224</v>
      </c>
      <c r="AG479" s="2">
        <f>IF(AF479="",0,VLOOKUP(AF479,Const!$M:N,2,FALSE))</f>
        <v>0</v>
      </c>
    </row>
    <row r="480" spans="1:33" x14ac:dyDescent="0.15">
      <c r="A480">
        <f t="shared" si="30"/>
        <v>479</v>
      </c>
      <c r="B480" t="s">
        <v>1853</v>
      </c>
      <c r="C480" t="s">
        <v>1853</v>
      </c>
      <c r="D480" t="s">
        <v>1853</v>
      </c>
      <c r="E480" t="s">
        <v>1791</v>
      </c>
      <c r="F480">
        <f>VLOOKUP(E480,Const!$A:$B,2,FALSE)</f>
        <v>14</v>
      </c>
      <c r="G480">
        <v>0</v>
      </c>
      <c r="H480">
        <v>3</v>
      </c>
      <c r="I480">
        <v>0</v>
      </c>
      <c r="J480">
        <v>0</v>
      </c>
      <c r="K480">
        <v>3</v>
      </c>
      <c r="L480" t="b">
        <v>0</v>
      </c>
      <c r="P480" s="1">
        <f>IF(M480="",0,VLOOKUP(M480,Const!$J:$K,2,FALSE))</f>
        <v>0</v>
      </c>
      <c r="Q480" s="1">
        <f>IF(N480="",0,VLOOKUP(N480,Const!$J:$K,2,FALSE))</f>
        <v>0</v>
      </c>
      <c r="R480" s="1">
        <f>IF(O480="",0,VLOOKUP(O480,Const!$J:$K,2,FALSE))</f>
        <v>0</v>
      </c>
      <c r="S480">
        <f t="shared" si="29"/>
        <v>0</v>
      </c>
      <c r="T480" t="s">
        <v>1900</v>
      </c>
      <c r="U480">
        <f>VLOOKUP(T480,Const!$D:$E,2,FALSE)</f>
        <v>0</v>
      </c>
      <c r="V480" t="s">
        <v>1922</v>
      </c>
      <c r="W480" s="1" t="s">
        <v>30</v>
      </c>
      <c r="X480" s="1" t="s">
        <v>1890</v>
      </c>
      <c r="AA480" s="1">
        <f>IF(W480="",0,VLOOKUP(W480,Const!$G:$H,2,FALSE))</f>
        <v>8</v>
      </c>
      <c r="AB480" s="1">
        <f>IF(X480="",0,VLOOKUP(X480,Const!$G:$H,2,FALSE))</f>
        <v>16777216</v>
      </c>
      <c r="AC480" s="1">
        <f>IF(Y480="",0,VLOOKUP(Y480,Const!$G:$H,2,FALSE))</f>
        <v>0</v>
      </c>
      <c r="AD480" s="1">
        <f>IF(Z480="",0,VLOOKUP(Z480,Const!$G:$H,2,FALSE))</f>
        <v>0</v>
      </c>
      <c r="AE480">
        <f t="shared" si="31"/>
        <v>16777224</v>
      </c>
      <c r="AG480" s="2">
        <f>IF(AF480="",0,VLOOKUP(AF480,Const!$M:N,2,FALSE))</f>
        <v>0</v>
      </c>
    </row>
    <row r="481" spans="1:33" x14ac:dyDescent="0.15">
      <c r="A481">
        <f t="shared" si="30"/>
        <v>480</v>
      </c>
      <c r="B481" t="s">
        <v>1881</v>
      </c>
      <c r="C481" t="s">
        <v>1881</v>
      </c>
      <c r="D481" t="s">
        <v>1881</v>
      </c>
      <c r="E481" t="s">
        <v>1791</v>
      </c>
      <c r="F481">
        <f>VLOOKUP(E481,Const!$A:$B,2,FALSE)</f>
        <v>14</v>
      </c>
      <c r="G481">
        <v>0</v>
      </c>
      <c r="H481">
        <v>4</v>
      </c>
      <c r="I481">
        <v>0</v>
      </c>
      <c r="J481">
        <v>0</v>
      </c>
      <c r="K481" t="s">
        <v>1882</v>
      </c>
      <c r="L481" t="b">
        <v>0</v>
      </c>
      <c r="P481" s="1">
        <f>IF(M481="",0,VLOOKUP(M481,Const!$J:$K,2,FALSE))</f>
        <v>0</v>
      </c>
      <c r="Q481" s="1">
        <f>IF(N481="",0,VLOOKUP(N481,Const!$J:$K,2,FALSE))</f>
        <v>0</v>
      </c>
      <c r="R481" s="1">
        <f>IF(O481="",0,VLOOKUP(O481,Const!$J:$K,2,FALSE))</f>
        <v>0</v>
      </c>
      <c r="S481">
        <f t="shared" si="29"/>
        <v>0</v>
      </c>
      <c r="T481" t="s">
        <v>1900</v>
      </c>
      <c r="U481">
        <f>VLOOKUP(T481,Const!$D:$E,2,FALSE)</f>
        <v>0</v>
      </c>
      <c r="V481" t="s">
        <v>1923</v>
      </c>
      <c r="W481" s="1" t="s">
        <v>1792</v>
      </c>
      <c r="X481" s="1" t="s">
        <v>956</v>
      </c>
      <c r="Y481" s="1" t="s">
        <v>1800</v>
      </c>
      <c r="AA481" s="1">
        <f>IF(W481="",0,VLOOKUP(W481,Const!$G:$H,2,FALSE))</f>
        <v>524288</v>
      </c>
      <c r="AB481" s="1">
        <f>IF(X481="",0,VLOOKUP(X481,Const!$G:$H,2,FALSE))</f>
        <v>64</v>
      </c>
      <c r="AC481" s="1">
        <f>IF(Y481="",0,VLOOKUP(Y481,Const!$G:$H,2,FALSE))</f>
        <v>8388608</v>
      </c>
      <c r="AD481" s="1">
        <f>IF(Z481="",0,VLOOKUP(Z481,Const!$G:$H,2,FALSE))</f>
        <v>0</v>
      </c>
      <c r="AE481">
        <f t="shared" si="31"/>
        <v>8912960</v>
      </c>
      <c r="AG481" s="2">
        <f>IF(AF481="",0,VLOOKUP(AF481,Const!$M:N,2,FALSE))</f>
        <v>0</v>
      </c>
    </row>
    <row r="482" spans="1:33" x14ac:dyDescent="0.15">
      <c r="A482">
        <f t="shared" si="30"/>
        <v>481</v>
      </c>
      <c r="B482" t="s">
        <v>1854</v>
      </c>
      <c r="C482" t="s">
        <v>1854</v>
      </c>
      <c r="D482" t="s">
        <v>1854</v>
      </c>
      <c r="E482" t="s">
        <v>1791</v>
      </c>
      <c r="F482">
        <f>VLOOKUP(E482,Const!$A:$B,2,FALSE)</f>
        <v>14</v>
      </c>
      <c r="G482">
        <v>0</v>
      </c>
      <c r="H482">
        <v>0</v>
      </c>
      <c r="I482">
        <v>0</v>
      </c>
      <c r="J482">
        <v>0</v>
      </c>
      <c r="K482" t="s">
        <v>8</v>
      </c>
      <c r="L482" t="b">
        <v>0</v>
      </c>
      <c r="P482" s="1">
        <f>IF(M482="",0,VLOOKUP(M482,Const!$J:$K,2,FALSE))</f>
        <v>0</v>
      </c>
      <c r="Q482" s="1">
        <f>IF(N482="",0,VLOOKUP(N482,Const!$J:$K,2,FALSE))</f>
        <v>0</v>
      </c>
      <c r="R482" s="1">
        <f>IF(O482="",0,VLOOKUP(O482,Const!$J:$K,2,FALSE))</f>
        <v>0</v>
      </c>
      <c r="S482">
        <f t="shared" si="29"/>
        <v>0</v>
      </c>
      <c r="T482" t="s">
        <v>1893</v>
      </c>
      <c r="U482">
        <f>VLOOKUP(T482,Const!$D:$E,2,FALSE)</f>
        <v>0</v>
      </c>
      <c r="V482" t="s">
        <v>1802</v>
      </c>
      <c r="W482" s="1" t="s">
        <v>1801</v>
      </c>
      <c r="AA482" s="1">
        <f>IF(W482="",0,VLOOKUP(W482,Const!$G:$H,2,FALSE))</f>
        <v>33554432</v>
      </c>
      <c r="AB482" s="1">
        <f>IF(X482="",0,VLOOKUP(X482,Const!$G:$H,2,FALSE))</f>
        <v>0</v>
      </c>
      <c r="AC482" s="1">
        <f>IF(Y482="",0,VLOOKUP(Y482,Const!$G:$H,2,FALSE))</f>
        <v>0</v>
      </c>
      <c r="AD482" s="1">
        <f>IF(Z482="",0,VLOOKUP(Z482,Const!$G:$H,2,FALSE))</f>
        <v>0</v>
      </c>
      <c r="AE482">
        <f t="shared" si="31"/>
        <v>33554432</v>
      </c>
      <c r="AG482" s="2">
        <f>IF(AF482="",0,VLOOKUP(AF482,Const!$M:N,2,FALSE))</f>
        <v>0</v>
      </c>
    </row>
    <row r="483" spans="1:33" x14ac:dyDescent="0.15">
      <c r="A483">
        <f t="shared" si="30"/>
        <v>482</v>
      </c>
      <c r="B483" t="s">
        <v>1855</v>
      </c>
      <c r="C483" t="s">
        <v>1855</v>
      </c>
      <c r="D483" t="s">
        <v>1855</v>
      </c>
      <c r="E483" t="s">
        <v>1791</v>
      </c>
      <c r="F483">
        <f>VLOOKUP(E483,Const!$A:$B,2,FALSE)</f>
        <v>14</v>
      </c>
      <c r="G483">
        <v>0</v>
      </c>
      <c r="H483">
        <v>0</v>
      </c>
      <c r="I483">
        <v>0</v>
      </c>
      <c r="J483">
        <v>0</v>
      </c>
      <c r="K483" t="s">
        <v>8</v>
      </c>
      <c r="L483" t="b">
        <v>0</v>
      </c>
      <c r="P483" s="1">
        <f>IF(M483="",0,VLOOKUP(M483,Const!$J:$K,2,FALSE))</f>
        <v>0</v>
      </c>
      <c r="Q483" s="1">
        <f>IF(N483="",0,VLOOKUP(N483,Const!$J:$K,2,FALSE))</f>
        <v>0</v>
      </c>
      <c r="R483" s="1">
        <f>IF(O483="",0,VLOOKUP(O483,Const!$J:$K,2,FALSE))</f>
        <v>0</v>
      </c>
      <c r="S483">
        <f t="shared" si="29"/>
        <v>0</v>
      </c>
      <c r="T483" t="s">
        <v>1893</v>
      </c>
      <c r="U483">
        <f>VLOOKUP(T483,Const!$D:$E,2,FALSE)</f>
        <v>0</v>
      </c>
      <c r="V483" t="s">
        <v>1802</v>
      </c>
      <c r="W483" s="1" t="s">
        <v>1801</v>
      </c>
      <c r="AA483" s="1">
        <f>IF(W483="",0,VLOOKUP(W483,Const!$G:$H,2,FALSE))</f>
        <v>33554432</v>
      </c>
      <c r="AB483" s="1">
        <f>IF(X483="",0,VLOOKUP(X483,Const!$G:$H,2,FALSE))</f>
        <v>0</v>
      </c>
      <c r="AC483" s="1">
        <f>IF(Y483="",0,VLOOKUP(Y483,Const!$G:$H,2,FALSE))</f>
        <v>0</v>
      </c>
      <c r="AD483" s="1">
        <f>IF(Z483="",0,VLOOKUP(Z483,Const!$G:$H,2,FALSE))</f>
        <v>0</v>
      </c>
      <c r="AE483">
        <f t="shared" si="31"/>
        <v>33554432</v>
      </c>
      <c r="AG483" s="2">
        <f>IF(AF483="",0,VLOOKUP(AF483,Const!$M:N,2,FALSE))</f>
        <v>0</v>
      </c>
    </row>
    <row r="484" spans="1:33" x14ac:dyDescent="0.15">
      <c r="A484">
        <f t="shared" si="30"/>
        <v>483</v>
      </c>
      <c r="B484" t="s">
        <v>1856</v>
      </c>
      <c r="C484" t="s">
        <v>1856</v>
      </c>
      <c r="D484" t="s">
        <v>1856</v>
      </c>
      <c r="E484" t="s">
        <v>1791</v>
      </c>
      <c r="F484">
        <f>VLOOKUP(E484,Const!$A:$B,2,FALSE)</f>
        <v>14</v>
      </c>
      <c r="G484">
        <v>0</v>
      </c>
      <c r="H484">
        <v>0</v>
      </c>
      <c r="I484">
        <v>0</v>
      </c>
      <c r="J484">
        <v>0</v>
      </c>
      <c r="K484" t="s">
        <v>8</v>
      </c>
      <c r="L484" t="b">
        <v>0</v>
      </c>
      <c r="P484" s="1">
        <f>IF(M484="",0,VLOOKUP(M484,Const!$J:$K,2,FALSE))</f>
        <v>0</v>
      </c>
      <c r="Q484" s="1">
        <f>IF(N484="",0,VLOOKUP(N484,Const!$J:$K,2,FALSE))</f>
        <v>0</v>
      </c>
      <c r="R484" s="1">
        <f>IF(O484="",0,VLOOKUP(O484,Const!$J:$K,2,FALSE))</f>
        <v>0</v>
      </c>
      <c r="S484">
        <f t="shared" si="29"/>
        <v>0</v>
      </c>
      <c r="T484" t="s">
        <v>1893</v>
      </c>
      <c r="U484">
        <f>VLOOKUP(T484,Const!$D:$E,2,FALSE)</f>
        <v>0</v>
      </c>
      <c r="V484" t="s">
        <v>1802</v>
      </c>
      <c r="W484" s="1" t="s">
        <v>1801</v>
      </c>
      <c r="AA484" s="1">
        <f>IF(W484="",0,VLOOKUP(W484,Const!$G:$H,2,FALSE))</f>
        <v>33554432</v>
      </c>
      <c r="AB484" s="1">
        <f>IF(X484="",0,VLOOKUP(X484,Const!$G:$H,2,FALSE))</f>
        <v>0</v>
      </c>
      <c r="AC484" s="1">
        <f>IF(Y484="",0,VLOOKUP(Y484,Const!$G:$H,2,FALSE))</f>
        <v>0</v>
      </c>
      <c r="AD484" s="1">
        <f>IF(Z484="",0,VLOOKUP(Z484,Const!$G:$H,2,FALSE))</f>
        <v>0</v>
      </c>
      <c r="AE484">
        <f t="shared" si="31"/>
        <v>33554432</v>
      </c>
      <c r="AG484" s="2">
        <f>IF(AF484="",0,VLOOKUP(AF484,Const!$M:N,2,FALSE))</f>
        <v>0</v>
      </c>
    </row>
    <row r="485" spans="1:33" x14ac:dyDescent="0.15">
      <c r="A485">
        <f t="shared" si="30"/>
        <v>484</v>
      </c>
      <c r="B485" t="s">
        <v>1857</v>
      </c>
      <c r="C485" t="s">
        <v>1857</v>
      </c>
      <c r="D485" t="s">
        <v>1857</v>
      </c>
      <c r="E485" t="s">
        <v>1791</v>
      </c>
      <c r="F485">
        <f>VLOOKUP(E485,Const!$A:$B,2,FALSE)</f>
        <v>14</v>
      </c>
      <c r="G485">
        <v>0</v>
      </c>
      <c r="H485">
        <v>0</v>
      </c>
      <c r="I485">
        <v>0</v>
      </c>
      <c r="J485">
        <v>0</v>
      </c>
      <c r="K485" t="s">
        <v>8</v>
      </c>
      <c r="L485" t="b">
        <v>0</v>
      </c>
      <c r="P485" s="1">
        <f>IF(M485="",0,VLOOKUP(M485,Const!$J:$K,2,FALSE))</f>
        <v>0</v>
      </c>
      <c r="Q485" s="1">
        <f>IF(N485="",0,VLOOKUP(N485,Const!$J:$K,2,FALSE))</f>
        <v>0</v>
      </c>
      <c r="R485" s="1">
        <f>IF(O485="",0,VLOOKUP(O485,Const!$J:$K,2,FALSE))</f>
        <v>0</v>
      </c>
      <c r="S485">
        <f t="shared" si="29"/>
        <v>0</v>
      </c>
      <c r="T485" t="s">
        <v>1893</v>
      </c>
      <c r="U485">
        <f>VLOOKUP(T485,Const!$D:$E,2,FALSE)</f>
        <v>0</v>
      </c>
      <c r="V485" t="s">
        <v>1802</v>
      </c>
      <c r="W485" s="1" t="s">
        <v>1801</v>
      </c>
      <c r="AA485" s="1">
        <f>IF(W485="",0,VLOOKUP(W485,Const!$G:$H,2,FALSE))</f>
        <v>33554432</v>
      </c>
      <c r="AB485" s="1">
        <f>IF(X485="",0,VLOOKUP(X485,Const!$G:$H,2,FALSE))</f>
        <v>0</v>
      </c>
      <c r="AC485" s="1">
        <f>IF(Y485="",0,VLOOKUP(Y485,Const!$G:$H,2,FALSE))</f>
        <v>0</v>
      </c>
      <c r="AD485" s="1">
        <f>IF(Z485="",0,VLOOKUP(Z485,Const!$G:$H,2,FALSE))</f>
        <v>0</v>
      </c>
      <c r="AE485">
        <f t="shared" si="31"/>
        <v>33554432</v>
      </c>
      <c r="AG485" s="2">
        <f>IF(AF485="",0,VLOOKUP(AF485,Const!$M:N,2,FALSE))</f>
        <v>0</v>
      </c>
    </row>
    <row r="486" spans="1:33" x14ac:dyDescent="0.15">
      <c r="A486">
        <f t="shared" si="30"/>
        <v>485</v>
      </c>
      <c r="B486" t="s">
        <v>1858</v>
      </c>
      <c r="C486" t="s">
        <v>1858</v>
      </c>
      <c r="D486" t="s">
        <v>1858</v>
      </c>
      <c r="E486" t="s">
        <v>1791</v>
      </c>
      <c r="F486">
        <f>VLOOKUP(E486,Const!$A:$B,2,FALSE)</f>
        <v>14</v>
      </c>
      <c r="G486">
        <v>0</v>
      </c>
      <c r="H486">
        <v>0</v>
      </c>
      <c r="I486">
        <v>0</v>
      </c>
      <c r="J486">
        <v>0</v>
      </c>
      <c r="K486" t="s">
        <v>8</v>
      </c>
      <c r="L486" t="b">
        <v>0</v>
      </c>
      <c r="P486" s="1">
        <f>IF(M486="",0,VLOOKUP(M486,Const!$J:$K,2,FALSE))</f>
        <v>0</v>
      </c>
      <c r="Q486" s="1">
        <f>IF(N486="",0,VLOOKUP(N486,Const!$J:$K,2,FALSE))</f>
        <v>0</v>
      </c>
      <c r="R486" s="1">
        <f>IF(O486="",0,VLOOKUP(O486,Const!$J:$K,2,FALSE))</f>
        <v>0</v>
      </c>
      <c r="S486">
        <f t="shared" si="29"/>
        <v>0</v>
      </c>
      <c r="T486" t="s">
        <v>1893</v>
      </c>
      <c r="U486">
        <f>VLOOKUP(T486,Const!$D:$E,2,FALSE)</f>
        <v>0</v>
      </c>
      <c r="V486" t="s">
        <v>1802</v>
      </c>
      <c r="W486" s="1" t="s">
        <v>1801</v>
      </c>
      <c r="AA486" s="1">
        <f>IF(W486="",0,VLOOKUP(W486,Const!$G:$H,2,FALSE))</f>
        <v>33554432</v>
      </c>
      <c r="AB486" s="1">
        <f>IF(X486="",0,VLOOKUP(X486,Const!$G:$H,2,FALSE))</f>
        <v>0</v>
      </c>
      <c r="AC486" s="1">
        <f>IF(Y486="",0,VLOOKUP(Y486,Const!$G:$H,2,FALSE))</f>
        <v>0</v>
      </c>
      <c r="AD486" s="1">
        <f>IF(Z486="",0,VLOOKUP(Z486,Const!$G:$H,2,FALSE))</f>
        <v>0</v>
      </c>
      <c r="AE486">
        <f t="shared" si="31"/>
        <v>33554432</v>
      </c>
      <c r="AG486" s="2">
        <f>IF(AF486="",0,VLOOKUP(AF486,Const!$M:N,2,FALSE))</f>
        <v>0</v>
      </c>
    </row>
    <row r="487" spans="1:33" x14ac:dyDescent="0.15">
      <c r="A487">
        <f t="shared" si="30"/>
        <v>486</v>
      </c>
      <c r="B487" t="s">
        <v>1859</v>
      </c>
      <c r="C487" t="s">
        <v>1859</v>
      </c>
      <c r="D487" t="s">
        <v>1859</v>
      </c>
      <c r="E487" t="s">
        <v>1791</v>
      </c>
      <c r="F487">
        <f>VLOOKUP(E487,Const!$A:$B,2,FALSE)</f>
        <v>14</v>
      </c>
      <c r="G487">
        <v>0</v>
      </c>
      <c r="H487">
        <v>0</v>
      </c>
      <c r="I487">
        <v>0</v>
      </c>
      <c r="J487">
        <v>0</v>
      </c>
      <c r="K487" t="s">
        <v>8</v>
      </c>
      <c r="L487" t="b">
        <v>0</v>
      </c>
      <c r="P487" s="1">
        <f>IF(M487="",0,VLOOKUP(M487,Const!$J:$K,2,FALSE))</f>
        <v>0</v>
      </c>
      <c r="Q487" s="1">
        <f>IF(N487="",0,VLOOKUP(N487,Const!$J:$K,2,FALSE))</f>
        <v>0</v>
      </c>
      <c r="R487" s="1">
        <f>IF(O487="",0,VLOOKUP(O487,Const!$J:$K,2,FALSE))</f>
        <v>0</v>
      </c>
      <c r="S487">
        <f t="shared" si="29"/>
        <v>0</v>
      </c>
      <c r="T487" t="s">
        <v>1893</v>
      </c>
      <c r="U487">
        <f>VLOOKUP(T487,Const!$D:$E,2,FALSE)</f>
        <v>0</v>
      </c>
      <c r="V487" t="s">
        <v>1802</v>
      </c>
      <c r="W487" s="1" t="s">
        <v>1801</v>
      </c>
      <c r="AA487" s="1">
        <f>IF(W487="",0,VLOOKUP(W487,Const!$G:$H,2,FALSE))</f>
        <v>33554432</v>
      </c>
      <c r="AB487" s="1">
        <f>IF(X487="",0,VLOOKUP(X487,Const!$G:$H,2,FALSE))</f>
        <v>0</v>
      </c>
      <c r="AC487" s="1">
        <f>IF(Y487="",0,VLOOKUP(Y487,Const!$G:$H,2,FALSE))</f>
        <v>0</v>
      </c>
      <c r="AD487" s="1">
        <f>IF(Z487="",0,VLOOKUP(Z487,Const!$G:$H,2,FALSE))</f>
        <v>0</v>
      </c>
      <c r="AE487">
        <f t="shared" si="31"/>
        <v>33554432</v>
      </c>
      <c r="AG487" s="2">
        <f>IF(AF487="",0,VLOOKUP(AF487,Const!$M:N,2,FALSE))</f>
        <v>0</v>
      </c>
    </row>
    <row r="488" spans="1:33" x14ac:dyDescent="0.15">
      <c r="A488">
        <f t="shared" si="30"/>
        <v>487</v>
      </c>
      <c r="B488" t="s">
        <v>1860</v>
      </c>
      <c r="C488" t="s">
        <v>1860</v>
      </c>
      <c r="D488" t="s">
        <v>1860</v>
      </c>
      <c r="E488" t="s">
        <v>1791</v>
      </c>
      <c r="F488">
        <f>VLOOKUP(E488,Const!$A:$B,2,FALSE)</f>
        <v>14</v>
      </c>
      <c r="G488">
        <v>0</v>
      </c>
      <c r="H488">
        <v>0</v>
      </c>
      <c r="I488">
        <v>0</v>
      </c>
      <c r="J488">
        <v>0</v>
      </c>
      <c r="K488" t="s">
        <v>8</v>
      </c>
      <c r="L488" t="b">
        <v>0</v>
      </c>
      <c r="P488" s="1">
        <f>IF(M488="",0,VLOOKUP(M488,Const!$J:$K,2,FALSE))</f>
        <v>0</v>
      </c>
      <c r="Q488" s="1">
        <f>IF(N488="",0,VLOOKUP(N488,Const!$J:$K,2,FALSE))</f>
        <v>0</v>
      </c>
      <c r="R488" s="1">
        <f>IF(O488="",0,VLOOKUP(O488,Const!$J:$K,2,FALSE))</f>
        <v>0</v>
      </c>
      <c r="S488">
        <f t="shared" si="29"/>
        <v>0</v>
      </c>
      <c r="T488" t="s">
        <v>1893</v>
      </c>
      <c r="U488">
        <f>VLOOKUP(T488,Const!$D:$E,2,FALSE)</f>
        <v>0</v>
      </c>
      <c r="V488" t="s">
        <v>1802</v>
      </c>
      <c r="W488" s="1" t="s">
        <v>1801</v>
      </c>
      <c r="AA488" s="1">
        <f>IF(W488="",0,VLOOKUP(W488,Const!$G:$H,2,FALSE))</f>
        <v>33554432</v>
      </c>
      <c r="AB488" s="1">
        <f>IF(X488="",0,VLOOKUP(X488,Const!$G:$H,2,FALSE))</f>
        <v>0</v>
      </c>
      <c r="AC488" s="1">
        <f>IF(Y488="",0,VLOOKUP(Y488,Const!$G:$H,2,FALSE))</f>
        <v>0</v>
      </c>
      <c r="AD488" s="1">
        <f>IF(Z488="",0,VLOOKUP(Z488,Const!$G:$H,2,FALSE))</f>
        <v>0</v>
      </c>
      <c r="AE488">
        <f t="shared" si="31"/>
        <v>33554432</v>
      </c>
      <c r="AG488" s="2">
        <f>IF(AF488="",0,VLOOKUP(AF488,Const!$M:N,2,FALSE))</f>
        <v>0</v>
      </c>
    </row>
    <row r="489" spans="1:33" x14ac:dyDescent="0.15">
      <c r="A489">
        <f t="shared" si="30"/>
        <v>488</v>
      </c>
      <c r="B489" t="s">
        <v>1861</v>
      </c>
      <c r="C489" t="s">
        <v>1861</v>
      </c>
      <c r="D489" t="s">
        <v>1861</v>
      </c>
      <c r="E489" t="s">
        <v>1791</v>
      </c>
      <c r="F489">
        <f>VLOOKUP(E489,Const!$A:$B,2,FALSE)</f>
        <v>14</v>
      </c>
      <c r="G489">
        <v>0</v>
      </c>
      <c r="H489">
        <v>0</v>
      </c>
      <c r="I489">
        <v>0</v>
      </c>
      <c r="J489">
        <v>0</v>
      </c>
      <c r="K489" t="s">
        <v>8</v>
      </c>
      <c r="L489" t="b">
        <v>0</v>
      </c>
      <c r="P489" s="1">
        <f>IF(M489="",0,VLOOKUP(M489,Const!$J:$K,2,FALSE))</f>
        <v>0</v>
      </c>
      <c r="Q489" s="1">
        <f>IF(N489="",0,VLOOKUP(N489,Const!$J:$K,2,FALSE))</f>
        <v>0</v>
      </c>
      <c r="R489" s="1">
        <f>IF(O489="",0,VLOOKUP(O489,Const!$J:$K,2,FALSE))</f>
        <v>0</v>
      </c>
      <c r="S489">
        <f t="shared" si="29"/>
        <v>0</v>
      </c>
      <c r="T489" t="s">
        <v>1893</v>
      </c>
      <c r="U489">
        <f>VLOOKUP(T489,Const!$D:$E,2,FALSE)</f>
        <v>0</v>
      </c>
      <c r="V489" t="s">
        <v>1802</v>
      </c>
      <c r="W489" s="1" t="s">
        <v>1801</v>
      </c>
      <c r="AA489" s="1">
        <f>IF(W489="",0,VLOOKUP(W489,Const!$G:$H,2,FALSE))</f>
        <v>33554432</v>
      </c>
      <c r="AB489" s="1">
        <f>IF(X489="",0,VLOOKUP(X489,Const!$G:$H,2,FALSE))</f>
        <v>0</v>
      </c>
      <c r="AC489" s="1">
        <f>IF(Y489="",0,VLOOKUP(Y489,Const!$G:$H,2,FALSE))</f>
        <v>0</v>
      </c>
      <c r="AD489" s="1">
        <f>IF(Z489="",0,VLOOKUP(Z489,Const!$G:$H,2,FALSE))</f>
        <v>0</v>
      </c>
      <c r="AE489">
        <f t="shared" si="31"/>
        <v>33554432</v>
      </c>
      <c r="AG489" s="2">
        <f>IF(AF489="",0,VLOOKUP(AF489,Const!$M:N,2,FALSE))</f>
        <v>0</v>
      </c>
    </row>
    <row r="490" spans="1:33" x14ac:dyDescent="0.15">
      <c r="A490">
        <f t="shared" si="30"/>
        <v>489</v>
      </c>
      <c r="B490" t="s">
        <v>1862</v>
      </c>
      <c r="C490" t="s">
        <v>1862</v>
      </c>
      <c r="D490" t="s">
        <v>1862</v>
      </c>
      <c r="E490" t="s">
        <v>1791</v>
      </c>
      <c r="F490">
        <f>VLOOKUP(E490,Const!$A:$B,2,FALSE)</f>
        <v>14</v>
      </c>
      <c r="G490">
        <v>0</v>
      </c>
      <c r="H490">
        <v>0</v>
      </c>
      <c r="I490">
        <v>0</v>
      </c>
      <c r="J490">
        <v>0</v>
      </c>
      <c r="K490" t="s">
        <v>8</v>
      </c>
      <c r="L490" t="b">
        <v>0</v>
      </c>
      <c r="P490" s="1">
        <f>IF(M490="",0,VLOOKUP(M490,Const!$J:$K,2,FALSE))</f>
        <v>0</v>
      </c>
      <c r="Q490" s="1">
        <f>IF(N490="",0,VLOOKUP(N490,Const!$J:$K,2,FALSE))</f>
        <v>0</v>
      </c>
      <c r="R490" s="1">
        <f>IF(O490="",0,VLOOKUP(O490,Const!$J:$K,2,FALSE))</f>
        <v>0</v>
      </c>
      <c r="S490">
        <f t="shared" si="29"/>
        <v>0</v>
      </c>
      <c r="T490" t="s">
        <v>1893</v>
      </c>
      <c r="U490">
        <f>VLOOKUP(T490,Const!$D:$E,2,FALSE)</f>
        <v>0</v>
      </c>
      <c r="V490" t="s">
        <v>1802</v>
      </c>
      <c r="W490" s="1" t="s">
        <v>1801</v>
      </c>
      <c r="AA490" s="1">
        <f>IF(W490="",0,VLOOKUP(W490,Const!$G:$H,2,FALSE))</f>
        <v>33554432</v>
      </c>
      <c r="AB490" s="1">
        <f>IF(X490="",0,VLOOKUP(X490,Const!$G:$H,2,FALSE))</f>
        <v>0</v>
      </c>
      <c r="AC490" s="1">
        <f>IF(Y490="",0,VLOOKUP(Y490,Const!$G:$H,2,FALSE))</f>
        <v>0</v>
      </c>
      <c r="AD490" s="1">
        <f>IF(Z490="",0,VLOOKUP(Z490,Const!$G:$H,2,FALSE))</f>
        <v>0</v>
      </c>
      <c r="AE490">
        <f t="shared" si="31"/>
        <v>33554432</v>
      </c>
      <c r="AG490" s="2">
        <f>IF(AF490="",0,VLOOKUP(AF490,Const!$M:N,2,FALSE))</f>
        <v>0</v>
      </c>
    </row>
    <row r="491" spans="1:33" x14ac:dyDescent="0.15">
      <c r="A491">
        <f t="shared" si="30"/>
        <v>490</v>
      </c>
      <c r="B491" t="s">
        <v>1863</v>
      </c>
      <c r="C491" t="s">
        <v>1863</v>
      </c>
      <c r="D491" t="s">
        <v>1863</v>
      </c>
      <c r="E491" t="s">
        <v>1791</v>
      </c>
      <c r="F491">
        <f>VLOOKUP(E491,Const!$A:$B,2,FALSE)</f>
        <v>14</v>
      </c>
      <c r="G491">
        <v>0</v>
      </c>
      <c r="H491">
        <v>0</v>
      </c>
      <c r="I491">
        <v>0</v>
      </c>
      <c r="J491">
        <v>0</v>
      </c>
      <c r="K491" t="s">
        <v>8</v>
      </c>
      <c r="L491" t="b">
        <v>0</v>
      </c>
      <c r="P491" s="1">
        <f>IF(M491="",0,VLOOKUP(M491,Const!$J:$K,2,FALSE))</f>
        <v>0</v>
      </c>
      <c r="Q491" s="1">
        <f>IF(N491="",0,VLOOKUP(N491,Const!$J:$K,2,FALSE))</f>
        <v>0</v>
      </c>
      <c r="R491" s="1">
        <f>IF(O491="",0,VLOOKUP(O491,Const!$J:$K,2,FALSE))</f>
        <v>0</v>
      </c>
      <c r="S491">
        <f t="shared" si="29"/>
        <v>0</v>
      </c>
      <c r="T491" t="s">
        <v>1893</v>
      </c>
      <c r="U491">
        <f>VLOOKUP(T491,Const!$D:$E,2,FALSE)</f>
        <v>0</v>
      </c>
      <c r="V491" t="s">
        <v>1802</v>
      </c>
      <c r="W491" s="1" t="s">
        <v>1801</v>
      </c>
      <c r="AA491" s="1">
        <f>IF(W491="",0,VLOOKUP(W491,Const!$G:$H,2,FALSE))</f>
        <v>33554432</v>
      </c>
      <c r="AB491" s="1">
        <f>IF(X491="",0,VLOOKUP(X491,Const!$G:$H,2,FALSE))</f>
        <v>0</v>
      </c>
      <c r="AC491" s="1">
        <f>IF(Y491="",0,VLOOKUP(Y491,Const!$G:$H,2,FALSE))</f>
        <v>0</v>
      </c>
      <c r="AD491" s="1">
        <f>IF(Z491="",0,VLOOKUP(Z491,Const!$G:$H,2,FALSE))</f>
        <v>0</v>
      </c>
      <c r="AE491">
        <f t="shared" si="31"/>
        <v>33554432</v>
      </c>
      <c r="AG491" s="2">
        <f>IF(AF491="",0,VLOOKUP(AF491,Const!$M:N,2,FALSE))</f>
        <v>0</v>
      </c>
    </row>
    <row r="492" spans="1:33" x14ac:dyDescent="0.15">
      <c r="A492">
        <f t="shared" si="30"/>
        <v>491</v>
      </c>
      <c r="B492" t="s">
        <v>1864</v>
      </c>
      <c r="C492" t="s">
        <v>1864</v>
      </c>
      <c r="D492" t="s">
        <v>1864</v>
      </c>
      <c r="E492" t="s">
        <v>1791</v>
      </c>
      <c r="F492">
        <f>VLOOKUP(E492,Const!$A:$B,2,FALSE)</f>
        <v>14</v>
      </c>
      <c r="G492">
        <v>0</v>
      </c>
      <c r="H492">
        <v>0</v>
      </c>
      <c r="I492">
        <v>0</v>
      </c>
      <c r="J492">
        <v>0</v>
      </c>
      <c r="K492" t="s">
        <v>8</v>
      </c>
      <c r="L492" t="b">
        <v>0</v>
      </c>
      <c r="P492" s="1">
        <f>IF(M492="",0,VLOOKUP(M492,Const!$J:$K,2,FALSE))</f>
        <v>0</v>
      </c>
      <c r="Q492" s="1">
        <f>IF(N492="",0,VLOOKUP(N492,Const!$J:$K,2,FALSE))</f>
        <v>0</v>
      </c>
      <c r="R492" s="1">
        <f>IF(O492="",0,VLOOKUP(O492,Const!$J:$K,2,FALSE))</f>
        <v>0</v>
      </c>
      <c r="S492">
        <f t="shared" si="29"/>
        <v>0</v>
      </c>
      <c r="T492" t="s">
        <v>1893</v>
      </c>
      <c r="U492">
        <f>VLOOKUP(T492,Const!$D:$E,2,FALSE)</f>
        <v>0</v>
      </c>
      <c r="V492" t="s">
        <v>1802</v>
      </c>
      <c r="W492" s="1" t="s">
        <v>1801</v>
      </c>
      <c r="AA492" s="1">
        <f>IF(W492="",0,VLOOKUP(W492,Const!$G:$H,2,FALSE))</f>
        <v>33554432</v>
      </c>
      <c r="AB492" s="1">
        <f>IF(X492="",0,VLOOKUP(X492,Const!$G:$H,2,FALSE))</f>
        <v>0</v>
      </c>
      <c r="AC492" s="1">
        <f>IF(Y492="",0,VLOOKUP(Y492,Const!$G:$H,2,FALSE))</f>
        <v>0</v>
      </c>
      <c r="AD492" s="1">
        <f>IF(Z492="",0,VLOOKUP(Z492,Const!$G:$H,2,FALSE))</f>
        <v>0</v>
      </c>
      <c r="AE492">
        <f t="shared" si="31"/>
        <v>33554432</v>
      </c>
      <c r="AG492" s="2">
        <f>IF(AF492="",0,VLOOKUP(AF492,Const!$M:N,2,FALSE))</f>
        <v>0</v>
      </c>
    </row>
    <row r="493" spans="1:33" x14ac:dyDescent="0.15">
      <c r="A493">
        <f t="shared" si="30"/>
        <v>492</v>
      </c>
      <c r="B493" t="s">
        <v>1865</v>
      </c>
      <c r="C493" t="s">
        <v>1865</v>
      </c>
      <c r="D493" t="s">
        <v>1865</v>
      </c>
      <c r="E493" t="s">
        <v>1791</v>
      </c>
      <c r="F493">
        <f>VLOOKUP(E493,Const!$A:$B,2,FALSE)</f>
        <v>14</v>
      </c>
      <c r="G493">
        <v>0</v>
      </c>
      <c r="H493">
        <v>0</v>
      </c>
      <c r="I493">
        <v>0</v>
      </c>
      <c r="J493">
        <v>0</v>
      </c>
      <c r="K493" t="s">
        <v>8</v>
      </c>
      <c r="L493" t="b">
        <v>0</v>
      </c>
      <c r="P493" s="1">
        <f>IF(M493="",0,VLOOKUP(M493,Const!$J:$K,2,FALSE))</f>
        <v>0</v>
      </c>
      <c r="Q493" s="1">
        <f>IF(N493="",0,VLOOKUP(N493,Const!$J:$K,2,FALSE))</f>
        <v>0</v>
      </c>
      <c r="R493" s="1">
        <f>IF(O493="",0,VLOOKUP(O493,Const!$J:$K,2,FALSE))</f>
        <v>0</v>
      </c>
      <c r="S493">
        <f t="shared" si="29"/>
        <v>0</v>
      </c>
      <c r="T493" t="s">
        <v>1893</v>
      </c>
      <c r="U493">
        <f>VLOOKUP(T493,Const!$D:$E,2,FALSE)</f>
        <v>0</v>
      </c>
      <c r="V493" t="s">
        <v>1802</v>
      </c>
      <c r="W493" s="1" t="s">
        <v>1801</v>
      </c>
      <c r="AA493" s="1">
        <f>IF(W493="",0,VLOOKUP(W493,Const!$G:$H,2,FALSE))</f>
        <v>33554432</v>
      </c>
      <c r="AB493" s="1">
        <f>IF(X493="",0,VLOOKUP(X493,Const!$G:$H,2,FALSE))</f>
        <v>0</v>
      </c>
      <c r="AC493" s="1">
        <f>IF(Y493="",0,VLOOKUP(Y493,Const!$G:$H,2,FALSE))</f>
        <v>0</v>
      </c>
      <c r="AD493" s="1">
        <f>IF(Z493="",0,VLOOKUP(Z493,Const!$G:$H,2,FALSE))</f>
        <v>0</v>
      </c>
      <c r="AE493">
        <f t="shared" si="31"/>
        <v>33554432</v>
      </c>
      <c r="AG493" s="2">
        <f>IF(AF493="",0,VLOOKUP(AF493,Const!$M:N,2,FALSE))</f>
        <v>0</v>
      </c>
    </row>
    <row r="494" spans="1:33" x14ac:dyDescent="0.15">
      <c r="A494">
        <f t="shared" si="30"/>
        <v>493</v>
      </c>
      <c r="B494" t="s">
        <v>1866</v>
      </c>
      <c r="C494" t="s">
        <v>1866</v>
      </c>
      <c r="D494" t="s">
        <v>1866</v>
      </c>
      <c r="E494" t="s">
        <v>1791</v>
      </c>
      <c r="F494">
        <f>VLOOKUP(E494,Const!$A:$B,2,FALSE)</f>
        <v>14</v>
      </c>
      <c r="G494">
        <v>0</v>
      </c>
      <c r="H494">
        <v>0</v>
      </c>
      <c r="I494">
        <v>0</v>
      </c>
      <c r="J494">
        <v>0</v>
      </c>
      <c r="K494" t="s">
        <v>8</v>
      </c>
      <c r="L494" t="b">
        <v>0</v>
      </c>
      <c r="P494" s="1">
        <f>IF(M494="",0,VLOOKUP(M494,Const!$J:$K,2,FALSE))</f>
        <v>0</v>
      </c>
      <c r="Q494" s="1">
        <f>IF(N494="",0,VLOOKUP(N494,Const!$J:$K,2,FALSE))</f>
        <v>0</v>
      </c>
      <c r="R494" s="1">
        <f>IF(O494="",0,VLOOKUP(O494,Const!$J:$K,2,FALSE))</f>
        <v>0</v>
      </c>
      <c r="S494">
        <f t="shared" si="29"/>
        <v>0</v>
      </c>
      <c r="T494" t="s">
        <v>1901</v>
      </c>
      <c r="U494">
        <f>VLOOKUP(T494,Const!$D:$E,2,FALSE)</f>
        <v>0</v>
      </c>
      <c r="V494" t="s">
        <v>1804</v>
      </c>
      <c r="W494" s="1" t="s">
        <v>1803</v>
      </c>
      <c r="AA494" s="1">
        <f>IF(W494="",0,VLOOKUP(W494,Const!$G:$H,2,FALSE))</f>
        <v>67108864</v>
      </c>
      <c r="AB494" s="1">
        <f>IF(X494="",0,VLOOKUP(X494,Const!$G:$H,2,FALSE))</f>
        <v>0</v>
      </c>
      <c r="AC494" s="1">
        <f>IF(Y494="",0,VLOOKUP(Y494,Const!$G:$H,2,FALSE))</f>
        <v>0</v>
      </c>
      <c r="AD494" s="1">
        <f>IF(Z494="",0,VLOOKUP(Z494,Const!$G:$H,2,FALSE))</f>
        <v>0</v>
      </c>
      <c r="AE494">
        <f t="shared" si="31"/>
        <v>67108864</v>
      </c>
      <c r="AG494" s="2">
        <f>IF(AF494="",0,VLOOKUP(AF494,Const!$M:N,2,FALSE))</f>
        <v>0</v>
      </c>
    </row>
    <row r="495" spans="1:33" x14ac:dyDescent="0.15">
      <c r="A495">
        <f t="shared" si="30"/>
        <v>494</v>
      </c>
      <c r="B495" t="s">
        <v>1867</v>
      </c>
      <c r="C495" t="s">
        <v>1867</v>
      </c>
      <c r="D495" t="s">
        <v>1867</v>
      </c>
      <c r="E495" t="s">
        <v>1791</v>
      </c>
      <c r="F495">
        <f>VLOOKUP(E495,Const!$A:$B,2,FALSE)</f>
        <v>14</v>
      </c>
      <c r="G495">
        <v>0</v>
      </c>
      <c r="H495">
        <v>0</v>
      </c>
      <c r="I495">
        <v>0</v>
      </c>
      <c r="J495">
        <v>0</v>
      </c>
      <c r="K495" t="s">
        <v>8</v>
      </c>
      <c r="L495" t="b">
        <v>0</v>
      </c>
      <c r="P495" s="1">
        <f>IF(M495="",0,VLOOKUP(M495,Const!$J:$K,2,FALSE))</f>
        <v>0</v>
      </c>
      <c r="Q495" s="1">
        <f>IF(N495="",0,VLOOKUP(N495,Const!$J:$K,2,FALSE))</f>
        <v>0</v>
      </c>
      <c r="R495" s="1">
        <f>IF(O495="",0,VLOOKUP(O495,Const!$J:$K,2,FALSE))</f>
        <v>0</v>
      </c>
      <c r="S495">
        <f t="shared" si="29"/>
        <v>0</v>
      </c>
      <c r="T495" t="s">
        <v>1901</v>
      </c>
      <c r="U495">
        <f>VLOOKUP(T495,Const!$D:$E,2,FALSE)</f>
        <v>0</v>
      </c>
      <c r="V495" t="s">
        <v>1804</v>
      </c>
      <c r="W495" s="1" t="s">
        <v>1803</v>
      </c>
      <c r="AA495" s="1">
        <f>IF(W495="",0,VLOOKUP(W495,Const!$G:$H,2,FALSE))</f>
        <v>67108864</v>
      </c>
      <c r="AB495" s="1">
        <f>IF(X495="",0,VLOOKUP(X495,Const!$G:$H,2,FALSE))</f>
        <v>0</v>
      </c>
      <c r="AC495" s="1">
        <f>IF(Y495="",0,VLOOKUP(Y495,Const!$G:$H,2,FALSE))</f>
        <v>0</v>
      </c>
      <c r="AD495" s="1">
        <f>IF(Z495="",0,VLOOKUP(Z495,Const!$G:$H,2,FALSE))</f>
        <v>0</v>
      </c>
      <c r="AE495">
        <f t="shared" si="31"/>
        <v>67108864</v>
      </c>
      <c r="AG495" s="2">
        <f>IF(AF495="",0,VLOOKUP(AF495,Const!$M:N,2,FALSE))</f>
        <v>0</v>
      </c>
    </row>
    <row r="496" spans="1:33" x14ac:dyDescent="0.15">
      <c r="A496">
        <f t="shared" si="30"/>
        <v>495</v>
      </c>
      <c r="B496" t="s">
        <v>1868</v>
      </c>
      <c r="C496" t="s">
        <v>1868</v>
      </c>
      <c r="D496" t="s">
        <v>1868</v>
      </c>
      <c r="E496" t="s">
        <v>1791</v>
      </c>
      <c r="F496">
        <f>VLOOKUP(E496,Const!$A:$B,2,FALSE)</f>
        <v>14</v>
      </c>
      <c r="G496">
        <v>0</v>
      </c>
      <c r="H496">
        <v>0</v>
      </c>
      <c r="I496">
        <v>0</v>
      </c>
      <c r="J496">
        <v>0</v>
      </c>
      <c r="K496" t="s">
        <v>8</v>
      </c>
      <c r="L496" t="b">
        <v>0</v>
      </c>
      <c r="P496" s="1">
        <f>IF(M496="",0,VLOOKUP(M496,Const!$J:$K,2,FALSE))</f>
        <v>0</v>
      </c>
      <c r="Q496" s="1">
        <f>IF(N496="",0,VLOOKUP(N496,Const!$J:$K,2,FALSE))</f>
        <v>0</v>
      </c>
      <c r="R496" s="1">
        <f>IF(O496="",0,VLOOKUP(O496,Const!$J:$K,2,FALSE))</f>
        <v>0</v>
      </c>
      <c r="S496">
        <f t="shared" si="29"/>
        <v>0</v>
      </c>
      <c r="T496" t="s">
        <v>1901</v>
      </c>
      <c r="U496">
        <f>VLOOKUP(T496,Const!$D:$E,2,FALSE)</f>
        <v>0</v>
      </c>
      <c r="V496" t="s">
        <v>1804</v>
      </c>
      <c r="W496" s="1" t="s">
        <v>1803</v>
      </c>
      <c r="AA496" s="1">
        <f>IF(W496="",0,VLOOKUP(W496,Const!$G:$H,2,FALSE))</f>
        <v>67108864</v>
      </c>
      <c r="AB496" s="1">
        <f>IF(X496="",0,VLOOKUP(X496,Const!$G:$H,2,FALSE))</f>
        <v>0</v>
      </c>
      <c r="AC496" s="1">
        <f>IF(Y496="",0,VLOOKUP(Y496,Const!$G:$H,2,FALSE))</f>
        <v>0</v>
      </c>
      <c r="AD496" s="1">
        <f>IF(Z496="",0,VLOOKUP(Z496,Const!$G:$H,2,FALSE))</f>
        <v>0</v>
      </c>
      <c r="AE496">
        <f t="shared" si="31"/>
        <v>67108864</v>
      </c>
      <c r="AG496" s="2">
        <f>IF(AF496="",0,VLOOKUP(AF496,Const!$M:N,2,FALSE))</f>
        <v>0</v>
      </c>
    </row>
    <row r="497" spans="1:33" x14ac:dyDescent="0.15">
      <c r="A497">
        <f t="shared" si="30"/>
        <v>496</v>
      </c>
      <c r="B497" t="s">
        <v>1869</v>
      </c>
      <c r="C497" t="s">
        <v>1869</v>
      </c>
      <c r="D497" t="s">
        <v>1869</v>
      </c>
      <c r="E497" t="s">
        <v>1791</v>
      </c>
      <c r="F497">
        <f>VLOOKUP(E497,Const!$A:$B,2,FALSE)</f>
        <v>14</v>
      </c>
      <c r="G497">
        <v>0</v>
      </c>
      <c r="H497">
        <v>0</v>
      </c>
      <c r="I497">
        <v>0</v>
      </c>
      <c r="J497">
        <v>0</v>
      </c>
      <c r="K497" t="s">
        <v>8</v>
      </c>
      <c r="L497" t="b">
        <v>0</v>
      </c>
      <c r="P497" s="1">
        <f>IF(M497="",0,VLOOKUP(M497,Const!$J:$K,2,FALSE))</f>
        <v>0</v>
      </c>
      <c r="Q497" s="1">
        <f>IF(N497="",0,VLOOKUP(N497,Const!$J:$K,2,FALSE))</f>
        <v>0</v>
      </c>
      <c r="R497" s="1">
        <f>IF(O497="",0,VLOOKUP(O497,Const!$J:$K,2,FALSE))</f>
        <v>0</v>
      </c>
      <c r="S497">
        <f t="shared" si="29"/>
        <v>0</v>
      </c>
      <c r="T497" t="s">
        <v>1901</v>
      </c>
      <c r="U497">
        <f>VLOOKUP(T497,Const!$D:$E,2,FALSE)</f>
        <v>0</v>
      </c>
      <c r="V497" t="s">
        <v>1804</v>
      </c>
      <c r="W497" s="1" t="s">
        <v>1803</v>
      </c>
      <c r="AA497" s="1">
        <f>IF(W497="",0,VLOOKUP(W497,Const!$G:$H,2,FALSE))</f>
        <v>67108864</v>
      </c>
      <c r="AB497" s="1">
        <f>IF(X497="",0,VLOOKUP(X497,Const!$G:$H,2,FALSE))</f>
        <v>0</v>
      </c>
      <c r="AC497" s="1">
        <f>IF(Y497="",0,VLOOKUP(Y497,Const!$G:$H,2,FALSE))</f>
        <v>0</v>
      </c>
      <c r="AD497" s="1">
        <f>IF(Z497="",0,VLOOKUP(Z497,Const!$G:$H,2,FALSE))</f>
        <v>0</v>
      </c>
      <c r="AE497">
        <f t="shared" si="31"/>
        <v>67108864</v>
      </c>
      <c r="AG497" s="2">
        <f>IF(AF497="",0,VLOOKUP(AF497,Const!$M:N,2,FALSE))</f>
        <v>0</v>
      </c>
    </row>
    <row r="498" spans="1:33" x14ac:dyDescent="0.15">
      <c r="A498">
        <f t="shared" si="30"/>
        <v>497</v>
      </c>
      <c r="B498" t="s">
        <v>1870</v>
      </c>
      <c r="C498" t="s">
        <v>1870</v>
      </c>
      <c r="D498" t="s">
        <v>1870</v>
      </c>
      <c r="E498" t="s">
        <v>1791</v>
      </c>
      <c r="F498">
        <f>VLOOKUP(E498,Const!$A:$B,2,FALSE)</f>
        <v>14</v>
      </c>
      <c r="G498">
        <v>0</v>
      </c>
      <c r="H498">
        <v>0</v>
      </c>
      <c r="I498">
        <v>0</v>
      </c>
      <c r="J498">
        <v>0</v>
      </c>
      <c r="K498" t="s">
        <v>8</v>
      </c>
      <c r="L498" t="b">
        <v>0</v>
      </c>
      <c r="P498" s="1">
        <f>IF(M498="",0,VLOOKUP(M498,Const!$J:$K,2,FALSE))</f>
        <v>0</v>
      </c>
      <c r="Q498" s="1">
        <f>IF(N498="",0,VLOOKUP(N498,Const!$J:$K,2,FALSE))</f>
        <v>0</v>
      </c>
      <c r="R498" s="1">
        <f>IF(O498="",0,VLOOKUP(O498,Const!$J:$K,2,FALSE))</f>
        <v>0</v>
      </c>
      <c r="S498">
        <f t="shared" si="29"/>
        <v>0</v>
      </c>
      <c r="T498" t="s">
        <v>1901</v>
      </c>
      <c r="U498">
        <f>VLOOKUP(T498,Const!$D:$E,2,FALSE)</f>
        <v>0</v>
      </c>
      <c r="V498" t="s">
        <v>1804</v>
      </c>
      <c r="W498" s="1" t="s">
        <v>1803</v>
      </c>
      <c r="AA498" s="1">
        <f>IF(W498="",0,VLOOKUP(W498,Const!$G:$H,2,FALSE))</f>
        <v>67108864</v>
      </c>
      <c r="AB498" s="1">
        <f>IF(X498="",0,VLOOKUP(X498,Const!$G:$H,2,FALSE))</f>
        <v>0</v>
      </c>
      <c r="AC498" s="1">
        <f>IF(Y498="",0,VLOOKUP(Y498,Const!$G:$H,2,FALSE))</f>
        <v>0</v>
      </c>
      <c r="AD498" s="1">
        <f>IF(Z498="",0,VLOOKUP(Z498,Const!$G:$H,2,FALSE))</f>
        <v>0</v>
      </c>
      <c r="AE498">
        <f t="shared" si="31"/>
        <v>67108864</v>
      </c>
      <c r="AG498" s="2">
        <f>IF(AF498="",0,VLOOKUP(AF498,Const!$M:N,2,FALSE))</f>
        <v>0</v>
      </c>
    </row>
    <row r="499" spans="1:33" x14ac:dyDescent="0.15">
      <c r="A499">
        <f t="shared" si="30"/>
        <v>498</v>
      </c>
      <c r="B499" t="s">
        <v>1871</v>
      </c>
      <c r="C499" t="s">
        <v>1871</v>
      </c>
      <c r="D499" t="s">
        <v>1871</v>
      </c>
      <c r="E499" t="s">
        <v>1791</v>
      </c>
      <c r="F499">
        <f>VLOOKUP(E499,Const!$A:$B,2,FALSE)</f>
        <v>14</v>
      </c>
      <c r="G499">
        <v>0</v>
      </c>
      <c r="H499">
        <v>0</v>
      </c>
      <c r="I499">
        <v>0</v>
      </c>
      <c r="J499">
        <v>0</v>
      </c>
      <c r="K499" t="s">
        <v>8</v>
      </c>
      <c r="L499" t="b">
        <v>0</v>
      </c>
      <c r="P499" s="1">
        <f>IF(M499="",0,VLOOKUP(M499,Const!$J:$K,2,FALSE))</f>
        <v>0</v>
      </c>
      <c r="Q499" s="1">
        <f>IF(N499="",0,VLOOKUP(N499,Const!$J:$K,2,FALSE))</f>
        <v>0</v>
      </c>
      <c r="R499" s="1">
        <f>IF(O499="",0,VLOOKUP(O499,Const!$J:$K,2,FALSE))</f>
        <v>0</v>
      </c>
      <c r="S499">
        <f t="shared" si="29"/>
        <v>0</v>
      </c>
      <c r="T499" t="s">
        <v>1901</v>
      </c>
      <c r="U499">
        <f>VLOOKUP(T499,Const!$D:$E,2,FALSE)</f>
        <v>0</v>
      </c>
      <c r="V499" t="s">
        <v>1804</v>
      </c>
      <c r="W499" s="1" t="s">
        <v>1803</v>
      </c>
      <c r="AA499" s="1">
        <f>IF(W499="",0,VLOOKUP(W499,Const!$G:$H,2,FALSE))</f>
        <v>67108864</v>
      </c>
      <c r="AB499" s="1">
        <f>IF(X499="",0,VLOOKUP(X499,Const!$G:$H,2,FALSE))</f>
        <v>0</v>
      </c>
      <c r="AC499" s="1">
        <f>IF(Y499="",0,VLOOKUP(Y499,Const!$G:$H,2,FALSE))</f>
        <v>0</v>
      </c>
      <c r="AD499" s="1">
        <f>IF(Z499="",0,VLOOKUP(Z499,Const!$G:$H,2,FALSE))</f>
        <v>0</v>
      </c>
      <c r="AE499">
        <f t="shared" si="31"/>
        <v>67108864</v>
      </c>
      <c r="AG499" s="2">
        <f>IF(AF499="",0,VLOOKUP(AF499,Const!$M:N,2,FALSE))</f>
        <v>0</v>
      </c>
    </row>
    <row r="500" spans="1:33" x14ac:dyDescent="0.15">
      <c r="A500">
        <f t="shared" si="30"/>
        <v>499</v>
      </c>
      <c r="B500" t="s">
        <v>1872</v>
      </c>
      <c r="C500" t="s">
        <v>1872</v>
      </c>
      <c r="D500" t="s">
        <v>1872</v>
      </c>
      <c r="E500" t="s">
        <v>1791</v>
      </c>
      <c r="F500">
        <f>VLOOKUP(E500,Const!$A:$B,2,FALSE)</f>
        <v>14</v>
      </c>
      <c r="G500">
        <v>0</v>
      </c>
      <c r="H500">
        <v>0</v>
      </c>
      <c r="I500">
        <v>0</v>
      </c>
      <c r="J500">
        <v>0</v>
      </c>
      <c r="K500" t="s">
        <v>8</v>
      </c>
      <c r="L500" t="b">
        <v>0</v>
      </c>
      <c r="P500" s="1">
        <f>IF(M500="",0,VLOOKUP(M500,Const!$J:$K,2,FALSE))</f>
        <v>0</v>
      </c>
      <c r="Q500" s="1">
        <f>IF(N500="",0,VLOOKUP(N500,Const!$J:$K,2,FALSE))</f>
        <v>0</v>
      </c>
      <c r="R500" s="1">
        <f>IF(O500="",0,VLOOKUP(O500,Const!$J:$K,2,FALSE))</f>
        <v>0</v>
      </c>
      <c r="S500">
        <f t="shared" si="29"/>
        <v>0</v>
      </c>
      <c r="T500" t="s">
        <v>1901</v>
      </c>
      <c r="U500">
        <f>VLOOKUP(T500,Const!$D:$E,2,FALSE)</f>
        <v>0</v>
      </c>
      <c r="V500" t="s">
        <v>1804</v>
      </c>
      <c r="W500" s="1" t="s">
        <v>1803</v>
      </c>
      <c r="AA500" s="1">
        <f>IF(W500="",0,VLOOKUP(W500,Const!$G:$H,2,FALSE))</f>
        <v>67108864</v>
      </c>
      <c r="AB500" s="1">
        <f>IF(X500="",0,VLOOKUP(X500,Const!$G:$H,2,FALSE))</f>
        <v>0</v>
      </c>
      <c r="AC500" s="1">
        <f>IF(Y500="",0,VLOOKUP(Y500,Const!$G:$H,2,FALSE))</f>
        <v>0</v>
      </c>
      <c r="AD500" s="1">
        <f>IF(Z500="",0,VLOOKUP(Z500,Const!$G:$H,2,FALSE))</f>
        <v>0</v>
      </c>
      <c r="AE500">
        <f t="shared" si="31"/>
        <v>67108864</v>
      </c>
      <c r="AG500" s="2">
        <f>IF(AF500="",0,VLOOKUP(AF500,Const!$M:N,2,FALSE))</f>
        <v>0</v>
      </c>
    </row>
    <row r="501" spans="1:33" x14ac:dyDescent="0.15">
      <c r="A501">
        <f t="shared" si="30"/>
        <v>500</v>
      </c>
      <c r="B501" t="s">
        <v>1873</v>
      </c>
      <c r="C501" t="s">
        <v>1873</v>
      </c>
      <c r="D501" t="s">
        <v>1873</v>
      </c>
      <c r="E501" t="s">
        <v>1791</v>
      </c>
      <c r="F501">
        <f>VLOOKUP(E501,Const!$A:$B,2,FALSE)</f>
        <v>14</v>
      </c>
      <c r="G501">
        <v>0</v>
      </c>
      <c r="H501">
        <v>0</v>
      </c>
      <c r="I501">
        <v>0</v>
      </c>
      <c r="J501">
        <v>0</v>
      </c>
      <c r="K501" t="s">
        <v>8</v>
      </c>
      <c r="L501" t="b">
        <v>0</v>
      </c>
      <c r="P501" s="1">
        <f>IF(M501="",0,VLOOKUP(M501,Const!$J:$K,2,FALSE))</f>
        <v>0</v>
      </c>
      <c r="Q501" s="1">
        <f>IF(N501="",0,VLOOKUP(N501,Const!$J:$K,2,FALSE))</f>
        <v>0</v>
      </c>
      <c r="R501" s="1">
        <f>IF(O501="",0,VLOOKUP(O501,Const!$J:$K,2,FALSE))</f>
        <v>0</v>
      </c>
      <c r="S501">
        <f t="shared" si="29"/>
        <v>0</v>
      </c>
      <c r="T501" t="s">
        <v>1901</v>
      </c>
      <c r="U501">
        <f>VLOOKUP(T501,Const!$D:$E,2,FALSE)</f>
        <v>0</v>
      </c>
      <c r="V501" t="s">
        <v>1804</v>
      </c>
      <c r="W501" s="1" t="s">
        <v>1803</v>
      </c>
      <c r="AA501" s="1">
        <f>IF(W501="",0,VLOOKUP(W501,Const!$G:$H,2,FALSE))</f>
        <v>67108864</v>
      </c>
      <c r="AB501" s="1">
        <f>IF(X501="",0,VLOOKUP(X501,Const!$G:$H,2,FALSE))</f>
        <v>0</v>
      </c>
      <c r="AC501" s="1">
        <f>IF(Y501="",0,VLOOKUP(Y501,Const!$G:$H,2,FALSE))</f>
        <v>0</v>
      </c>
      <c r="AD501" s="1">
        <f>IF(Z501="",0,VLOOKUP(Z501,Const!$G:$H,2,FALSE))</f>
        <v>0</v>
      </c>
      <c r="AE501">
        <f t="shared" si="31"/>
        <v>67108864</v>
      </c>
      <c r="AG501" s="2">
        <f>IF(AF501="",0,VLOOKUP(AF501,Const!$M:N,2,FALSE))</f>
        <v>0</v>
      </c>
    </row>
    <row r="502" spans="1:33" x14ac:dyDescent="0.15">
      <c r="A502">
        <f t="shared" si="30"/>
        <v>501</v>
      </c>
      <c r="B502" t="s">
        <v>1874</v>
      </c>
      <c r="C502" t="s">
        <v>1874</v>
      </c>
      <c r="D502" t="s">
        <v>1874</v>
      </c>
      <c r="E502" t="s">
        <v>1791</v>
      </c>
      <c r="F502">
        <f>VLOOKUP(E502,Const!$A:$B,2,FALSE)</f>
        <v>14</v>
      </c>
      <c r="G502">
        <v>0</v>
      </c>
      <c r="H502">
        <v>0</v>
      </c>
      <c r="I502">
        <v>0</v>
      </c>
      <c r="J502">
        <v>0</v>
      </c>
      <c r="K502" t="s">
        <v>8</v>
      </c>
      <c r="L502" t="b">
        <v>0</v>
      </c>
      <c r="P502" s="1">
        <f>IF(M502="",0,VLOOKUP(M502,Const!$J:$K,2,FALSE))</f>
        <v>0</v>
      </c>
      <c r="Q502" s="1">
        <f>IF(N502="",0,VLOOKUP(N502,Const!$J:$K,2,FALSE))</f>
        <v>0</v>
      </c>
      <c r="R502" s="1">
        <f>IF(O502="",0,VLOOKUP(O502,Const!$J:$K,2,FALSE))</f>
        <v>0</v>
      </c>
      <c r="S502">
        <f t="shared" si="29"/>
        <v>0</v>
      </c>
      <c r="T502" t="s">
        <v>1901</v>
      </c>
      <c r="U502">
        <f>VLOOKUP(T502,Const!$D:$E,2,FALSE)</f>
        <v>0</v>
      </c>
      <c r="V502" t="s">
        <v>1804</v>
      </c>
      <c r="W502" s="1" t="s">
        <v>1803</v>
      </c>
      <c r="AA502" s="1">
        <f>IF(W502="",0,VLOOKUP(W502,Const!$G:$H,2,FALSE))</f>
        <v>67108864</v>
      </c>
      <c r="AB502" s="1">
        <f>IF(X502="",0,VLOOKUP(X502,Const!$G:$H,2,FALSE))</f>
        <v>0</v>
      </c>
      <c r="AC502" s="1">
        <f>IF(Y502="",0,VLOOKUP(Y502,Const!$G:$H,2,FALSE))</f>
        <v>0</v>
      </c>
      <c r="AD502" s="1">
        <f>IF(Z502="",0,VLOOKUP(Z502,Const!$G:$H,2,FALSE))</f>
        <v>0</v>
      </c>
      <c r="AE502">
        <f t="shared" si="31"/>
        <v>67108864</v>
      </c>
      <c r="AG502" s="2">
        <f>IF(AF502="",0,VLOOKUP(AF502,Const!$M:N,2,FALSE))</f>
        <v>0</v>
      </c>
    </row>
    <row r="503" spans="1:33" x14ac:dyDescent="0.15">
      <c r="A503">
        <f t="shared" si="30"/>
        <v>502</v>
      </c>
      <c r="B503" t="s">
        <v>1875</v>
      </c>
      <c r="C503" t="s">
        <v>1875</v>
      </c>
      <c r="D503" t="s">
        <v>1875</v>
      </c>
      <c r="E503" t="s">
        <v>1791</v>
      </c>
      <c r="F503">
        <f>VLOOKUP(E503,Const!$A:$B,2,FALSE)</f>
        <v>14</v>
      </c>
      <c r="G503">
        <v>0</v>
      </c>
      <c r="H503">
        <v>0</v>
      </c>
      <c r="I503">
        <v>0</v>
      </c>
      <c r="J503">
        <v>0</v>
      </c>
      <c r="K503" t="s">
        <v>8</v>
      </c>
      <c r="L503" t="b">
        <v>0</v>
      </c>
      <c r="P503" s="1">
        <f>IF(M503="",0,VLOOKUP(M503,Const!$J:$K,2,FALSE))</f>
        <v>0</v>
      </c>
      <c r="Q503" s="1">
        <f>IF(N503="",0,VLOOKUP(N503,Const!$J:$K,2,FALSE))</f>
        <v>0</v>
      </c>
      <c r="R503" s="1">
        <f>IF(O503="",0,VLOOKUP(O503,Const!$J:$K,2,FALSE))</f>
        <v>0</v>
      </c>
      <c r="S503">
        <f t="shared" si="29"/>
        <v>0</v>
      </c>
      <c r="T503" t="s">
        <v>1901</v>
      </c>
      <c r="U503">
        <f>VLOOKUP(T503,Const!$D:$E,2,FALSE)</f>
        <v>0</v>
      </c>
      <c r="V503" t="s">
        <v>1804</v>
      </c>
      <c r="W503" s="1" t="s">
        <v>1803</v>
      </c>
      <c r="AA503" s="1">
        <f>IF(W503="",0,VLOOKUP(W503,Const!$G:$H,2,FALSE))</f>
        <v>67108864</v>
      </c>
      <c r="AB503" s="1">
        <f>IF(X503="",0,VLOOKUP(X503,Const!$G:$H,2,FALSE))</f>
        <v>0</v>
      </c>
      <c r="AC503" s="1">
        <f>IF(Y503="",0,VLOOKUP(Y503,Const!$G:$H,2,FALSE))</f>
        <v>0</v>
      </c>
      <c r="AD503" s="1">
        <f>IF(Z503="",0,VLOOKUP(Z503,Const!$G:$H,2,FALSE))</f>
        <v>0</v>
      </c>
      <c r="AE503">
        <f t="shared" si="31"/>
        <v>67108864</v>
      </c>
      <c r="AG503" s="2">
        <f>IF(AF503="",0,VLOOKUP(AF503,Const!$M:N,2,FALSE))</f>
        <v>0</v>
      </c>
    </row>
    <row r="504" spans="1:33" x14ac:dyDescent="0.15">
      <c r="A504">
        <f t="shared" si="30"/>
        <v>503</v>
      </c>
      <c r="B504" t="s">
        <v>1876</v>
      </c>
      <c r="C504" t="s">
        <v>1876</v>
      </c>
      <c r="D504" t="s">
        <v>1876</v>
      </c>
      <c r="E504" t="s">
        <v>1791</v>
      </c>
      <c r="F504">
        <f>VLOOKUP(E504,Const!$A:$B,2,FALSE)</f>
        <v>14</v>
      </c>
      <c r="G504">
        <v>0</v>
      </c>
      <c r="H504">
        <v>0</v>
      </c>
      <c r="I504">
        <v>0</v>
      </c>
      <c r="J504">
        <v>0</v>
      </c>
      <c r="K504" t="s">
        <v>8</v>
      </c>
      <c r="L504" t="b">
        <v>0</v>
      </c>
      <c r="P504" s="1">
        <f>IF(M504="",0,VLOOKUP(M504,Const!$J:$K,2,FALSE))</f>
        <v>0</v>
      </c>
      <c r="Q504" s="1">
        <f>IF(N504="",0,VLOOKUP(N504,Const!$J:$K,2,FALSE))</f>
        <v>0</v>
      </c>
      <c r="R504" s="1">
        <f>IF(O504="",0,VLOOKUP(O504,Const!$J:$K,2,FALSE))</f>
        <v>0</v>
      </c>
      <c r="S504">
        <f t="shared" si="29"/>
        <v>0</v>
      </c>
      <c r="T504" t="s">
        <v>1901</v>
      </c>
      <c r="U504">
        <f>VLOOKUP(T504,Const!$D:$E,2,FALSE)</f>
        <v>0</v>
      </c>
      <c r="V504" t="s">
        <v>1804</v>
      </c>
      <c r="W504" s="1" t="s">
        <v>1803</v>
      </c>
      <c r="AA504" s="1">
        <f>IF(W504="",0,VLOOKUP(W504,Const!$G:$H,2,FALSE))</f>
        <v>67108864</v>
      </c>
      <c r="AB504" s="1">
        <f>IF(X504="",0,VLOOKUP(X504,Const!$G:$H,2,FALSE))</f>
        <v>0</v>
      </c>
      <c r="AC504" s="1">
        <f>IF(Y504="",0,VLOOKUP(Y504,Const!$G:$H,2,FALSE))</f>
        <v>0</v>
      </c>
      <c r="AD504" s="1">
        <f>IF(Z504="",0,VLOOKUP(Z504,Const!$G:$H,2,FALSE))</f>
        <v>0</v>
      </c>
      <c r="AE504">
        <f t="shared" si="31"/>
        <v>67108864</v>
      </c>
      <c r="AG504" s="2">
        <f>IF(AF504="",0,VLOOKUP(AF504,Const!$M:N,2,FALSE))</f>
        <v>0</v>
      </c>
    </row>
    <row r="505" spans="1:33" x14ac:dyDescent="0.15">
      <c r="A505">
        <f t="shared" si="30"/>
        <v>504</v>
      </c>
      <c r="B505" t="s">
        <v>1877</v>
      </c>
      <c r="C505" t="s">
        <v>1877</v>
      </c>
      <c r="D505" t="s">
        <v>1877</v>
      </c>
      <c r="E505" t="s">
        <v>1791</v>
      </c>
      <c r="F505">
        <f>VLOOKUP(E505,Const!$A:$B,2,FALSE)</f>
        <v>14</v>
      </c>
      <c r="G505">
        <v>0</v>
      </c>
      <c r="H505">
        <v>0</v>
      </c>
      <c r="I505">
        <v>0</v>
      </c>
      <c r="J505">
        <v>0</v>
      </c>
      <c r="K505" t="s">
        <v>8</v>
      </c>
      <c r="L505" t="b">
        <v>0</v>
      </c>
      <c r="P505" s="1">
        <f>IF(M505="",0,VLOOKUP(M505,Const!$J:$K,2,FALSE))</f>
        <v>0</v>
      </c>
      <c r="Q505" s="1">
        <f>IF(N505="",0,VLOOKUP(N505,Const!$J:$K,2,FALSE))</f>
        <v>0</v>
      </c>
      <c r="R505" s="1">
        <f>IF(O505="",0,VLOOKUP(O505,Const!$J:$K,2,FALSE))</f>
        <v>0</v>
      </c>
      <c r="S505">
        <f t="shared" si="29"/>
        <v>0</v>
      </c>
      <c r="T505" t="s">
        <v>1901</v>
      </c>
      <c r="U505">
        <f>VLOOKUP(T505,Const!$D:$E,2,FALSE)</f>
        <v>0</v>
      </c>
      <c r="V505" t="s">
        <v>1804</v>
      </c>
      <c r="W505" s="1" t="s">
        <v>1803</v>
      </c>
      <c r="AA505" s="1">
        <f>IF(W505="",0,VLOOKUP(W505,Const!$G:$H,2,FALSE))</f>
        <v>67108864</v>
      </c>
      <c r="AB505" s="1">
        <f>IF(X505="",0,VLOOKUP(X505,Const!$G:$H,2,FALSE))</f>
        <v>0</v>
      </c>
      <c r="AC505" s="1">
        <f>IF(Y505="",0,VLOOKUP(Y505,Const!$G:$H,2,FALSE))</f>
        <v>0</v>
      </c>
      <c r="AD505" s="1">
        <f>IF(Z505="",0,VLOOKUP(Z505,Const!$G:$H,2,FALSE))</f>
        <v>0</v>
      </c>
      <c r="AE505">
        <f t="shared" si="31"/>
        <v>67108864</v>
      </c>
      <c r="AG505" s="2">
        <f>IF(AF505="",0,VLOOKUP(AF505,Const!$M:N,2,FALSE))</f>
        <v>0</v>
      </c>
    </row>
    <row r="506" spans="1:33" x14ac:dyDescent="0.15">
      <c r="A506">
        <f t="shared" si="30"/>
        <v>505</v>
      </c>
      <c r="B506" t="s">
        <v>1878</v>
      </c>
      <c r="C506" t="s">
        <v>1878</v>
      </c>
      <c r="D506" t="s">
        <v>1878</v>
      </c>
      <c r="E506" t="s">
        <v>1791</v>
      </c>
      <c r="F506">
        <f>VLOOKUP(E506,Const!$A:$B,2,FALSE)</f>
        <v>14</v>
      </c>
      <c r="G506">
        <v>0</v>
      </c>
      <c r="H506">
        <v>0</v>
      </c>
      <c r="I506">
        <v>0</v>
      </c>
      <c r="J506">
        <v>0</v>
      </c>
      <c r="K506" t="s">
        <v>8</v>
      </c>
      <c r="L506" t="b">
        <v>0</v>
      </c>
      <c r="P506" s="1">
        <f>IF(M506="",0,VLOOKUP(M506,Const!$J:$K,2,FALSE))</f>
        <v>0</v>
      </c>
      <c r="Q506" s="1">
        <f>IF(N506="",0,VLOOKUP(N506,Const!$J:$K,2,FALSE))</f>
        <v>0</v>
      </c>
      <c r="R506" s="1">
        <f>IF(O506="",0,VLOOKUP(O506,Const!$J:$K,2,FALSE))</f>
        <v>0</v>
      </c>
      <c r="S506">
        <f t="shared" si="29"/>
        <v>0</v>
      </c>
      <c r="T506" t="s">
        <v>1904</v>
      </c>
      <c r="U506">
        <f>VLOOKUP(T506,Const!$D:$E,2,FALSE)</f>
        <v>0</v>
      </c>
      <c r="V506" t="s">
        <v>1926</v>
      </c>
      <c r="W506" s="1" t="s">
        <v>1805</v>
      </c>
      <c r="AA506" s="1">
        <f>IF(W506="",0,VLOOKUP(W506,Const!$G:$H,2,FALSE))</f>
        <v>134217728</v>
      </c>
      <c r="AB506" s="1">
        <f>IF(X506="",0,VLOOKUP(X506,Const!$G:$H,2,FALSE))</f>
        <v>0</v>
      </c>
      <c r="AC506" s="1">
        <f>IF(Y506="",0,VLOOKUP(Y506,Const!$G:$H,2,FALSE))</f>
        <v>0</v>
      </c>
      <c r="AD506" s="1">
        <f>IF(Z506="",0,VLOOKUP(Z506,Const!$G:$H,2,FALSE))</f>
        <v>0</v>
      </c>
      <c r="AE506">
        <f t="shared" si="31"/>
        <v>134217728</v>
      </c>
      <c r="AG506" s="2">
        <f>IF(AF506="",0,VLOOKUP(AF506,Const!$M:N,2,FALSE))</f>
        <v>0</v>
      </c>
    </row>
    <row r="507" spans="1:33" x14ac:dyDescent="0.15">
      <c r="A507">
        <f t="shared" si="30"/>
        <v>506</v>
      </c>
      <c r="B507" t="s">
        <v>1879</v>
      </c>
      <c r="C507" t="s">
        <v>1879</v>
      </c>
      <c r="D507" t="s">
        <v>1879</v>
      </c>
      <c r="E507" t="s">
        <v>1791</v>
      </c>
      <c r="F507">
        <f>VLOOKUP(E507,Const!$A:$B,2,FALSE)</f>
        <v>14</v>
      </c>
      <c r="G507">
        <v>0</v>
      </c>
      <c r="H507">
        <v>0</v>
      </c>
      <c r="I507">
        <v>0</v>
      </c>
      <c r="J507">
        <v>0</v>
      </c>
      <c r="K507" t="s">
        <v>8</v>
      </c>
      <c r="L507" t="b">
        <v>0</v>
      </c>
      <c r="P507" s="1">
        <f>IF(M507="",0,VLOOKUP(M507,Const!$J:$K,2,FALSE))</f>
        <v>0</v>
      </c>
      <c r="Q507" s="1">
        <f>IF(N507="",0,VLOOKUP(N507,Const!$J:$K,2,FALSE))</f>
        <v>0</v>
      </c>
      <c r="R507" s="1">
        <f>IF(O507="",0,VLOOKUP(O507,Const!$J:$K,2,FALSE))</f>
        <v>0</v>
      </c>
      <c r="S507">
        <f t="shared" si="29"/>
        <v>0</v>
      </c>
      <c r="T507" t="s">
        <v>1904</v>
      </c>
      <c r="U507">
        <f>VLOOKUP(T507,Const!$D:$E,2,FALSE)</f>
        <v>0</v>
      </c>
      <c r="V507" t="s">
        <v>1926</v>
      </c>
      <c r="W507" s="1" t="s">
        <v>1805</v>
      </c>
      <c r="AA507" s="1">
        <f>IF(W507="",0,VLOOKUP(W507,Const!$G:$H,2,FALSE))</f>
        <v>134217728</v>
      </c>
      <c r="AB507" s="1">
        <f>IF(X507="",0,VLOOKUP(X507,Const!$G:$H,2,FALSE))</f>
        <v>0</v>
      </c>
      <c r="AC507" s="1">
        <f>IF(Y507="",0,VLOOKUP(Y507,Const!$G:$H,2,FALSE))</f>
        <v>0</v>
      </c>
      <c r="AD507" s="1">
        <f>IF(Z507="",0,VLOOKUP(Z507,Const!$G:$H,2,FALSE))</f>
        <v>0</v>
      </c>
      <c r="AE507">
        <f t="shared" si="31"/>
        <v>134217728</v>
      </c>
      <c r="AG507" s="2">
        <f>IF(AF507="",0,VLOOKUP(AF507,Const!$M:N,2,FALSE))</f>
        <v>0</v>
      </c>
    </row>
    <row r="508" spans="1:33" x14ac:dyDescent="0.15">
      <c r="A508">
        <f t="shared" si="30"/>
        <v>507</v>
      </c>
      <c r="B508" t="s">
        <v>1880</v>
      </c>
      <c r="C508" t="s">
        <v>1880</v>
      </c>
      <c r="D508" t="s">
        <v>1880</v>
      </c>
      <c r="E508" t="s">
        <v>1791</v>
      </c>
      <c r="F508">
        <f>VLOOKUP(E508,Const!$A:$B,2,FALSE)</f>
        <v>14</v>
      </c>
      <c r="G508">
        <v>0</v>
      </c>
      <c r="H508">
        <v>0</v>
      </c>
      <c r="I508">
        <v>0</v>
      </c>
      <c r="J508">
        <v>0</v>
      </c>
      <c r="K508" t="s">
        <v>8</v>
      </c>
      <c r="L508" t="b">
        <v>0</v>
      </c>
      <c r="P508" s="1">
        <f>IF(M508="",0,VLOOKUP(M508,Const!$J:$K,2,FALSE))</f>
        <v>0</v>
      </c>
      <c r="Q508" s="1">
        <f>IF(N508="",0,VLOOKUP(N508,Const!$J:$K,2,FALSE))</f>
        <v>0</v>
      </c>
      <c r="R508" s="1">
        <f>IF(O508="",0,VLOOKUP(O508,Const!$J:$K,2,FALSE))</f>
        <v>0</v>
      </c>
      <c r="S508">
        <f t="shared" si="29"/>
        <v>0</v>
      </c>
      <c r="T508" t="s">
        <v>1904</v>
      </c>
      <c r="U508">
        <f>VLOOKUP(T508,Const!$D:$E,2,FALSE)</f>
        <v>0</v>
      </c>
      <c r="V508" t="s">
        <v>1926</v>
      </c>
      <c r="W508" s="1" t="s">
        <v>1805</v>
      </c>
      <c r="AA508" s="1">
        <f>IF(W508="",0,VLOOKUP(W508,Const!$G:$H,2,FALSE))</f>
        <v>134217728</v>
      </c>
      <c r="AB508" s="1">
        <f>IF(X508="",0,VLOOKUP(X508,Const!$G:$H,2,FALSE))</f>
        <v>0</v>
      </c>
      <c r="AC508" s="1">
        <f>IF(Y508="",0,VLOOKUP(Y508,Const!$G:$H,2,FALSE))</f>
        <v>0</v>
      </c>
      <c r="AD508" s="1">
        <f>IF(Z508="",0,VLOOKUP(Z508,Const!$G:$H,2,FALSE))</f>
        <v>0</v>
      </c>
      <c r="AE508">
        <f t="shared" si="31"/>
        <v>134217728</v>
      </c>
      <c r="AG508" s="2">
        <f>IF(AF508="",0,VLOOKUP(AF508,Const!$M:N,2,FALSE))</f>
        <v>0</v>
      </c>
    </row>
    <row r="509" spans="1:33" x14ac:dyDescent="0.15">
      <c r="A509">
        <v>508</v>
      </c>
      <c r="B509" t="s">
        <v>1888</v>
      </c>
      <c r="C509" t="s">
        <v>1888</v>
      </c>
      <c r="D509" t="s">
        <v>1888</v>
      </c>
      <c r="E509" t="s">
        <v>1889</v>
      </c>
      <c r="F509">
        <f>VLOOKUP(E509,Const!$A:$B,2,FALSE)</f>
        <v>99</v>
      </c>
      <c r="G509">
        <v>0</v>
      </c>
      <c r="H509">
        <v>4</v>
      </c>
      <c r="I509">
        <v>0</v>
      </c>
      <c r="J509">
        <v>0</v>
      </c>
      <c r="K509">
        <v>4</v>
      </c>
      <c r="L509" t="b">
        <v>1</v>
      </c>
      <c r="P509" s="1">
        <f>IF(M509="",0,VLOOKUP(M509,Const!$J:$K,2,FALSE))</f>
        <v>0</v>
      </c>
      <c r="Q509" s="1">
        <f>IF(N509="",0,VLOOKUP(N509,Const!$J:$K,2,FALSE))</f>
        <v>0</v>
      </c>
      <c r="R509" s="1">
        <f>IF(O509="",0,VLOOKUP(O509,Const!$J:$K,2,FALSE))</f>
        <v>0</v>
      </c>
      <c r="S509">
        <f t="shared" si="29"/>
        <v>0</v>
      </c>
      <c r="T509" t="s">
        <v>1902</v>
      </c>
      <c r="U509">
        <f>VLOOKUP(T509,Const!$D:$E,2,FALSE)</f>
        <v>1</v>
      </c>
      <c r="V509" t="s">
        <v>1913</v>
      </c>
      <c r="W509" s="1" t="s">
        <v>30</v>
      </c>
      <c r="AA509" s="1">
        <f>IF(W509="",0,VLOOKUP(W509,Const!$G:$H,2,FALSE))</f>
        <v>8</v>
      </c>
      <c r="AB509" s="1">
        <f>IF(X509="",0,VLOOKUP(X509,Const!$G:$H,2,FALSE))</f>
        <v>0</v>
      </c>
      <c r="AC509" s="1">
        <f>IF(Y509="",0,VLOOKUP(Y509,Const!$G:$H,2,FALSE))</f>
        <v>0</v>
      </c>
      <c r="AD509" s="1">
        <f>IF(Z509="",0,VLOOKUP(Z509,Const!$G:$H,2,FALSE))</f>
        <v>0</v>
      </c>
      <c r="AE509">
        <f t="shared" si="31"/>
        <v>8</v>
      </c>
      <c r="AG509" s="2">
        <f>IF(AF509="",0,VLOOKUP(AF509,Const!$M:N,2,FALSE))</f>
        <v>0</v>
      </c>
    </row>
  </sheetData>
  <autoFilter ref="A1:AE433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pane ySplit="1" topLeftCell="A83" activePane="bottomLeft" state="frozen"/>
      <selection pane="bottomLeft" activeCell="B118" sqref="B118"/>
    </sheetView>
  </sheetViews>
  <sheetFormatPr defaultRowHeight="11.25" x14ac:dyDescent="0.15"/>
  <cols>
    <col min="1" max="1" width="20.6640625" bestFit="1" customWidth="1"/>
    <col min="2" max="2" width="10" bestFit="1" customWidth="1"/>
    <col min="3" max="3" width="20.33203125" bestFit="1" customWidth="1"/>
    <col min="4" max="4" width="12.5" bestFit="1" customWidth="1"/>
    <col min="5" max="5" width="19" bestFit="1" customWidth="1"/>
    <col min="6" max="6" width="23.83203125" bestFit="1" customWidth="1"/>
  </cols>
  <sheetData>
    <row r="1" spans="1:6" x14ac:dyDescent="0.15">
      <c r="A1" t="s">
        <v>1773</v>
      </c>
      <c r="B1" t="s">
        <v>1418</v>
      </c>
      <c r="C1" t="s">
        <v>1296</v>
      </c>
      <c r="D1" t="s">
        <v>1419</v>
      </c>
      <c r="E1" t="s">
        <v>1303</v>
      </c>
      <c r="F1" t="s">
        <v>1774</v>
      </c>
    </row>
    <row r="2" spans="1:6" x14ac:dyDescent="0.15">
      <c r="A2">
        <f t="shared" ref="A2:A12" si="0">ROW()-1</f>
        <v>1</v>
      </c>
      <c r="B2" t="s">
        <v>1297</v>
      </c>
      <c r="C2">
        <f>VLOOKUP(B2,Const!$A:$B,2,FALSE)</f>
        <v>1</v>
      </c>
      <c r="D2" t="s">
        <v>1297</v>
      </c>
      <c r="E2">
        <f>VLOOKUP(D2,Const!$A:$B,2,FALSE)</f>
        <v>1</v>
      </c>
      <c r="F2" t="s">
        <v>1298</v>
      </c>
    </row>
    <row r="3" spans="1:6" x14ac:dyDescent="0.15">
      <c r="A3">
        <f t="shared" si="0"/>
        <v>2</v>
      </c>
      <c r="B3" t="s">
        <v>1297</v>
      </c>
      <c r="C3">
        <f>VLOOKUP(B3,Const!$A:$B,2,FALSE)</f>
        <v>1</v>
      </c>
      <c r="D3" t="s">
        <v>1297</v>
      </c>
      <c r="E3">
        <f>VLOOKUP(D3,Const!$A:$B,2,FALSE)</f>
        <v>1</v>
      </c>
      <c r="F3" t="s">
        <v>1299</v>
      </c>
    </row>
    <row r="4" spans="1:6" x14ac:dyDescent="0.15">
      <c r="A4">
        <f t="shared" si="0"/>
        <v>3</v>
      </c>
      <c r="B4" t="s">
        <v>1297</v>
      </c>
      <c r="C4">
        <f>VLOOKUP(B4,Const!$A:$B,2,FALSE)</f>
        <v>1</v>
      </c>
      <c r="D4" t="s">
        <v>1297</v>
      </c>
      <c r="E4">
        <f>VLOOKUP(D4,Const!$A:$B,2,FALSE)</f>
        <v>1</v>
      </c>
      <c r="F4" t="s">
        <v>1300</v>
      </c>
    </row>
    <row r="5" spans="1:6" x14ac:dyDescent="0.15">
      <c r="A5">
        <f t="shared" si="0"/>
        <v>4</v>
      </c>
      <c r="B5" t="s">
        <v>1297</v>
      </c>
      <c r="C5">
        <f>VLOOKUP(B5,Const!$A:$B,2,FALSE)</f>
        <v>1</v>
      </c>
      <c r="D5" t="s">
        <v>1297</v>
      </c>
      <c r="E5">
        <f>VLOOKUP(D5,Const!$A:$B,2,FALSE)</f>
        <v>1</v>
      </c>
      <c r="F5" t="s">
        <v>1301</v>
      </c>
    </row>
    <row r="6" spans="1:6" x14ac:dyDescent="0.15">
      <c r="A6">
        <f t="shared" si="0"/>
        <v>5</v>
      </c>
      <c r="B6" t="s">
        <v>1297</v>
      </c>
      <c r="C6">
        <f>VLOOKUP(B6,Const!$A:$B,2,FALSE)</f>
        <v>1</v>
      </c>
      <c r="D6" t="s">
        <v>1297</v>
      </c>
      <c r="E6">
        <f>VLOOKUP(D6,Const!$A:$B,2,FALSE)</f>
        <v>1</v>
      </c>
      <c r="F6" t="s">
        <v>1302</v>
      </c>
    </row>
    <row r="7" spans="1:6" x14ac:dyDescent="0.15">
      <c r="A7">
        <f t="shared" si="0"/>
        <v>6</v>
      </c>
      <c r="B7" t="s">
        <v>1304</v>
      </c>
      <c r="C7">
        <f>VLOOKUP(B7,Const!$A:$B,2,FALSE)</f>
        <v>2</v>
      </c>
      <c r="D7" t="s">
        <v>1304</v>
      </c>
      <c r="E7">
        <f>VLOOKUP(D7,Const!$A:$B,2,FALSE)</f>
        <v>2</v>
      </c>
      <c r="F7" t="s">
        <v>1305</v>
      </c>
    </row>
    <row r="8" spans="1:6" x14ac:dyDescent="0.15">
      <c r="A8">
        <f t="shared" si="0"/>
        <v>7</v>
      </c>
      <c r="B8" t="s">
        <v>1304</v>
      </c>
      <c r="C8">
        <f>VLOOKUP(B8,Const!$A:$B,2,FALSE)</f>
        <v>2</v>
      </c>
      <c r="D8" t="s">
        <v>1304</v>
      </c>
      <c r="E8">
        <f>VLOOKUP(D8,Const!$A:$B,2,FALSE)</f>
        <v>2</v>
      </c>
      <c r="F8" t="s">
        <v>1306</v>
      </c>
    </row>
    <row r="9" spans="1:6" x14ac:dyDescent="0.15">
      <c r="A9">
        <f t="shared" si="0"/>
        <v>8</v>
      </c>
      <c r="B9" t="s">
        <v>1304</v>
      </c>
      <c r="C9">
        <f>VLOOKUP(B9,Const!$A:$B,2,FALSE)</f>
        <v>2</v>
      </c>
      <c r="D9" t="s">
        <v>1304</v>
      </c>
      <c r="E9">
        <f>VLOOKUP(D9,Const!$A:$B,2,FALSE)</f>
        <v>2</v>
      </c>
      <c r="F9" t="s">
        <v>1307</v>
      </c>
    </row>
    <row r="10" spans="1:6" x14ac:dyDescent="0.15">
      <c r="A10">
        <f t="shared" si="0"/>
        <v>9</v>
      </c>
      <c r="B10" t="s">
        <v>1304</v>
      </c>
      <c r="C10">
        <f>VLOOKUP(B10,Const!$A:$B,2,FALSE)</f>
        <v>2</v>
      </c>
      <c r="D10" t="s">
        <v>1297</v>
      </c>
      <c r="E10">
        <f>VLOOKUP(D10,Const!$A:$B,2,FALSE)</f>
        <v>1</v>
      </c>
      <c r="F10" t="s">
        <v>1308</v>
      </c>
    </row>
    <row r="11" spans="1:6" x14ac:dyDescent="0.15">
      <c r="A11">
        <f t="shared" si="0"/>
        <v>10</v>
      </c>
      <c r="B11" t="s">
        <v>1304</v>
      </c>
      <c r="C11">
        <f>VLOOKUP(B11,Const!$A:$B,2,FALSE)</f>
        <v>2</v>
      </c>
      <c r="D11" t="s">
        <v>1297</v>
      </c>
      <c r="E11">
        <f>VLOOKUP(D11,Const!$A:$B,2,FALSE)</f>
        <v>1</v>
      </c>
      <c r="F11" t="s">
        <v>1309</v>
      </c>
    </row>
    <row r="12" spans="1:6" x14ac:dyDescent="0.15">
      <c r="A12">
        <f t="shared" si="0"/>
        <v>11</v>
      </c>
      <c r="B12" t="s">
        <v>1304</v>
      </c>
      <c r="C12">
        <f>VLOOKUP(B12,Const!$A:$B,2,FALSE)</f>
        <v>2</v>
      </c>
      <c r="D12" t="s">
        <v>1297</v>
      </c>
      <c r="E12">
        <f>VLOOKUP(D12,Const!$A:$B,2,FALSE)</f>
        <v>1</v>
      </c>
      <c r="F12" t="s">
        <v>1310</v>
      </c>
    </row>
    <row r="13" spans="1:6" x14ac:dyDescent="0.15">
      <c r="A13">
        <f t="shared" ref="A13:A102" si="1">ROW()-1</f>
        <v>12</v>
      </c>
      <c r="B13" t="s">
        <v>1420</v>
      </c>
      <c r="C13">
        <f>VLOOKUP(B13,Const!$A:$B,2,FALSE)</f>
        <v>3</v>
      </c>
      <c r="D13" t="s">
        <v>1420</v>
      </c>
      <c r="E13">
        <f>VLOOKUP(D13,Const!$A:$B,2,FALSE)</f>
        <v>3</v>
      </c>
      <c r="F13" t="s">
        <v>1425</v>
      </c>
    </row>
    <row r="14" spans="1:6" x14ac:dyDescent="0.15">
      <c r="A14">
        <f t="shared" si="1"/>
        <v>13</v>
      </c>
      <c r="B14" t="s">
        <v>1420</v>
      </c>
      <c r="C14">
        <f>VLOOKUP(B14,Const!$A:$B,2,FALSE)</f>
        <v>3</v>
      </c>
      <c r="D14" t="s">
        <v>1420</v>
      </c>
      <c r="E14">
        <f>VLOOKUP(D14,Const!$A:$B,2,FALSE)</f>
        <v>3</v>
      </c>
      <c r="F14" t="s">
        <v>1426</v>
      </c>
    </row>
    <row r="15" spans="1:6" x14ac:dyDescent="0.15">
      <c r="A15">
        <f t="shared" si="1"/>
        <v>14</v>
      </c>
      <c r="B15" t="s">
        <v>1420</v>
      </c>
      <c r="C15">
        <f>VLOOKUP(B15,Const!$A:$B,2,FALSE)</f>
        <v>3</v>
      </c>
      <c r="D15" t="s">
        <v>1420</v>
      </c>
      <c r="E15">
        <f>VLOOKUP(D15,Const!$A:$B,2,FALSE)</f>
        <v>3</v>
      </c>
      <c r="F15" t="s">
        <v>1427</v>
      </c>
    </row>
    <row r="16" spans="1:6" x14ac:dyDescent="0.15">
      <c r="A16">
        <f t="shared" si="1"/>
        <v>15</v>
      </c>
      <c r="B16" t="s">
        <v>1420</v>
      </c>
      <c r="C16">
        <f>VLOOKUP(B16,Const!$A:$B,2,FALSE)</f>
        <v>3</v>
      </c>
      <c r="D16" t="s">
        <v>1297</v>
      </c>
      <c r="E16">
        <f>VLOOKUP(D16,Const!$A:$B,2,FALSE)</f>
        <v>1</v>
      </c>
      <c r="F16" t="s">
        <v>1428</v>
      </c>
    </row>
    <row r="17" spans="1:6" x14ac:dyDescent="0.15">
      <c r="A17">
        <f t="shared" si="1"/>
        <v>16</v>
      </c>
      <c r="B17" t="s">
        <v>1420</v>
      </c>
      <c r="C17">
        <f>VLOOKUP(B17,Const!$A:$B,2,FALSE)</f>
        <v>3</v>
      </c>
      <c r="D17" t="s">
        <v>1297</v>
      </c>
      <c r="E17">
        <f>VLOOKUP(D17,Const!$A:$B,2,FALSE)</f>
        <v>1</v>
      </c>
      <c r="F17" t="s">
        <v>1429</v>
      </c>
    </row>
    <row r="18" spans="1:6" x14ac:dyDescent="0.15">
      <c r="A18">
        <f t="shared" si="1"/>
        <v>17</v>
      </c>
      <c r="B18" t="s">
        <v>1420</v>
      </c>
      <c r="C18">
        <f>VLOOKUP(B18,Const!$A:$B,2,FALSE)</f>
        <v>3</v>
      </c>
      <c r="D18" t="s">
        <v>1297</v>
      </c>
      <c r="E18">
        <f>VLOOKUP(D18,Const!$A:$B,2,FALSE)</f>
        <v>1</v>
      </c>
      <c r="F18" t="s">
        <v>1430</v>
      </c>
    </row>
    <row r="19" spans="1:6" x14ac:dyDescent="0.15">
      <c r="A19">
        <f t="shared" si="1"/>
        <v>18</v>
      </c>
      <c r="B19" t="s">
        <v>1421</v>
      </c>
      <c r="C19">
        <f>VLOOKUP(B19,Const!$A:$B,2,FALSE)</f>
        <v>4</v>
      </c>
      <c r="D19" t="s">
        <v>1297</v>
      </c>
      <c r="E19">
        <f>VLOOKUP(D19,Const!$A:$B,2,FALSE)</f>
        <v>1</v>
      </c>
      <c r="F19" t="s">
        <v>1431</v>
      </c>
    </row>
    <row r="20" spans="1:6" x14ac:dyDescent="0.15">
      <c r="A20">
        <f t="shared" si="1"/>
        <v>19</v>
      </c>
      <c r="B20" t="s">
        <v>1421</v>
      </c>
      <c r="C20">
        <f>VLOOKUP(B20,Const!$A:$B,2,FALSE)</f>
        <v>4</v>
      </c>
      <c r="D20" t="s">
        <v>1297</v>
      </c>
      <c r="E20">
        <f>VLOOKUP(D20,Const!$A:$B,2,FALSE)</f>
        <v>1</v>
      </c>
      <c r="F20" t="s">
        <v>1432</v>
      </c>
    </row>
    <row r="21" spans="1:6" x14ac:dyDescent="0.15">
      <c r="A21">
        <f t="shared" si="1"/>
        <v>20</v>
      </c>
      <c r="B21" t="s">
        <v>1421</v>
      </c>
      <c r="C21">
        <f>VLOOKUP(B21,Const!$A:$B,2,FALSE)</f>
        <v>4</v>
      </c>
      <c r="D21" t="s">
        <v>1297</v>
      </c>
      <c r="E21">
        <f>VLOOKUP(D21,Const!$A:$B,2,FALSE)</f>
        <v>1</v>
      </c>
      <c r="F21" t="s">
        <v>1433</v>
      </c>
    </row>
    <row r="22" spans="1:6" x14ac:dyDescent="0.15">
      <c r="A22">
        <f t="shared" si="1"/>
        <v>21</v>
      </c>
      <c r="B22" t="s">
        <v>1421</v>
      </c>
      <c r="C22">
        <f>VLOOKUP(B22,Const!$A:$B,2,FALSE)</f>
        <v>4</v>
      </c>
      <c r="D22" t="s">
        <v>1304</v>
      </c>
      <c r="E22">
        <f>VLOOKUP(D22,Const!$A:$B,2,FALSE)</f>
        <v>2</v>
      </c>
      <c r="F22" t="s">
        <v>1434</v>
      </c>
    </row>
    <row r="23" spans="1:6" x14ac:dyDescent="0.15">
      <c r="A23">
        <f t="shared" si="1"/>
        <v>22</v>
      </c>
      <c r="B23" t="s">
        <v>1421</v>
      </c>
      <c r="C23">
        <f>VLOOKUP(B23,Const!$A:$B,2,FALSE)</f>
        <v>4</v>
      </c>
      <c r="D23" t="s">
        <v>1304</v>
      </c>
      <c r="E23">
        <f>VLOOKUP(D23,Const!$A:$B,2,FALSE)</f>
        <v>2</v>
      </c>
      <c r="F23" t="s">
        <v>1435</v>
      </c>
    </row>
    <row r="24" spans="1:6" x14ac:dyDescent="0.15">
      <c r="A24">
        <f t="shared" si="1"/>
        <v>23</v>
      </c>
      <c r="B24" t="s">
        <v>1421</v>
      </c>
      <c r="C24">
        <f>VLOOKUP(B24,Const!$A:$B,2,FALSE)</f>
        <v>4</v>
      </c>
      <c r="D24" t="s">
        <v>1304</v>
      </c>
      <c r="E24">
        <f>VLOOKUP(D24,Const!$A:$B,2,FALSE)</f>
        <v>2</v>
      </c>
      <c r="F24" t="s">
        <v>1436</v>
      </c>
    </row>
    <row r="25" spans="1:6" x14ac:dyDescent="0.15">
      <c r="A25">
        <f t="shared" si="1"/>
        <v>24</v>
      </c>
      <c r="B25" t="s">
        <v>1422</v>
      </c>
      <c r="C25">
        <f>VLOOKUP(B25,Const!$A:$B,2,FALSE)</f>
        <v>5</v>
      </c>
      <c r="D25" t="s">
        <v>1422</v>
      </c>
      <c r="E25">
        <f>VLOOKUP(D25,Const!$A:$B,2,FALSE)</f>
        <v>5</v>
      </c>
      <c r="F25" t="s">
        <v>1437</v>
      </c>
    </row>
    <row r="26" spans="1:6" x14ac:dyDescent="0.15">
      <c r="A26">
        <f t="shared" si="1"/>
        <v>25</v>
      </c>
      <c r="B26" t="s">
        <v>1422</v>
      </c>
      <c r="C26">
        <f>VLOOKUP(B26,Const!$A:$B,2,FALSE)</f>
        <v>5</v>
      </c>
      <c r="D26" t="s">
        <v>1422</v>
      </c>
      <c r="E26">
        <f>VLOOKUP(D26,Const!$A:$B,2,FALSE)</f>
        <v>5</v>
      </c>
      <c r="F26" t="s">
        <v>1438</v>
      </c>
    </row>
    <row r="27" spans="1:6" x14ac:dyDescent="0.15">
      <c r="A27">
        <f t="shared" si="1"/>
        <v>26</v>
      </c>
      <c r="B27" t="s">
        <v>1422</v>
      </c>
      <c r="C27">
        <f>VLOOKUP(B27,Const!$A:$B,2,FALSE)</f>
        <v>5</v>
      </c>
      <c r="D27" t="s">
        <v>1422</v>
      </c>
      <c r="E27">
        <f>VLOOKUP(D27,Const!$A:$B,2,FALSE)</f>
        <v>5</v>
      </c>
      <c r="F27" t="s">
        <v>1439</v>
      </c>
    </row>
    <row r="28" spans="1:6" x14ac:dyDescent="0.15">
      <c r="A28">
        <f t="shared" si="1"/>
        <v>27</v>
      </c>
      <c r="B28" t="s">
        <v>1422</v>
      </c>
      <c r="C28">
        <f>VLOOKUP(B28,Const!$A:$B,2,FALSE)</f>
        <v>5</v>
      </c>
      <c r="D28" t="s">
        <v>1297</v>
      </c>
      <c r="E28">
        <f>VLOOKUP(D28,Const!$A:$B,2,FALSE)</f>
        <v>1</v>
      </c>
      <c r="F28" t="s">
        <v>1440</v>
      </c>
    </row>
    <row r="29" spans="1:6" x14ac:dyDescent="0.15">
      <c r="A29">
        <f t="shared" si="1"/>
        <v>28</v>
      </c>
      <c r="B29" t="s">
        <v>1422</v>
      </c>
      <c r="C29">
        <f>VLOOKUP(B29,Const!$A:$B,2,FALSE)</f>
        <v>5</v>
      </c>
      <c r="D29" t="s">
        <v>1297</v>
      </c>
      <c r="E29">
        <f>VLOOKUP(D29,Const!$A:$B,2,FALSE)</f>
        <v>1</v>
      </c>
      <c r="F29" t="s">
        <v>1441</v>
      </c>
    </row>
    <row r="30" spans="1:6" x14ac:dyDescent="0.15">
      <c r="A30">
        <f t="shared" si="1"/>
        <v>29</v>
      </c>
      <c r="B30" t="s">
        <v>1422</v>
      </c>
      <c r="C30">
        <f>VLOOKUP(B30,Const!$A:$B,2,FALSE)</f>
        <v>5</v>
      </c>
      <c r="D30" t="s">
        <v>1297</v>
      </c>
      <c r="E30">
        <f>VLOOKUP(D30,Const!$A:$B,2,FALSE)</f>
        <v>1</v>
      </c>
      <c r="F30" t="s">
        <v>1442</v>
      </c>
    </row>
    <row r="31" spans="1:6" x14ac:dyDescent="0.15">
      <c r="A31">
        <f t="shared" si="1"/>
        <v>30</v>
      </c>
      <c r="B31" t="s">
        <v>1422</v>
      </c>
      <c r="C31">
        <f>VLOOKUP(B31,Const!$A:$B,2,FALSE)</f>
        <v>5</v>
      </c>
      <c r="D31" t="s">
        <v>1304</v>
      </c>
      <c r="E31">
        <f>VLOOKUP(D31,Const!$A:$B,2,FALSE)</f>
        <v>2</v>
      </c>
      <c r="F31" t="s">
        <v>1443</v>
      </c>
    </row>
    <row r="32" spans="1:6" x14ac:dyDescent="0.15">
      <c r="A32">
        <f t="shared" si="1"/>
        <v>31</v>
      </c>
      <c r="B32" t="s">
        <v>1422</v>
      </c>
      <c r="C32">
        <f>VLOOKUP(B32,Const!$A:$B,2,FALSE)</f>
        <v>5</v>
      </c>
      <c r="D32" t="s">
        <v>1304</v>
      </c>
      <c r="E32">
        <f>VLOOKUP(D32,Const!$A:$B,2,FALSE)</f>
        <v>2</v>
      </c>
      <c r="F32" t="s">
        <v>1444</v>
      </c>
    </row>
    <row r="33" spans="1:6" x14ac:dyDescent="0.15">
      <c r="A33">
        <f t="shared" si="1"/>
        <v>32</v>
      </c>
      <c r="B33" t="s">
        <v>1422</v>
      </c>
      <c r="C33">
        <f>VLOOKUP(B33,Const!$A:$B,2,FALSE)</f>
        <v>5</v>
      </c>
      <c r="D33" t="s">
        <v>1304</v>
      </c>
      <c r="E33">
        <f>VLOOKUP(D33,Const!$A:$B,2,FALSE)</f>
        <v>2</v>
      </c>
      <c r="F33" t="s">
        <v>1445</v>
      </c>
    </row>
    <row r="34" spans="1:6" x14ac:dyDescent="0.15">
      <c r="A34">
        <f t="shared" si="1"/>
        <v>33</v>
      </c>
      <c r="B34" t="s">
        <v>1423</v>
      </c>
      <c r="C34">
        <f>VLOOKUP(B34,Const!$A:$B,2,FALSE)</f>
        <v>6</v>
      </c>
      <c r="D34" t="s">
        <v>1297</v>
      </c>
      <c r="E34">
        <f>VLOOKUP(D34,Const!$A:$B,2,FALSE)</f>
        <v>1</v>
      </c>
      <c r="F34" t="s">
        <v>1446</v>
      </c>
    </row>
    <row r="35" spans="1:6" x14ac:dyDescent="0.15">
      <c r="A35">
        <f t="shared" si="1"/>
        <v>34</v>
      </c>
      <c r="B35" t="s">
        <v>1423</v>
      </c>
      <c r="C35">
        <f>VLOOKUP(B35,Const!$A:$B,2,FALSE)</f>
        <v>6</v>
      </c>
      <c r="D35" t="s">
        <v>1297</v>
      </c>
      <c r="E35">
        <f>VLOOKUP(D35,Const!$A:$B,2,FALSE)</f>
        <v>1</v>
      </c>
      <c r="F35" t="s">
        <v>1447</v>
      </c>
    </row>
    <row r="36" spans="1:6" x14ac:dyDescent="0.15">
      <c r="A36">
        <f t="shared" si="1"/>
        <v>35</v>
      </c>
      <c r="B36" t="s">
        <v>1423</v>
      </c>
      <c r="C36">
        <f>VLOOKUP(B36,Const!$A:$B,2,FALSE)</f>
        <v>6</v>
      </c>
      <c r="D36" t="s">
        <v>1297</v>
      </c>
      <c r="E36">
        <f>VLOOKUP(D36,Const!$A:$B,2,FALSE)</f>
        <v>1</v>
      </c>
      <c r="F36" t="s">
        <v>1448</v>
      </c>
    </row>
    <row r="37" spans="1:6" x14ac:dyDescent="0.15">
      <c r="A37">
        <f t="shared" si="1"/>
        <v>36</v>
      </c>
      <c r="B37" t="s">
        <v>1423</v>
      </c>
      <c r="C37">
        <f>VLOOKUP(B37,Const!$A:$B,2,FALSE)</f>
        <v>6</v>
      </c>
      <c r="D37" t="s">
        <v>1304</v>
      </c>
      <c r="E37">
        <f>VLOOKUP(D37,Const!$A:$B,2,FALSE)</f>
        <v>2</v>
      </c>
      <c r="F37" t="s">
        <v>1449</v>
      </c>
    </row>
    <row r="38" spans="1:6" x14ac:dyDescent="0.15">
      <c r="A38">
        <f t="shared" si="1"/>
        <v>37</v>
      </c>
      <c r="B38" t="s">
        <v>1423</v>
      </c>
      <c r="C38">
        <f>VLOOKUP(B38,Const!$A:$B,2,FALSE)</f>
        <v>6</v>
      </c>
      <c r="D38" t="s">
        <v>1304</v>
      </c>
      <c r="E38">
        <f>VLOOKUP(D38,Const!$A:$B,2,FALSE)</f>
        <v>2</v>
      </c>
      <c r="F38" t="s">
        <v>1450</v>
      </c>
    </row>
    <row r="39" spans="1:6" x14ac:dyDescent="0.15">
      <c r="A39">
        <f t="shared" si="1"/>
        <v>38</v>
      </c>
      <c r="B39" t="s">
        <v>1423</v>
      </c>
      <c r="C39">
        <f>VLOOKUP(B39,Const!$A:$B,2,FALSE)</f>
        <v>6</v>
      </c>
      <c r="D39" t="s">
        <v>1304</v>
      </c>
      <c r="E39">
        <f>VLOOKUP(D39,Const!$A:$B,2,FALSE)</f>
        <v>2</v>
      </c>
      <c r="F39" t="s">
        <v>1451</v>
      </c>
    </row>
    <row r="40" spans="1:6" x14ac:dyDescent="0.15">
      <c r="A40">
        <f t="shared" si="1"/>
        <v>39</v>
      </c>
      <c r="B40" t="s">
        <v>1424</v>
      </c>
      <c r="C40">
        <f>VLOOKUP(B40,Const!$A:$B,2,FALSE)</f>
        <v>7</v>
      </c>
      <c r="D40" t="s">
        <v>1424</v>
      </c>
      <c r="E40">
        <f>VLOOKUP(D40,Const!$A:$B,2,FALSE)</f>
        <v>7</v>
      </c>
      <c r="F40" t="s">
        <v>1452</v>
      </c>
    </row>
    <row r="41" spans="1:6" x14ac:dyDescent="0.15">
      <c r="A41">
        <f t="shared" si="1"/>
        <v>40</v>
      </c>
      <c r="B41" t="s">
        <v>1424</v>
      </c>
      <c r="C41">
        <f>VLOOKUP(B41,Const!$A:$B,2,FALSE)</f>
        <v>7</v>
      </c>
      <c r="D41" t="s">
        <v>1424</v>
      </c>
      <c r="E41">
        <f>VLOOKUP(D41,Const!$A:$B,2,FALSE)</f>
        <v>7</v>
      </c>
      <c r="F41" t="s">
        <v>1453</v>
      </c>
    </row>
    <row r="42" spans="1:6" x14ac:dyDescent="0.15">
      <c r="A42">
        <f t="shared" si="1"/>
        <v>41</v>
      </c>
      <c r="B42" t="s">
        <v>1424</v>
      </c>
      <c r="C42">
        <f>VLOOKUP(B42,Const!$A:$B,2,FALSE)</f>
        <v>7</v>
      </c>
      <c r="D42" t="s">
        <v>1424</v>
      </c>
      <c r="E42">
        <f>VLOOKUP(D42,Const!$A:$B,2,FALSE)</f>
        <v>7</v>
      </c>
      <c r="F42" t="s">
        <v>1454</v>
      </c>
    </row>
    <row r="43" spans="1:6" x14ac:dyDescent="0.15">
      <c r="A43">
        <f t="shared" si="1"/>
        <v>42</v>
      </c>
      <c r="B43" t="s">
        <v>1424</v>
      </c>
      <c r="C43">
        <f>VLOOKUP(B43,Const!$A:$B,2,FALSE)</f>
        <v>7</v>
      </c>
      <c r="D43" t="s">
        <v>1424</v>
      </c>
      <c r="E43">
        <f>VLOOKUP(D43,Const!$A:$B,2,FALSE)</f>
        <v>7</v>
      </c>
      <c r="F43" t="s">
        <v>1455</v>
      </c>
    </row>
    <row r="44" spans="1:6" x14ac:dyDescent="0.15">
      <c r="A44">
        <f t="shared" si="1"/>
        <v>43</v>
      </c>
      <c r="B44" t="s">
        <v>1424</v>
      </c>
      <c r="C44">
        <f>VLOOKUP(B44,Const!$A:$B,2,FALSE)</f>
        <v>7</v>
      </c>
      <c r="D44" t="s">
        <v>1297</v>
      </c>
      <c r="E44">
        <f>VLOOKUP(D44,Const!$A:$B,2,FALSE)</f>
        <v>1</v>
      </c>
      <c r="F44" t="s">
        <v>1456</v>
      </c>
    </row>
    <row r="45" spans="1:6" x14ac:dyDescent="0.15">
      <c r="A45">
        <f t="shared" si="1"/>
        <v>44</v>
      </c>
      <c r="B45" t="s">
        <v>1424</v>
      </c>
      <c r="C45">
        <f>VLOOKUP(B45,Const!$A:$B,2,FALSE)</f>
        <v>7</v>
      </c>
      <c r="D45" t="s">
        <v>1297</v>
      </c>
      <c r="E45">
        <f>VLOOKUP(D45,Const!$A:$B,2,FALSE)</f>
        <v>1</v>
      </c>
      <c r="F45" t="s">
        <v>1457</v>
      </c>
    </row>
    <row r="46" spans="1:6" x14ac:dyDescent="0.15">
      <c r="A46">
        <f t="shared" si="1"/>
        <v>45</v>
      </c>
      <c r="B46" t="s">
        <v>1424</v>
      </c>
      <c r="C46">
        <f>VLOOKUP(B46,Const!$A:$B,2,FALSE)</f>
        <v>7</v>
      </c>
      <c r="D46" t="s">
        <v>1304</v>
      </c>
      <c r="E46">
        <f>VLOOKUP(D46,Const!$A:$B,2,FALSE)</f>
        <v>2</v>
      </c>
      <c r="F46" t="s">
        <v>1458</v>
      </c>
    </row>
    <row r="47" spans="1:6" x14ac:dyDescent="0.15">
      <c r="A47">
        <f t="shared" si="1"/>
        <v>46</v>
      </c>
      <c r="B47" t="s">
        <v>1424</v>
      </c>
      <c r="C47">
        <f>VLOOKUP(B47,Const!$A:$B,2,FALSE)</f>
        <v>7</v>
      </c>
      <c r="D47" t="s">
        <v>1304</v>
      </c>
      <c r="E47">
        <f>VLOOKUP(D47,Const!$A:$B,2,FALSE)</f>
        <v>2</v>
      </c>
      <c r="F47" t="s">
        <v>1459</v>
      </c>
    </row>
    <row r="48" spans="1:6" x14ac:dyDescent="0.15">
      <c r="A48">
        <f t="shared" si="1"/>
        <v>47</v>
      </c>
      <c r="B48" t="s">
        <v>1424</v>
      </c>
      <c r="C48">
        <f>VLOOKUP(B48,Const!$A:$B,2,FALSE)</f>
        <v>7</v>
      </c>
      <c r="D48" t="s">
        <v>1420</v>
      </c>
      <c r="E48">
        <f>VLOOKUP(D48,Const!$A:$B,2,FALSE)</f>
        <v>3</v>
      </c>
      <c r="F48" t="s">
        <v>1460</v>
      </c>
    </row>
    <row r="49" spans="1:6" x14ac:dyDescent="0.15">
      <c r="A49">
        <f t="shared" si="1"/>
        <v>48</v>
      </c>
      <c r="B49" t="s">
        <v>1424</v>
      </c>
      <c r="C49">
        <f>VLOOKUP(B49,Const!$A:$B,2,FALSE)</f>
        <v>7</v>
      </c>
      <c r="D49" t="s">
        <v>1420</v>
      </c>
      <c r="E49">
        <f>VLOOKUP(D49,Const!$A:$B,2,FALSE)</f>
        <v>3</v>
      </c>
      <c r="F49" t="s">
        <v>1461</v>
      </c>
    </row>
    <row r="50" spans="1:6" x14ac:dyDescent="0.15">
      <c r="A50">
        <f t="shared" si="1"/>
        <v>49</v>
      </c>
      <c r="B50" t="s">
        <v>1424</v>
      </c>
      <c r="C50">
        <f>VLOOKUP(B50,Const!$A:$B,2,FALSE)</f>
        <v>7</v>
      </c>
      <c r="D50" t="s">
        <v>1421</v>
      </c>
      <c r="E50">
        <f>VLOOKUP(D50,Const!$A:$B,2,FALSE)</f>
        <v>4</v>
      </c>
      <c r="F50" t="s">
        <v>1462</v>
      </c>
    </row>
    <row r="51" spans="1:6" x14ac:dyDescent="0.15">
      <c r="A51">
        <f t="shared" si="1"/>
        <v>50</v>
      </c>
      <c r="B51" t="s">
        <v>1424</v>
      </c>
      <c r="C51">
        <f>VLOOKUP(B51,Const!$A:$B,2,FALSE)</f>
        <v>7</v>
      </c>
      <c r="D51" t="s">
        <v>1421</v>
      </c>
      <c r="E51">
        <f>VLOOKUP(D51,Const!$A:$B,2,FALSE)</f>
        <v>4</v>
      </c>
      <c r="F51" t="s">
        <v>1463</v>
      </c>
    </row>
    <row r="52" spans="1:6" x14ac:dyDescent="0.15">
      <c r="A52">
        <f t="shared" si="1"/>
        <v>51</v>
      </c>
      <c r="B52" t="s">
        <v>1424</v>
      </c>
      <c r="C52">
        <f>VLOOKUP(B52,Const!$A:$B,2,FALSE)</f>
        <v>7</v>
      </c>
      <c r="D52" t="s">
        <v>1422</v>
      </c>
      <c r="E52">
        <f>VLOOKUP(D52,Const!$A:$B,2,FALSE)</f>
        <v>5</v>
      </c>
      <c r="F52" t="s">
        <v>1464</v>
      </c>
    </row>
    <row r="53" spans="1:6" x14ac:dyDescent="0.15">
      <c r="A53">
        <f t="shared" si="1"/>
        <v>52</v>
      </c>
      <c r="B53" t="s">
        <v>1424</v>
      </c>
      <c r="C53">
        <f>VLOOKUP(B53,Const!$A:$B,2,FALSE)</f>
        <v>7</v>
      </c>
      <c r="D53" t="s">
        <v>1422</v>
      </c>
      <c r="E53">
        <f>VLOOKUP(D53,Const!$A:$B,2,FALSE)</f>
        <v>5</v>
      </c>
      <c r="F53" t="s">
        <v>1465</v>
      </c>
    </row>
    <row r="54" spans="1:6" x14ac:dyDescent="0.15">
      <c r="A54">
        <f t="shared" si="1"/>
        <v>53</v>
      </c>
      <c r="B54" t="s">
        <v>1424</v>
      </c>
      <c r="C54">
        <f>VLOOKUP(B54,Const!$A:$B,2,FALSE)</f>
        <v>7</v>
      </c>
      <c r="D54" t="s">
        <v>1423</v>
      </c>
      <c r="E54">
        <f>VLOOKUP(D54,Const!$A:$B,2,FALSE)</f>
        <v>6</v>
      </c>
      <c r="F54" t="s">
        <v>1466</v>
      </c>
    </row>
    <row r="55" spans="1:6" x14ac:dyDescent="0.15">
      <c r="A55">
        <f t="shared" si="1"/>
        <v>54</v>
      </c>
      <c r="B55" t="s">
        <v>1424</v>
      </c>
      <c r="C55">
        <f>VLOOKUP(B55,Const!$A:$B,2,FALSE)</f>
        <v>7</v>
      </c>
      <c r="D55" t="s">
        <v>1423</v>
      </c>
      <c r="E55">
        <f>VLOOKUP(D55,Const!$A:$B,2,FALSE)</f>
        <v>6</v>
      </c>
      <c r="F55" t="s">
        <v>1467</v>
      </c>
    </row>
    <row r="56" spans="1:6" x14ac:dyDescent="0.15">
      <c r="A56">
        <f t="shared" si="1"/>
        <v>55</v>
      </c>
      <c r="B56" t="s">
        <v>1468</v>
      </c>
      <c r="C56">
        <f>VLOOKUP(B56,Const!$A:$B,2,FALSE)</f>
        <v>8</v>
      </c>
      <c r="D56" t="s">
        <v>1561</v>
      </c>
      <c r="E56">
        <f>VLOOKUP(D56,Const!$A:$B,2,FALSE)</f>
        <v>8</v>
      </c>
      <c r="F56" t="s">
        <v>1603</v>
      </c>
    </row>
    <row r="57" spans="1:6" x14ac:dyDescent="0.15">
      <c r="A57">
        <f t="shared" si="1"/>
        <v>56</v>
      </c>
      <c r="B57" t="s">
        <v>1468</v>
      </c>
      <c r="C57">
        <f>VLOOKUP(B57,Const!$A:$B,2,FALSE)</f>
        <v>8</v>
      </c>
      <c r="D57" t="s">
        <v>1561</v>
      </c>
      <c r="E57">
        <f>VLOOKUP(D57,Const!$A:$B,2,FALSE)</f>
        <v>8</v>
      </c>
      <c r="F57" t="s">
        <v>1604</v>
      </c>
    </row>
    <row r="58" spans="1:6" x14ac:dyDescent="0.15">
      <c r="A58">
        <f t="shared" si="1"/>
        <v>57</v>
      </c>
      <c r="B58" t="s">
        <v>1468</v>
      </c>
      <c r="C58">
        <f>VLOOKUP(B58,Const!$A:$B,2,FALSE)</f>
        <v>8</v>
      </c>
      <c r="D58" t="s">
        <v>1297</v>
      </c>
      <c r="E58">
        <f>VLOOKUP(D58,Const!$A:$B,2,FALSE)</f>
        <v>1</v>
      </c>
      <c r="F58" t="s">
        <v>1605</v>
      </c>
    </row>
    <row r="59" spans="1:6" x14ac:dyDescent="0.15">
      <c r="A59">
        <f t="shared" si="1"/>
        <v>58</v>
      </c>
      <c r="B59" t="s">
        <v>1468</v>
      </c>
      <c r="C59">
        <f>VLOOKUP(B59,Const!$A:$B,2,FALSE)</f>
        <v>8</v>
      </c>
      <c r="D59" t="s">
        <v>1297</v>
      </c>
      <c r="E59">
        <f>VLOOKUP(D59,Const!$A:$B,2,FALSE)</f>
        <v>1</v>
      </c>
      <c r="F59" t="s">
        <v>1606</v>
      </c>
    </row>
    <row r="60" spans="1:6" x14ac:dyDescent="0.15">
      <c r="A60">
        <f t="shared" si="1"/>
        <v>59</v>
      </c>
      <c r="B60" t="s">
        <v>1468</v>
      </c>
      <c r="C60">
        <f>VLOOKUP(B60,Const!$A:$B,2,FALSE)</f>
        <v>8</v>
      </c>
      <c r="D60" t="s">
        <v>1304</v>
      </c>
      <c r="E60">
        <f>VLOOKUP(D60,Const!$A:$B,2,FALSE)</f>
        <v>2</v>
      </c>
      <c r="F60" t="s">
        <v>1607</v>
      </c>
    </row>
    <row r="61" spans="1:6" x14ac:dyDescent="0.15">
      <c r="A61">
        <f t="shared" si="1"/>
        <v>60</v>
      </c>
      <c r="B61" t="s">
        <v>1468</v>
      </c>
      <c r="C61">
        <f>VLOOKUP(B61,Const!$A:$B,2,FALSE)</f>
        <v>8</v>
      </c>
      <c r="D61" t="s">
        <v>1304</v>
      </c>
      <c r="E61">
        <f>VLOOKUP(D61,Const!$A:$B,2,FALSE)</f>
        <v>2</v>
      </c>
      <c r="F61" t="s">
        <v>1608</v>
      </c>
    </row>
    <row r="62" spans="1:6" x14ac:dyDescent="0.15">
      <c r="A62">
        <f t="shared" si="1"/>
        <v>61</v>
      </c>
      <c r="B62" t="s">
        <v>1468</v>
      </c>
      <c r="C62">
        <f>VLOOKUP(B62,Const!$A:$B,2,FALSE)</f>
        <v>8</v>
      </c>
      <c r="D62" t="s">
        <v>1420</v>
      </c>
      <c r="E62">
        <f>VLOOKUP(D62,Const!$A:$B,2,FALSE)</f>
        <v>3</v>
      </c>
      <c r="F62" t="s">
        <v>1609</v>
      </c>
    </row>
    <row r="63" spans="1:6" x14ac:dyDescent="0.15">
      <c r="A63">
        <f t="shared" si="1"/>
        <v>62</v>
      </c>
      <c r="B63" t="s">
        <v>1468</v>
      </c>
      <c r="C63">
        <f>VLOOKUP(B63,Const!$A:$B,2,FALSE)</f>
        <v>8</v>
      </c>
      <c r="D63" t="s">
        <v>1420</v>
      </c>
      <c r="E63">
        <f>VLOOKUP(D63,Const!$A:$B,2,FALSE)</f>
        <v>3</v>
      </c>
      <c r="F63" t="s">
        <v>1610</v>
      </c>
    </row>
    <row r="64" spans="1:6" x14ac:dyDescent="0.15">
      <c r="A64">
        <f t="shared" si="1"/>
        <v>63</v>
      </c>
      <c r="B64" t="s">
        <v>1468</v>
      </c>
      <c r="C64">
        <f>VLOOKUP(B64,Const!$A:$B,2,FALSE)</f>
        <v>8</v>
      </c>
      <c r="D64" t="s">
        <v>1421</v>
      </c>
      <c r="E64">
        <f>VLOOKUP(D64,Const!$A:$B,2,FALSE)</f>
        <v>4</v>
      </c>
      <c r="F64" t="s">
        <v>1611</v>
      </c>
    </row>
    <row r="65" spans="1:6" x14ac:dyDescent="0.15">
      <c r="A65">
        <f t="shared" si="1"/>
        <v>64</v>
      </c>
      <c r="B65" t="s">
        <v>1468</v>
      </c>
      <c r="C65">
        <f>VLOOKUP(B65,Const!$A:$B,2,FALSE)</f>
        <v>8</v>
      </c>
      <c r="D65" t="s">
        <v>1421</v>
      </c>
      <c r="E65">
        <f>VLOOKUP(D65,Const!$A:$B,2,FALSE)</f>
        <v>4</v>
      </c>
      <c r="F65" t="s">
        <v>1612</v>
      </c>
    </row>
    <row r="66" spans="1:6" x14ac:dyDescent="0.15">
      <c r="A66">
        <f t="shared" si="1"/>
        <v>65</v>
      </c>
      <c r="B66" t="s">
        <v>1468</v>
      </c>
      <c r="C66">
        <f>VLOOKUP(B66,Const!$A:$B,2,FALSE)</f>
        <v>8</v>
      </c>
      <c r="D66" t="s">
        <v>1422</v>
      </c>
      <c r="E66">
        <f>VLOOKUP(D66,Const!$A:$B,2,FALSE)</f>
        <v>5</v>
      </c>
      <c r="F66" t="s">
        <v>1613</v>
      </c>
    </row>
    <row r="67" spans="1:6" x14ac:dyDescent="0.15">
      <c r="A67">
        <f t="shared" si="1"/>
        <v>66</v>
      </c>
      <c r="B67" t="s">
        <v>1468</v>
      </c>
      <c r="C67">
        <f>VLOOKUP(B67,Const!$A:$B,2,FALSE)</f>
        <v>8</v>
      </c>
      <c r="D67" t="s">
        <v>1422</v>
      </c>
      <c r="E67">
        <f>VLOOKUP(D67,Const!$A:$B,2,FALSE)</f>
        <v>5</v>
      </c>
      <c r="F67" t="s">
        <v>1614</v>
      </c>
    </row>
    <row r="68" spans="1:6" x14ac:dyDescent="0.15">
      <c r="A68">
        <f t="shared" si="1"/>
        <v>67</v>
      </c>
      <c r="B68" t="s">
        <v>1468</v>
      </c>
      <c r="C68">
        <f>VLOOKUP(B68,Const!$A:$B,2,FALSE)</f>
        <v>8</v>
      </c>
      <c r="D68" t="s">
        <v>1423</v>
      </c>
      <c r="E68">
        <f>VLOOKUP(D68,Const!$A:$B,2,FALSE)</f>
        <v>6</v>
      </c>
      <c r="F68" t="s">
        <v>1615</v>
      </c>
    </row>
    <row r="69" spans="1:6" x14ac:dyDescent="0.15">
      <c r="A69">
        <f t="shared" si="1"/>
        <v>68</v>
      </c>
      <c r="B69" t="s">
        <v>1468</v>
      </c>
      <c r="C69">
        <f>VLOOKUP(B69,Const!$A:$B,2,FALSE)</f>
        <v>8</v>
      </c>
      <c r="D69" t="s">
        <v>1423</v>
      </c>
      <c r="E69">
        <f>VLOOKUP(D69,Const!$A:$B,2,FALSE)</f>
        <v>6</v>
      </c>
      <c r="F69" t="s">
        <v>1616</v>
      </c>
    </row>
    <row r="70" spans="1:6" x14ac:dyDescent="0.15">
      <c r="A70">
        <f t="shared" si="1"/>
        <v>69</v>
      </c>
      <c r="B70" t="s">
        <v>1468</v>
      </c>
      <c r="C70">
        <f>VLOOKUP(B70,Const!$A:$B,2,FALSE)</f>
        <v>8</v>
      </c>
      <c r="D70" t="s">
        <v>1424</v>
      </c>
      <c r="E70">
        <f>VLOOKUP(D70,Const!$A:$B,2,FALSE)</f>
        <v>7</v>
      </c>
      <c r="F70" t="s">
        <v>1617</v>
      </c>
    </row>
    <row r="71" spans="1:6" x14ac:dyDescent="0.15">
      <c r="A71">
        <f t="shared" si="1"/>
        <v>70</v>
      </c>
      <c r="B71" t="s">
        <v>1468</v>
      </c>
      <c r="C71">
        <f>VLOOKUP(B71,Const!$A:$B,2,FALSE)</f>
        <v>8</v>
      </c>
      <c r="D71" t="s">
        <v>1424</v>
      </c>
      <c r="E71">
        <f>VLOOKUP(D71,Const!$A:$B,2,FALSE)</f>
        <v>7</v>
      </c>
      <c r="F71" t="s">
        <v>1618</v>
      </c>
    </row>
    <row r="72" spans="1:6" x14ac:dyDescent="0.15">
      <c r="A72">
        <f t="shared" si="1"/>
        <v>71</v>
      </c>
      <c r="B72" t="s">
        <v>1562</v>
      </c>
      <c r="C72">
        <f>VLOOKUP(B72,Const!$A:$B,2,FALSE)</f>
        <v>9</v>
      </c>
      <c r="D72" t="s">
        <v>1297</v>
      </c>
      <c r="E72">
        <f>VLOOKUP(D72,Const!$A:$B,2,FALSE)</f>
        <v>1</v>
      </c>
      <c r="F72" t="s">
        <v>1684</v>
      </c>
    </row>
    <row r="73" spans="1:6" x14ac:dyDescent="0.15">
      <c r="A73">
        <f t="shared" si="1"/>
        <v>72</v>
      </c>
      <c r="B73" t="s">
        <v>1562</v>
      </c>
      <c r="C73">
        <f>VLOOKUP(B73,Const!$A:$B,2,FALSE)</f>
        <v>9</v>
      </c>
      <c r="D73" t="s">
        <v>1297</v>
      </c>
      <c r="E73">
        <f>VLOOKUP(D73,Const!$A:$B,2,FALSE)</f>
        <v>1</v>
      </c>
      <c r="F73" t="s">
        <v>1685</v>
      </c>
    </row>
    <row r="74" spans="1:6" x14ac:dyDescent="0.15">
      <c r="A74">
        <f t="shared" si="1"/>
        <v>73</v>
      </c>
      <c r="B74" t="s">
        <v>1562</v>
      </c>
      <c r="C74">
        <f>VLOOKUP(B74,Const!$A:$B,2,FALSE)</f>
        <v>9</v>
      </c>
      <c r="D74" t="s">
        <v>1297</v>
      </c>
      <c r="E74">
        <f>VLOOKUP(D74,Const!$A:$B,2,FALSE)</f>
        <v>1</v>
      </c>
      <c r="F74" t="s">
        <v>1686</v>
      </c>
    </row>
    <row r="75" spans="1:6" x14ac:dyDescent="0.15">
      <c r="A75">
        <f t="shared" si="1"/>
        <v>74</v>
      </c>
      <c r="B75" t="s">
        <v>1562</v>
      </c>
      <c r="C75">
        <f>VLOOKUP(B75,Const!$A:$B,2,FALSE)</f>
        <v>9</v>
      </c>
      <c r="D75" t="s">
        <v>1304</v>
      </c>
      <c r="E75">
        <f>VLOOKUP(D75,Const!$A:$B,2,FALSE)</f>
        <v>2</v>
      </c>
      <c r="F75" t="s">
        <v>1687</v>
      </c>
    </row>
    <row r="76" spans="1:6" x14ac:dyDescent="0.15">
      <c r="A76">
        <f t="shared" si="1"/>
        <v>75</v>
      </c>
      <c r="B76" t="s">
        <v>1562</v>
      </c>
      <c r="C76">
        <f>VLOOKUP(B76,Const!$A:$B,2,FALSE)</f>
        <v>9</v>
      </c>
      <c r="D76" t="s">
        <v>1304</v>
      </c>
      <c r="E76">
        <f>VLOOKUP(D76,Const!$A:$B,2,FALSE)</f>
        <v>2</v>
      </c>
      <c r="F76" t="s">
        <v>1688</v>
      </c>
    </row>
    <row r="77" spans="1:6" x14ac:dyDescent="0.15">
      <c r="A77">
        <f t="shared" si="1"/>
        <v>76</v>
      </c>
      <c r="B77" t="s">
        <v>1562</v>
      </c>
      <c r="C77">
        <f>VLOOKUP(B77,Const!$A:$B,2,FALSE)</f>
        <v>9</v>
      </c>
      <c r="D77" t="s">
        <v>1304</v>
      </c>
      <c r="E77">
        <f>VLOOKUP(D77,Const!$A:$B,2,FALSE)</f>
        <v>2</v>
      </c>
      <c r="F77" t="s">
        <v>1689</v>
      </c>
    </row>
    <row r="78" spans="1:6" x14ac:dyDescent="0.15">
      <c r="A78">
        <f t="shared" si="1"/>
        <v>77</v>
      </c>
      <c r="B78" t="s">
        <v>1563</v>
      </c>
      <c r="C78">
        <f>VLOOKUP(B78,Const!$A:$B,2,FALSE)</f>
        <v>10</v>
      </c>
      <c r="D78" t="s">
        <v>1563</v>
      </c>
      <c r="E78">
        <f>VLOOKUP(D78,Const!$A:$B,2,FALSE)</f>
        <v>10</v>
      </c>
      <c r="F78" t="s">
        <v>1318</v>
      </c>
    </row>
    <row r="79" spans="1:6" x14ac:dyDescent="0.15">
      <c r="A79">
        <f t="shared" si="1"/>
        <v>78</v>
      </c>
      <c r="B79" t="s">
        <v>1563</v>
      </c>
      <c r="C79">
        <f>VLOOKUP(B79,Const!$A:$B,2,FALSE)</f>
        <v>10</v>
      </c>
      <c r="D79" t="s">
        <v>1563</v>
      </c>
      <c r="E79">
        <f>VLOOKUP(D79,Const!$A:$B,2,FALSE)</f>
        <v>10</v>
      </c>
      <c r="F79" t="s">
        <v>1356</v>
      </c>
    </row>
    <row r="80" spans="1:6" x14ac:dyDescent="0.15">
      <c r="A80">
        <f t="shared" si="1"/>
        <v>79</v>
      </c>
      <c r="B80" t="s">
        <v>1563</v>
      </c>
      <c r="C80">
        <f>VLOOKUP(B80,Const!$A:$B,2,FALSE)</f>
        <v>10</v>
      </c>
      <c r="D80" t="s">
        <v>1297</v>
      </c>
      <c r="E80">
        <f>VLOOKUP(D80,Const!$A:$B,2,FALSE)</f>
        <v>1</v>
      </c>
      <c r="F80" t="s">
        <v>1690</v>
      </c>
    </row>
    <row r="81" spans="1:6" x14ac:dyDescent="0.15">
      <c r="A81">
        <f t="shared" si="1"/>
        <v>80</v>
      </c>
      <c r="B81" t="s">
        <v>1563</v>
      </c>
      <c r="C81">
        <f>VLOOKUP(B81,Const!$A:$B,2,FALSE)</f>
        <v>10</v>
      </c>
      <c r="D81" t="s">
        <v>1297</v>
      </c>
      <c r="E81">
        <f>VLOOKUP(D81,Const!$A:$B,2,FALSE)</f>
        <v>1</v>
      </c>
      <c r="F81" t="s">
        <v>1691</v>
      </c>
    </row>
    <row r="82" spans="1:6" x14ac:dyDescent="0.15">
      <c r="A82">
        <f t="shared" si="1"/>
        <v>81</v>
      </c>
      <c r="B82" t="s">
        <v>1563</v>
      </c>
      <c r="C82">
        <f>VLOOKUP(B82,Const!$A:$B,2,FALSE)</f>
        <v>10</v>
      </c>
      <c r="D82" t="s">
        <v>1304</v>
      </c>
      <c r="E82">
        <f>VLOOKUP(D82,Const!$A:$B,2,FALSE)</f>
        <v>2</v>
      </c>
      <c r="F82" t="s">
        <v>1692</v>
      </c>
    </row>
    <row r="83" spans="1:6" x14ac:dyDescent="0.15">
      <c r="A83">
        <f t="shared" si="1"/>
        <v>82</v>
      </c>
      <c r="B83" t="s">
        <v>1563</v>
      </c>
      <c r="C83">
        <f>VLOOKUP(B83,Const!$A:$B,2,FALSE)</f>
        <v>10</v>
      </c>
      <c r="D83" t="s">
        <v>1304</v>
      </c>
      <c r="E83">
        <f>VLOOKUP(D83,Const!$A:$B,2,FALSE)</f>
        <v>2</v>
      </c>
      <c r="F83" t="s">
        <v>1693</v>
      </c>
    </row>
    <row r="84" spans="1:6" x14ac:dyDescent="0.15">
      <c r="A84">
        <f t="shared" si="1"/>
        <v>83</v>
      </c>
      <c r="B84" t="s">
        <v>1563</v>
      </c>
      <c r="C84">
        <f>VLOOKUP(B84,Const!$A:$B,2,FALSE)</f>
        <v>10</v>
      </c>
      <c r="D84" t="s">
        <v>1420</v>
      </c>
      <c r="E84">
        <f>VLOOKUP(D84,Const!$A:$B,2,FALSE)</f>
        <v>3</v>
      </c>
      <c r="F84" t="s">
        <v>1694</v>
      </c>
    </row>
    <row r="85" spans="1:6" x14ac:dyDescent="0.15">
      <c r="A85">
        <f t="shared" si="1"/>
        <v>84</v>
      </c>
      <c r="B85" t="s">
        <v>1563</v>
      </c>
      <c r="C85">
        <f>VLOOKUP(B85,Const!$A:$B,2,FALSE)</f>
        <v>10</v>
      </c>
      <c r="D85" t="s">
        <v>1420</v>
      </c>
      <c r="E85">
        <f>VLOOKUP(D85,Const!$A:$B,2,FALSE)</f>
        <v>3</v>
      </c>
      <c r="F85" t="s">
        <v>1695</v>
      </c>
    </row>
    <row r="86" spans="1:6" x14ac:dyDescent="0.15">
      <c r="A86">
        <f t="shared" si="1"/>
        <v>85</v>
      </c>
      <c r="B86" t="s">
        <v>1563</v>
      </c>
      <c r="C86">
        <f>VLOOKUP(B86,Const!$A:$B,2,FALSE)</f>
        <v>10</v>
      </c>
      <c r="D86" t="s">
        <v>1421</v>
      </c>
      <c r="E86">
        <f>VLOOKUP(D86,Const!$A:$B,2,FALSE)</f>
        <v>4</v>
      </c>
      <c r="F86" t="s">
        <v>1771</v>
      </c>
    </row>
    <row r="87" spans="1:6" x14ac:dyDescent="0.15">
      <c r="A87">
        <f t="shared" si="1"/>
        <v>86</v>
      </c>
      <c r="B87" t="s">
        <v>1563</v>
      </c>
      <c r="C87">
        <f>VLOOKUP(B87,Const!$A:$B,2,FALSE)</f>
        <v>10</v>
      </c>
      <c r="D87" t="s">
        <v>1421</v>
      </c>
      <c r="E87">
        <f>VLOOKUP(D87,Const!$A:$B,2,FALSE)</f>
        <v>4</v>
      </c>
      <c r="F87" t="s">
        <v>1772</v>
      </c>
    </row>
    <row r="88" spans="1:6" x14ac:dyDescent="0.15">
      <c r="A88">
        <f t="shared" si="1"/>
        <v>87</v>
      </c>
      <c r="B88" t="s">
        <v>1563</v>
      </c>
      <c r="C88">
        <f>VLOOKUP(B88,Const!$A:$B,2,FALSE)</f>
        <v>10</v>
      </c>
      <c r="D88" t="s">
        <v>1422</v>
      </c>
      <c r="E88">
        <f>VLOOKUP(D88,Const!$A:$B,2,FALSE)</f>
        <v>5</v>
      </c>
      <c r="F88" t="s">
        <v>1696</v>
      </c>
    </row>
    <row r="89" spans="1:6" x14ac:dyDescent="0.15">
      <c r="A89">
        <f t="shared" si="1"/>
        <v>88</v>
      </c>
      <c r="B89" t="s">
        <v>1563</v>
      </c>
      <c r="C89">
        <f>VLOOKUP(B89,Const!$A:$B,2,FALSE)</f>
        <v>10</v>
      </c>
      <c r="D89" t="s">
        <v>1422</v>
      </c>
      <c r="E89">
        <f>VLOOKUP(D89,Const!$A:$B,2,FALSE)</f>
        <v>5</v>
      </c>
      <c r="F89" t="s">
        <v>1697</v>
      </c>
    </row>
    <row r="90" spans="1:6" x14ac:dyDescent="0.15">
      <c r="A90">
        <f t="shared" si="1"/>
        <v>89</v>
      </c>
      <c r="B90" t="s">
        <v>1563</v>
      </c>
      <c r="C90">
        <f>VLOOKUP(B90,Const!$A:$B,2,FALSE)</f>
        <v>10</v>
      </c>
      <c r="D90" t="s">
        <v>1423</v>
      </c>
      <c r="E90">
        <f>VLOOKUP(D90,Const!$A:$B,2,FALSE)</f>
        <v>6</v>
      </c>
      <c r="F90" t="s">
        <v>1698</v>
      </c>
    </row>
    <row r="91" spans="1:6" x14ac:dyDescent="0.15">
      <c r="A91">
        <f t="shared" si="1"/>
        <v>90</v>
      </c>
      <c r="B91" t="s">
        <v>1563</v>
      </c>
      <c r="C91">
        <f>VLOOKUP(B91,Const!$A:$B,2,FALSE)</f>
        <v>10</v>
      </c>
      <c r="D91" t="s">
        <v>1423</v>
      </c>
      <c r="E91">
        <f>VLOOKUP(D91,Const!$A:$B,2,FALSE)</f>
        <v>6</v>
      </c>
      <c r="F91" t="s">
        <v>1699</v>
      </c>
    </row>
    <row r="92" spans="1:6" x14ac:dyDescent="0.15">
      <c r="A92">
        <f t="shared" si="1"/>
        <v>91</v>
      </c>
      <c r="B92" t="s">
        <v>1563</v>
      </c>
      <c r="C92">
        <f>VLOOKUP(B92,Const!$A:$B,2,FALSE)</f>
        <v>10</v>
      </c>
      <c r="D92" t="s">
        <v>1424</v>
      </c>
      <c r="E92">
        <f>VLOOKUP(D92,Const!$A:$B,2,FALSE)</f>
        <v>7</v>
      </c>
      <c r="F92" t="s">
        <v>1700</v>
      </c>
    </row>
    <row r="93" spans="1:6" x14ac:dyDescent="0.15">
      <c r="A93">
        <f t="shared" si="1"/>
        <v>92</v>
      </c>
      <c r="B93" t="s">
        <v>1563</v>
      </c>
      <c r="C93">
        <f>VLOOKUP(B93,Const!$A:$B,2,FALSE)</f>
        <v>10</v>
      </c>
      <c r="D93" t="s">
        <v>1424</v>
      </c>
      <c r="E93">
        <f>VLOOKUP(D93,Const!$A:$B,2,FALSE)</f>
        <v>7</v>
      </c>
      <c r="F93" t="s">
        <v>1701</v>
      </c>
    </row>
    <row r="94" spans="1:6" x14ac:dyDescent="0.15">
      <c r="A94">
        <f t="shared" si="1"/>
        <v>93</v>
      </c>
      <c r="B94" t="s">
        <v>1563</v>
      </c>
      <c r="C94">
        <f>VLOOKUP(B94,Const!$A:$B,2,FALSE)</f>
        <v>10</v>
      </c>
      <c r="D94" t="s">
        <v>1561</v>
      </c>
      <c r="E94">
        <f>VLOOKUP(D94,Const!$A:$B,2,FALSE)</f>
        <v>8</v>
      </c>
      <c r="F94" t="s">
        <v>1702</v>
      </c>
    </row>
    <row r="95" spans="1:6" x14ac:dyDescent="0.15">
      <c r="A95">
        <f t="shared" si="1"/>
        <v>94</v>
      </c>
      <c r="B95" t="s">
        <v>1563</v>
      </c>
      <c r="C95">
        <f>VLOOKUP(B95,Const!$A:$B,2,FALSE)</f>
        <v>10</v>
      </c>
      <c r="D95" t="s">
        <v>1561</v>
      </c>
      <c r="E95">
        <f>VLOOKUP(D95,Const!$A:$B,2,FALSE)</f>
        <v>8</v>
      </c>
      <c r="F95" t="s">
        <v>1703</v>
      </c>
    </row>
    <row r="96" spans="1:6" x14ac:dyDescent="0.15">
      <c r="A96">
        <f t="shared" si="1"/>
        <v>95</v>
      </c>
      <c r="B96" t="s">
        <v>1563</v>
      </c>
      <c r="C96">
        <f>VLOOKUP(B96,Const!$A:$B,2,FALSE)</f>
        <v>10</v>
      </c>
      <c r="D96" t="s">
        <v>1562</v>
      </c>
      <c r="E96">
        <f>VLOOKUP(D96,Const!$A:$B,2,FALSE)</f>
        <v>9</v>
      </c>
      <c r="F96" t="s">
        <v>1704</v>
      </c>
    </row>
    <row r="97" spans="1:6" x14ac:dyDescent="0.15">
      <c r="A97">
        <f t="shared" si="1"/>
        <v>96</v>
      </c>
      <c r="B97" t="s">
        <v>1563</v>
      </c>
      <c r="C97">
        <f>VLOOKUP(B97,Const!$A:$B,2,FALSE)</f>
        <v>10</v>
      </c>
      <c r="D97" t="s">
        <v>1562</v>
      </c>
      <c r="E97">
        <f>VLOOKUP(D97,Const!$A:$B,2,FALSE)</f>
        <v>9</v>
      </c>
      <c r="F97" t="s">
        <v>1705</v>
      </c>
    </row>
    <row r="98" spans="1:6" x14ac:dyDescent="0.15">
      <c r="A98">
        <f t="shared" si="1"/>
        <v>97</v>
      </c>
      <c r="B98" t="s">
        <v>1209</v>
      </c>
      <c r="C98">
        <f>VLOOKUP(B98,Const!$A:$B,2,FALSE)</f>
        <v>11</v>
      </c>
      <c r="D98" t="s">
        <v>1209</v>
      </c>
      <c r="E98">
        <f>VLOOKUP(D98,Const!$A:$B,2,FALSE)</f>
        <v>11</v>
      </c>
      <c r="F98" t="s">
        <v>1318</v>
      </c>
    </row>
    <row r="99" spans="1:6" x14ac:dyDescent="0.15">
      <c r="A99">
        <f t="shared" si="1"/>
        <v>98</v>
      </c>
      <c r="B99" t="s">
        <v>1209</v>
      </c>
      <c r="C99">
        <f>VLOOKUP(B99,Const!$A:$B,2,FALSE)</f>
        <v>11</v>
      </c>
      <c r="D99" t="s">
        <v>1209</v>
      </c>
      <c r="E99">
        <f>VLOOKUP(D99,Const!$A:$B,2,FALSE)</f>
        <v>11</v>
      </c>
      <c r="F99" t="s">
        <v>1356</v>
      </c>
    </row>
    <row r="100" spans="1:6" x14ac:dyDescent="0.15">
      <c r="A100">
        <f t="shared" si="1"/>
        <v>99</v>
      </c>
      <c r="B100" t="s">
        <v>1209</v>
      </c>
      <c r="C100">
        <f>VLOOKUP(B100,Const!$A:$B,2,FALSE)</f>
        <v>11</v>
      </c>
      <c r="D100" t="s">
        <v>1297</v>
      </c>
      <c r="E100">
        <f>VLOOKUP(D100,Const!$A:$B,2,FALSE)</f>
        <v>1</v>
      </c>
      <c r="F100" t="s">
        <v>1357</v>
      </c>
    </row>
    <row r="101" spans="1:6" x14ac:dyDescent="0.15">
      <c r="A101">
        <f t="shared" si="1"/>
        <v>100</v>
      </c>
      <c r="B101" t="s">
        <v>1209</v>
      </c>
      <c r="C101">
        <f>VLOOKUP(B101,Const!$A:$B,2,FALSE)</f>
        <v>11</v>
      </c>
      <c r="D101" t="s">
        <v>1297</v>
      </c>
      <c r="E101">
        <f>VLOOKUP(D101,Const!$A:$B,2,FALSE)</f>
        <v>1</v>
      </c>
      <c r="F101" t="s">
        <v>1706</v>
      </c>
    </row>
    <row r="102" spans="1:6" x14ac:dyDescent="0.15">
      <c r="A102">
        <f t="shared" si="1"/>
        <v>101</v>
      </c>
      <c r="B102" t="s">
        <v>1209</v>
      </c>
      <c r="C102">
        <f>VLOOKUP(B102,Const!$A:$B,2,FALSE)</f>
        <v>11</v>
      </c>
      <c r="D102" t="s">
        <v>1304</v>
      </c>
      <c r="E102">
        <f>VLOOKUP(D102,Const!$A:$B,2,FALSE)</f>
        <v>2</v>
      </c>
      <c r="F102" t="s">
        <v>1707</v>
      </c>
    </row>
    <row r="103" spans="1:6" x14ac:dyDescent="0.15">
      <c r="A103">
        <f t="shared" ref="A103:A117" si="2">ROW()-1</f>
        <v>102</v>
      </c>
      <c r="B103" t="s">
        <v>1209</v>
      </c>
      <c r="C103">
        <f>VLOOKUP(B103,Const!$A:$B,2,FALSE)</f>
        <v>11</v>
      </c>
      <c r="D103" t="s">
        <v>1304</v>
      </c>
      <c r="E103">
        <f>VLOOKUP(D103,Const!$A:$B,2,FALSE)</f>
        <v>2</v>
      </c>
      <c r="F103" t="s">
        <v>1708</v>
      </c>
    </row>
    <row r="104" spans="1:6" x14ac:dyDescent="0.15">
      <c r="A104">
        <f t="shared" si="2"/>
        <v>103</v>
      </c>
      <c r="B104" t="s">
        <v>1209</v>
      </c>
      <c r="C104">
        <f>VLOOKUP(B104,Const!$A:$B,2,FALSE)</f>
        <v>11</v>
      </c>
      <c r="D104" t="s">
        <v>1420</v>
      </c>
      <c r="E104">
        <f>VLOOKUP(D104,Const!$A:$B,2,FALSE)</f>
        <v>3</v>
      </c>
      <c r="F104" t="s">
        <v>1709</v>
      </c>
    </row>
    <row r="105" spans="1:6" x14ac:dyDescent="0.15">
      <c r="A105">
        <f t="shared" si="2"/>
        <v>104</v>
      </c>
      <c r="B105" t="s">
        <v>1209</v>
      </c>
      <c r="C105">
        <f>VLOOKUP(B105,Const!$A:$B,2,FALSE)</f>
        <v>11</v>
      </c>
      <c r="D105" t="s">
        <v>1420</v>
      </c>
      <c r="E105">
        <f>VLOOKUP(D105,Const!$A:$B,2,FALSE)</f>
        <v>3</v>
      </c>
      <c r="F105" t="s">
        <v>1710</v>
      </c>
    </row>
    <row r="106" spans="1:6" x14ac:dyDescent="0.15">
      <c r="A106">
        <f t="shared" si="2"/>
        <v>105</v>
      </c>
      <c r="B106" t="s">
        <v>1209</v>
      </c>
      <c r="C106">
        <f>VLOOKUP(B106,Const!$A:$B,2,FALSE)</f>
        <v>11</v>
      </c>
      <c r="D106" t="s">
        <v>1421</v>
      </c>
      <c r="E106">
        <f>VLOOKUP(D106,Const!$A:$B,2,FALSE)</f>
        <v>4</v>
      </c>
      <c r="F106" t="s">
        <v>1711</v>
      </c>
    </row>
    <row r="107" spans="1:6" x14ac:dyDescent="0.15">
      <c r="A107">
        <f t="shared" si="2"/>
        <v>106</v>
      </c>
      <c r="B107" t="s">
        <v>1209</v>
      </c>
      <c r="C107">
        <f>VLOOKUP(B107,Const!$A:$B,2,FALSE)</f>
        <v>11</v>
      </c>
      <c r="D107" t="s">
        <v>1422</v>
      </c>
      <c r="E107">
        <f>VLOOKUP(D107,Const!$A:$B,2,FALSE)</f>
        <v>5</v>
      </c>
      <c r="F107" t="s">
        <v>1712</v>
      </c>
    </row>
    <row r="108" spans="1:6" x14ac:dyDescent="0.15">
      <c r="A108">
        <f t="shared" si="2"/>
        <v>107</v>
      </c>
      <c r="B108" t="s">
        <v>1209</v>
      </c>
      <c r="C108">
        <f>VLOOKUP(B108,Const!$A:$B,2,FALSE)</f>
        <v>11</v>
      </c>
      <c r="D108" t="s">
        <v>1422</v>
      </c>
      <c r="E108">
        <f>VLOOKUP(D108,Const!$A:$B,2,FALSE)</f>
        <v>5</v>
      </c>
      <c r="F108" t="s">
        <v>1713</v>
      </c>
    </row>
    <row r="109" spans="1:6" x14ac:dyDescent="0.15">
      <c r="A109">
        <f t="shared" si="2"/>
        <v>108</v>
      </c>
      <c r="B109" t="s">
        <v>1209</v>
      </c>
      <c r="C109">
        <f>VLOOKUP(B109,Const!$A:$B,2,FALSE)</f>
        <v>11</v>
      </c>
      <c r="D109" t="s">
        <v>1423</v>
      </c>
      <c r="E109">
        <f>VLOOKUP(D109,Const!$A:$B,2,FALSE)</f>
        <v>6</v>
      </c>
      <c r="F109" t="s">
        <v>1714</v>
      </c>
    </row>
    <row r="110" spans="1:6" x14ac:dyDescent="0.15">
      <c r="A110">
        <f t="shared" si="2"/>
        <v>109</v>
      </c>
      <c r="B110" t="s">
        <v>1209</v>
      </c>
      <c r="C110">
        <f>VLOOKUP(B110,Const!$A:$B,2,FALSE)</f>
        <v>11</v>
      </c>
      <c r="D110" t="s">
        <v>1424</v>
      </c>
      <c r="E110">
        <f>VLOOKUP(D110,Const!$A:$B,2,FALSE)</f>
        <v>7</v>
      </c>
      <c r="F110" t="s">
        <v>1715</v>
      </c>
    </row>
    <row r="111" spans="1:6" x14ac:dyDescent="0.15">
      <c r="A111">
        <f t="shared" si="2"/>
        <v>110</v>
      </c>
      <c r="B111" t="s">
        <v>1209</v>
      </c>
      <c r="C111">
        <f>VLOOKUP(B111,Const!$A:$B,2,FALSE)</f>
        <v>11</v>
      </c>
      <c r="D111" t="s">
        <v>1424</v>
      </c>
      <c r="E111">
        <f>VLOOKUP(D111,Const!$A:$B,2,FALSE)</f>
        <v>7</v>
      </c>
      <c r="F111" t="s">
        <v>1716</v>
      </c>
    </row>
    <row r="112" spans="1:6" x14ac:dyDescent="0.15">
      <c r="A112">
        <f t="shared" si="2"/>
        <v>111</v>
      </c>
      <c r="B112" t="s">
        <v>1209</v>
      </c>
      <c r="C112">
        <f>VLOOKUP(B112,Const!$A:$B,2,FALSE)</f>
        <v>11</v>
      </c>
      <c r="D112" t="s">
        <v>1561</v>
      </c>
      <c r="E112">
        <f>VLOOKUP(D112,Const!$A:$B,2,FALSE)</f>
        <v>8</v>
      </c>
      <c r="F112" t="s">
        <v>1717</v>
      </c>
    </row>
    <row r="113" spans="1:6" x14ac:dyDescent="0.15">
      <c r="A113">
        <f t="shared" si="2"/>
        <v>112</v>
      </c>
      <c r="B113" t="s">
        <v>1209</v>
      </c>
      <c r="C113">
        <f>VLOOKUP(B113,Const!$A:$B,2,FALSE)</f>
        <v>11</v>
      </c>
      <c r="D113" t="s">
        <v>1561</v>
      </c>
      <c r="E113">
        <f>VLOOKUP(D113,Const!$A:$B,2,FALSE)</f>
        <v>8</v>
      </c>
      <c r="F113" t="s">
        <v>1718</v>
      </c>
    </row>
    <row r="114" spans="1:6" x14ac:dyDescent="0.15">
      <c r="A114">
        <f t="shared" si="2"/>
        <v>113</v>
      </c>
      <c r="B114" t="s">
        <v>1209</v>
      </c>
      <c r="C114">
        <f>VLOOKUP(B114,Const!$A:$B,2,FALSE)</f>
        <v>11</v>
      </c>
      <c r="D114" t="s">
        <v>1561</v>
      </c>
      <c r="E114">
        <f>VLOOKUP(D114,Const!$A:$B,2,FALSE)</f>
        <v>8</v>
      </c>
      <c r="F114" t="s">
        <v>1719</v>
      </c>
    </row>
    <row r="115" spans="1:6" x14ac:dyDescent="0.15">
      <c r="A115">
        <f t="shared" si="2"/>
        <v>114</v>
      </c>
      <c r="B115" t="s">
        <v>1209</v>
      </c>
      <c r="C115">
        <f>VLOOKUP(B115,Const!$A:$B,2,FALSE)</f>
        <v>11</v>
      </c>
      <c r="D115" t="s">
        <v>1562</v>
      </c>
      <c r="E115">
        <f>VLOOKUP(D115,Const!$A:$B,2,FALSE)</f>
        <v>9</v>
      </c>
      <c r="F115" t="s">
        <v>1720</v>
      </c>
    </row>
    <row r="116" spans="1:6" x14ac:dyDescent="0.15">
      <c r="A116">
        <f t="shared" si="2"/>
        <v>115</v>
      </c>
      <c r="B116" t="s">
        <v>1209</v>
      </c>
      <c r="C116">
        <f>VLOOKUP(B116,Const!$A:$B,2,FALSE)</f>
        <v>11</v>
      </c>
      <c r="D116" t="s">
        <v>1563</v>
      </c>
      <c r="E116">
        <f>VLOOKUP(D116,Const!$A:$B,2,FALSE)</f>
        <v>10</v>
      </c>
      <c r="F116" t="s">
        <v>1721</v>
      </c>
    </row>
    <row r="117" spans="1:6" x14ac:dyDescent="0.15">
      <c r="A117">
        <f t="shared" si="2"/>
        <v>116</v>
      </c>
      <c r="B117" t="s">
        <v>1209</v>
      </c>
      <c r="C117">
        <f>VLOOKUP(B117,Const!$A:$B,2,FALSE)</f>
        <v>11</v>
      </c>
      <c r="D117" t="s">
        <v>1563</v>
      </c>
      <c r="E117">
        <f>VLOOKUP(D117,Const!$A:$B,2,FALSE)</f>
        <v>10</v>
      </c>
      <c r="F117" t="s">
        <v>1722</v>
      </c>
    </row>
  </sheetData>
  <autoFilter ref="A1:F1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4"/>
  <sheetViews>
    <sheetView workbookViewId="0">
      <pane ySplit="1" topLeftCell="A1036" activePane="bottomLeft" state="frozen"/>
      <selection pane="bottomLeft" activeCell="H1232" sqref="H1232"/>
    </sheetView>
  </sheetViews>
  <sheetFormatPr defaultRowHeight="11.25" x14ac:dyDescent="0.15"/>
  <cols>
    <col min="1" max="1" width="20.6640625" bestFit="1" customWidth="1"/>
    <col min="2" max="2" width="23.83203125" bestFit="1" customWidth="1"/>
    <col min="3" max="3" width="24.1640625" bestFit="1" customWidth="1"/>
    <col min="4" max="4" width="10.5" bestFit="1" customWidth="1"/>
    <col min="5" max="5" width="11.1640625" bestFit="1" customWidth="1"/>
  </cols>
  <sheetData>
    <row r="1" spans="1:7" x14ac:dyDescent="0.15">
      <c r="A1" t="s">
        <v>1773</v>
      </c>
      <c r="B1" t="s">
        <v>1226</v>
      </c>
      <c r="C1" t="s">
        <v>1313</v>
      </c>
      <c r="D1" t="s">
        <v>1311</v>
      </c>
      <c r="E1" t="s">
        <v>1775</v>
      </c>
      <c r="F1" t="s">
        <v>1776</v>
      </c>
      <c r="G1" t="s">
        <v>1312</v>
      </c>
    </row>
    <row r="2" spans="1:7" x14ac:dyDescent="0.15">
      <c r="A2">
        <v>1</v>
      </c>
      <c r="B2" t="str">
        <f>VLOOKUP(A2,公式推奨サプライ!$A:$F,6,FALSE)</f>
        <v>最初のゲーム</v>
      </c>
      <c r="C2" t="s">
        <v>70</v>
      </c>
      <c r="D2">
        <f>INDEX(データ!A:A,MATCH(C2,データ!B:B,0))</f>
        <v>10</v>
      </c>
      <c r="F2">
        <f>VLOOKUP(D2,データ!$A:$T,18,FALSE)</f>
        <v>0</v>
      </c>
      <c r="G2" t="str">
        <f t="shared" ref="G2:G65" si="0">IF(E2&lt;&gt;"",E2,IF(F2="ランドマーク","[LM]",IF(F2="イベント","[EV]","")))</f>
        <v/>
      </c>
    </row>
    <row r="3" spans="1:7" x14ac:dyDescent="0.15">
      <c r="A3">
        <v>1</v>
      </c>
      <c r="B3" t="str">
        <f>VLOOKUP(A3,公式推奨サプライ!$A:$F,6,FALSE)</f>
        <v>最初のゲーム</v>
      </c>
      <c r="C3" t="s">
        <v>83</v>
      </c>
      <c r="D3">
        <f>INDEX(データ!A:A,MATCH(C3,データ!B:B,0))</f>
        <v>22</v>
      </c>
      <c r="F3">
        <f>VLOOKUP(D3,データ!$A:$T,18,FALSE)</f>
        <v>0</v>
      </c>
      <c r="G3" t="str">
        <f t="shared" si="0"/>
        <v/>
      </c>
    </row>
    <row r="4" spans="1:7" x14ac:dyDescent="0.15">
      <c r="A4">
        <v>1</v>
      </c>
      <c r="B4" t="str">
        <f>VLOOKUP(A4,公式推奨サプライ!$A:$F,6,FALSE)</f>
        <v>最初のゲーム</v>
      </c>
      <c r="C4" t="s">
        <v>96</v>
      </c>
      <c r="D4">
        <f>INDEX(データ!A:A,MATCH(C4,データ!B:B,0))</f>
        <v>29</v>
      </c>
      <c r="F4">
        <f>VLOOKUP(D4,データ!$A:$T,18,FALSE)</f>
        <v>0</v>
      </c>
      <c r="G4" t="str">
        <f t="shared" si="0"/>
        <v/>
      </c>
    </row>
    <row r="5" spans="1:7" x14ac:dyDescent="0.15">
      <c r="A5">
        <v>1</v>
      </c>
      <c r="B5" t="str">
        <f>VLOOKUP(A5,公式推奨サプライ!$A:$F,6,FALSE)</f>
        <v>最初のゲーム</v>
      </c>
      <c r="C5" t="s">
        <v>40</v>
      </c>
      <c r="D5">
        <f>INDEX(データ!A:A,MATCH(C5,データ!B:B,0))</f>
        <v>31</v>
      </c>
      <c r="F5">
        <f>VLOOKUP(D5,データ!$A:$T,18,FALSE)</f>
        <v>0</v>
      </c>
      <c r="G5" t="str">
        <f t="shared" si="0"/>
        <v/>
      </c>
    </row>
    <row r="6" spans="1:7" x14ac:dyDescent="0.15">
      <c r="A6">
        <v>1</v>
      </c>
      <c r="B6" t="str">
        <f>VLOOKUP(A6,公式推奨サプライ!$A:$F,6,FALSE)</f>
        <v>最初のゲーム</v>
      </c>
      <c r="C6" t="s">
        <v>55</v>
      </c>
      <c r="D6">
        <f>INDEX(データ!A:A,MATCH(C6,データ!B:B,0))</f>
        <v>32</v>
      </c>
      <c r="F6">
        <f>VLOOKUP(D6,データ!$A:$T,18,FALSE)</f>
        <v>0</v>
      </c>
      <c r="G6" t="str">
        <f t="shared" si="0"/>
        <v/>
      </c>
    </row>
    <row r="7" spans="1:7" x14ac:dyDescent="0.15">
      <c r="A7">
        <v>1</v>
      </c>
      <c r="B7" t="str">
        <f>VLOOKUP(A7,公式推奨サプライ!$A:$F,6,FALSE)</f>
        <v>最初のゲーム</v>
      </c>
      <c r="C7" t="s">
        <v>93</v>
      </c>
      <c r="D7">
        <f>INDEX(データ!A:A,MATCH(C7,データ!B:B,0))</f>
        <v>20</v>
      </c>
      <c r="F7">
        <f>VLOOKUP(D7,データ!$A:$T,18,FALSE)</f>
        <v>0</v>
      </c>
      <c r="G7" t="str">
        <f t="shared" si="0"/>
        <v/>
      </c>
    </row>
    <row r="8" spans="1:7" x14ac:dyDescent="0.15">
      <c r="A8">
        <v>1</v>
      </c>
      <c r="B8" t="str">
        <f>VLOOKUP(A8,公式推奨サプライ!$A:$F,6,FALSE)</f>
        <v>最初のゲーム</v>
      </c>
      <c r="C8" t="s">
        <v>31</v>
      </c>
      <c r="D8">
        <f>INDEX(データ!A:A,MATCH(C8,データ!B:B,0))</f>
        <v>24</v>
      </c>
      <c r="F8">
        <f>VLOOKUP(D8,データ!$A:$T,18,FALSE)</f>
        <v>0</v>
      </c>
      <c r="G8" t="str">
        <f t="shared" si="0"/>
        <v/>
      </c>
    </row>
    <row r="9" spans="1:7" x14ac:dyDescent="0.15">
      <c r="A9">
        <v>1</v>
      </c>
      <c r="B9" t="str">
        <f>VLOOKUP(A9,公式推奨サプライ!$A:$F,6,FALSE)</f>
        <v>最初のゲーム</v>
      </c>
      <c r="C9" t="s">
        <v>34</v>
      </c>
      <c r="D9">
        <f>INDEX(データ!A:A,MATCH(C9,データ!B:B,0))</f>
        <v>25</v>
      </c>
      <c r="F9">
        <f>VLOOKUP(D9,データ!$A:$T,18,FALSE)</f>
        <v>0</v>
      </c>
      <c r="G9" t="str">
        <f t="shared" si="0"/>
        <v/>
      </c>
    </row>
    <row r="10" spans="1:7" x14ac:dyDescent="0.15">
      <c r="A10">
        <v>1</v>
      </c>
      <c r="B10" t="str">
        <f>VLOOKUP(A10,公式推奨サプライ!$A:$F,6,FALSE)</f>
        <v>最初のゲーム</v>
      </c>
      <c r="C10" t="s">
        <v>26</v>
      </c>
      <c r="D10">
        <f>INDEX(データ!A:A,MATCH(C10,データ!B:B,0))</f>
        <v>19</v>
      </c>
      <c r="F10">
        <f>VLOOKUP(D10,データ!$A:$T,18,FALSE)</f>
        <v>0</v>
      </c>
      <c r="G10" t="str">
        <f t="shared" si="0"/>
        <v/>
      </c>
    </row>
    <row r="11" spans="1:7" x14ac:dyDescent="0.15">
      <c r="A11">
        <v>1</v>
      </c>
      <c r="B11" t="str">
        <f>VLOOKUP(A11,公式推奨サプライ!$A:$F,6,FALSE)</f>
        <v>最初のゲーム</v>
      </c>
      <c r="C11" t="s">
        <v>52</v>
      </c>
      <c r="D11">
        <f>INDEX(データ!A:A,MATCH(C11,データ!B:B,0))</f>
        <v>21</v>
      </c>
      <c r="F11">
        <f>VLOOKUP(D11,データ!$A:$T,18,FALSE)</f>
        <v>0</v>
      </c>
      <c r="G11" t="str">
        <f t="shared" si="0"/>
        <v/>
      </c>
    </row>
    <row r="12" spans="1:7" x14ac:dyDescent="0.15">
      <c r="A12">
        <v>2</v>
      </c>
      <c r="B12" t="str">
        <f>VLOOKUP(A12,公式推奨サプライ!$A:$F,6,FALSE)</f>
        <v>ビックマネー</v>
      </c>
      <c r="C12" t="s">
        <v>1358</v>
      </c>
      <c r="D12">
        <f>INDEX(データ!A:A,MATCH(C12,データ!B:B,0))</f>
        <v>12</v>
      </c>
      <c r="F12">
        <f>VLOOKUP(D12,データ!$A:$T,18,FALSE)</f>
        <v>0</v>
      </c>
      <c r="G12" t="str">
        <f t="shared" si="0"/>
        <v/>
      </c>
    </row>
    <row r="13" spans="1:7" x14ac:dyDescent="0.15">
      <c r="A13">
        <v>2</v>
      </c>
      <c r="B13" t="str">
        <f>VLOOKUP(A13,公式推奨サプライ!$A:$F,6,FALSE)</f>
        <v>ビックマネー</v>
      </c>
      <c r="C13" t="s">
        <v>1359</v>
      </c>
      <c r="D13">
        <f>INDEX(データ!A:A,MATCH(C13,データ!B:B,0))</f>
        <v>11</v>
      </c>
      <c r="F13">
        <f>VLOOKUP(D13,データ!$A:$T,18,FALSE)</f>
        <v>0</v>
      </c>
      <c r="G13" t="str">
        <f t="shared" si="0"/>
        <v/>
      </c>
    </row>
    <row r="14" spans="1:7" x14ac:dyDescent="0.15">
      <c r="A14">
        <v>2</v>
      </c>
      <c r="B14" t="str">
        <f>VLOOKUP(A14,公式推奨サプライ!$A:$F,6,FALSE)</f>
        <v>ビックマネー</v>
      </c>
      <c r="C14" t="s">
        <v>1348</v>
      </c>
      <c r="D14">
        <f>INDEX(データ!A:A,MATCH(C14,データ!B:B,0))</f>
        <v>9</v>
      </c>
      <c r="F14">
        <f>VLOOKUP(D14,データ!$A:$T,18,FALSE)</f>
        <v>0</v>
      </c>
      <c r="G14" t="str">
        <f t="shared" si="0"/>
        <v/>
      </c>
    </row>
    <row r="15" spans="1:7" x14ac:dyDescent="0.15">
      <c r="A15">
        <v>2</v>
      </c>
      <c r="B15" t="str">
        <f>VLOOKUP(A15,公式推奨サプライ!$A:$F,6,FALSE)</f>
        <v>ビックマネー</v>
      </c>
      <c r="C15" t="s">
        <v>1360</v>
      </c>
      <c r="D15">
        <f>INDEX(データ!A:A,MATCH(C15,データ!B:B,0))</f>
        <v>14</v>
      </c>
      <c r="F15">
        <f>VLOOKUP(D15,データ!$A:$T,18,FALSE)</f>
        <v>0</v>
      </c>
      <c r="G15" t="str">
        <f t="shared" si="0"/>
        <v/>
      </c>
    </row>
    <row r="16" spans="1:7" x14ac:dyDescent="0.15">
      <c r="A16">
        <v>2</v>
      </c>
      <c r="B16" t="str">
        <f>VLOOKUP(A16,公式推奨サプライ!$A:$F,6,FALSE)</f>
        <v>ビックマネー</v>
      </c>
      <c r="C16" t="s">
        <v>1350</v>
      </c>
      <c r="D16">
        <f>INDEX(データ!A:A,MATCH(C16,データ!B:B,0))</f>
        <v>23</v>
      </c>
      <c r="F16">
        <f>VLOOKUP(D16,データ!$A:$T,18,FALSE)</f>
        <v>0</v>
      </c>
      <c r="G16" t="str">
        <f t="shared" si="0"/>
        <v/>
      </c>
    </row>
    <row r="17" spans="1:7" x14ac:dyDescent="0.15">
      <c r="A17">
        <v>2</v>
      </c>
      <c r="B17" t="str">
        <f>VLOOKUP(A17,公式推奨サプライ!$A:$F,6,FALSE)</f>
        <v>ビックマネー</v>
      </c>
      <c r="C17" t="s">
        <v>1361</v>
      </c>
      <c r="D17">
        <f>INDEX(データ!A:A,MATCH(C17,データ!B:B,0))</f>
        <v>28</v>
      </c>
      <c r="F17">
        <f>VLOOKUP(D17,データ!$A:$T,18,FALSE)</f>
        <v>0</v>
      </c>
      <c r="G17" t="str">
        <f t="shared" si="0"/>
        <v/>
      </c>
    </row>
    <row r="18" spans="1:7" x14ac:dyDescent="0.15">
      <c r="A18">
        <v>2</v>
      </c>
      <c r="B18" t="str">
        <f>VLOOKUP(A18,公式推奨サプライ!$A:$F,6,FALSE)</f>
        <v>ビックマネー</v>
      </c>
      <c r="C18" t="s">
        <v>1343</v>
      </c>
      <c r="D18">
        <f>INDEX(データ!A:A,MATCH(C18,データ!B:B,0))</f>
        <v>18</v>
      </c>
      <c r="F18">
        <f>VLOOKUP(D18,データ!$A:$T,18,FALSE)</f>
        <v>0</v>
      </c>
      <c r="G18" t="str">
        <f t="shared" si="0"/>
        <v/>
      </c>
    </row>
    <row r="19" spans="1:7" x14ac:dyDescent="0.15">
      <c r="A19">
        <v>2</v>
      </c>
      <c r="B19" t="str">
        <f>VLOOKUP(A19,公式推奨サプライ!$A:$F,6,FALSE)</f>
        <v>ビックマネー</v>
      </c>
      <c r="C19" t="s">
        <v>1353</v>
      </c>
      <c r="D19">
        <f>INDEX(データ!A:A,MATCH(C19,データ!B:B,0))</f>
        <v>19</v>
      </c>
      <c r="F19">
        <f>VLOOKUP(D19,データ!$A:$T,18,FALSE)</f>
        <v>0</v>
      </c>
      <c r="G19" t="str">
        <f t="shared" si="0"/>
        <v/>
      </c>
    </row>
    <row r="20" spans="1:7" x14ac:dyDescent="0.15">
      <c r="A20">
        <v>2</v>
      </c>
      <c r="B20" t="str">
        <f>VLOOKUP(A20,公式推奨サプライ!$A:$F,6,FALSE)</f>
        <v>ビックマネー</v>
      </c>
      <c r="C20" t="s">
        <v>1362</v>
      </c>
      <c r="D20">
        <f>INDEX(データ!A:A,MATCH(C20,データ!B:B,0))</f>
        <v>21</v>
      </c>
      <c r="F20">
        <f>VLOOKUP(D20,データ!$A:$T,18,FALSE)</f>
        <v>0</v>
      </c>
      <c r="G20" t="str">
        <f t="shared" si="0"/>
        <v/>
      </c>
    </row>
    <row r="21" spans="1:7" x14ac:dyDescent="0.15">
      <c r="A21">
        <v>2</v>
      </c>
      <c r="B21" t="str">
        <f>VLOOKUP(A21,公式推奨サプライ!$A:$F,6,FALSE)</f>
        <v>ビックマネー</v>
      </c>
      <c r="C21" t="s">
        <v>1363</v>
      </c>
      <c r="D21">
        <f>INDEX(データ!A:A,MATCH(C21,データ!B:B,0))</f>
        <v>8</v>
      </c>
      <c r="F21">
        <f>VLOOKUP(D21,データ!$A:$T,18,FALSE)</f>
        <v>0</v>
      </c>
      <c r="G21" t="str">
        <f t="shared" si="0"/>
        <v/>
      </c>
    </row>
    <row r="22" spans="1:7" x14ac:dyDescent="0.15">
      <c r="A22">
        <v>3</v>
      </c>
      <c r="B22" t="str">
        <f>VLOOKUP(A22,公式推奨サプライ!$A:$F,6,FALSE)</f>
        <v>相互作用</v>
      </c>
      <c r="C22" t="s">
        <v>1364</v>
      </c>
      <c r="D22">
        <f>INDEX(データ!A:A,MATCH(C22,データ!B:B,0))</f>
        <v>22</v>
      </c>
      <c r="F22">
        <f>VLOOKUP(D22,データ!$A:$T,18,FALSE)</f>
        <v>0</v>
      </c>
      <c r="G22" t="str">
        <f t="shared" si="0"/>
        <v/>
      </c>
    </row>
    <row r="23" spans="1:7" x14ac:dyDescent="0.15">
      <c r="A23">
        <v>3</v>
      </c>
      <c r="B23" t="str">
        <f>VLOOKUP(A23,公式推奨サプライ!$A:$F,6,FALSE)</f>
        <v>相互作用</v>
      </c>
      <c r="C23" t="s">
        <v>1359</v>
      </c>
      <c r="D23">
        <f>INDEX(データ!A:A,MATCH(C23,データ!B:B,0))</f>
        <v>11</v>
      </c>
      <c r="F23">
        <f>VLOOKUP(D23,データ!$A:$T,18,FALSE)</f>
        <v>0</v>
      </c>
      <c r="G23" t="str">
        <f t="shared" si="0"/>
        <v/>
      </c>
    </row>
    <row r="24" spans="1:7" x14ac:dyDescent="0.15">
      <c r="A24">
        <v>3</v>
      </c>
      <c r="B24" t="str">
        <f>VLOOKUP(A24,公式推奨サプライ!$A:$F,6,FALSE)</f>
        <v>相互作用</v>
      </c>
      <c r="C24" t="s">
        <v>1365</v>
      </c>
      <c r="D24">
        <f>INDEX(データ!A:A,MATCH(C24,データ!B:B,0))</f>
        <v>29</v>
      </c>
      <c r="F24">
        <f>VLOOKUP(D24,データ!$A:$T,18,FALSE)</f>
        <v>0</v>
      </c>
      <c r="G24" t="str">
        <f t="shared" si="0"/>
        <v/>
      </c>
    </row>
    <row r="25" spans="1:7" x14ac:dyDescent="0.15">
      <c r="A25">
        <v>3</v>
      </c>
      <c r="B25" t="str">
        <f>VLOOKUP(A25,公式推奨サプライ!$A:$F,6,FALSE)</f>
        <v>相互作用</v>
      </c>
      <c r="C25" t="s">
        <v>1348</v>
      </c>
      <c r="D25">
        <f>INDEX(データ!A:A,MATCH(C25,データ!B:B,0))</f>
        <v>9</v>
      </c>
      <c r="F25">
        <f>VLOOKUP(D25,データ!$A:$T,18,FALSE)</f>
        <v>0</v>
      </c>
      <c r="G25" t="str">
        <f t="shared" si="0"/>
        <v/>
      </c>
    </row>
    <row r="26" spans="1:7" x14ac:dyDescent="0.15">
      <c r="A26">
        <v>3</v>
      </c>
      <c r="B26" t="str">
        <f>VLOOKUP(A26,公式推奨サプライ!$A:$F,6,FALSE)</f>
        <v>相互作用</v>
      </c>
      <c r="C26" t="s">
        <v>1366</v>
      </c>
      <c r="D26">
        <f>INDEX(データ!A:A,MATCH(C26,データ!B:B,0))</f>
        <v>20</v>
      </c>
      <c r="F26">
        <f>VLOOKUP(D26,データ!$A:$T,18,FALSE)</f>
        <v>0</v>
      </c>
      <c r="G26" t="str">
        <f t="shared" si="0"/>
        <v/>
      </c>
    </row>
    <row r="27" spans="1:7" x14ac:dyDescent="0.15">
      <c r="A27">
        <v>3</v>
      </c>
      <c r="B27" t="str">
        <f>VLOOKUP(A27,公式推奨サプライ!$A:$F,6,FALSE)</f>
        <v>相互作用</v>
      </c>
      <c r="C27" t="s">
        <v>1367</v>
      </c>
      <c r="D27">
        <f>INDEX(データ!A:A,MATCH(C27,データ!B:B,0))</f>
        <v>26</v>
      </c>
      <c r="F27">
        <f>VLOOKUP(D27,データ!$A:$T,18,FALSE)</f>
        <v>0</v>
      </c>
      <c r="G27" t="str">
        <f t="shared" si="0"/>
        <v/>
      </c>
    </row>
    <row r="28" spans="1:7" x14ac:dyDescent="0.15">
      <c r="A28">
        <v>3</v>
      </c>
      <c r="B28" t="str">
        <f>VLOOKUP(A28,公式推奨サプライ!$A:$F,6,FALSE)</f>
        <v>相互作用</v>
      </c>
      <c r="C28" t="s">
        <v>1368</v>
      </c>
      <c r="D28">
        <f>INDEX(データ!A:A,MATCH(C28,データ!B:B,0))</f>
        <v>27</v>
      </c>
      <c r="F28">
        <f>VLOOKUP(D28,データ!$A:$T,18,FALSE)</f>
        <v>0</v>
      </c>
      <c r="G28" t="str">
        <f t="shared" si="0"/>
        <v/>
      </c>
    </row>
    <row r="29" spans="1:7" x14ac:dyDescent="0.15">
      <c r="A29">
        <v>3</v>
      </c>
      <c r="B29" t="str">
        <f>VLOOKUP(A29,公式推奨サプライ!$A:$F,6,FALSE)</f>
        <v>相互作用</v>
      </c>
      <c r="C29" t="s">
        <v>1369</v>
      </c>
      <c r="D29">
        <f>INDEX(データ!A:A,MATCH(C29,データ!B:B,0))</f>
        <v>13</v>
      </c>
      <c r="F29">
        <f>VLOOKUP(D29,データ!$A:$T,18,FALSE)</f>
        <v>0</v>
      </c>
      <c r="G29" t="str">
        <f t="shared" si="0"/>
        <v/>
      </c>
    </row>
    <row r="30" spans="1:7" x14ac:dyDescent="0.15">
      <c r="A30">
        <v>3</v>
      </c>
      <c r="B30" t="str">
        <f>VLOOKUP(A30,公式推奨サプライ!$A:$F,6,FALSE)</f>
        <v>相互作用</v>
      </c>
      <c r="C30" t="s">
        <v>1370</v>
      </c>
      <c r="D30">
        <f>INDEX(データ!A:A,MATCH(C30,データ!B:B,0))</f>
        <v>15</v>
      </c>
      <c r="F30">
        <f>VLOOKUP(D30,データ!$A:$T,18,FALSE)</f>
        <v>0</v>
      </c>
      <c r="G30" t="str">
        <f t="shared" si="0"/>
        <v/>
      </c>
    </row>
    <row r="31" spans="1:7" x14ac:dyDescent="0.15">
      <c r="A31">
        <v>3</v>
      </c>
      <c r="B31" t="str">
        <f>VLOOKUP(A31,公式推奨サプライ!$A:$F,6,FALSE)</f>
        <v>相互作用</v>
      </c>
      <c r="C31" t="s">
        <v>1343</v>
      </c>
      <c r="D31">
        <f>INDEX(データ!A:A,MATCH(C31,データ!B:B,0))</f>
        <v>18</v>
      </c>
      <c r="F31">
        <f>VLOOKUP(D31,データ!$A:$T,18,FALSE)</f>
        <v>0</v>
      </c>
      <c r="G31" t="str">
        <f t="shared" si="0"/>
        <v/>
      </c>
    </row>
    <row r="32" spans="1:7" x14ac:dyDescent="0.15">
      <c r="A32">
        <v>4</v>
      </c>
      <c r="B32" t="str">
        <f>VLOOKUP(A32,公式推奨サプライ!$A:$F,6,FALSE)</f>
        <v>サイズ変形</v>
      </c>
      <c r="C32" t="s">
        <v>1319</v>
      </c>
      <c r="D32">
        <f>INDEX(データ!A:A,MATCH(C32,データ!B:B,0))</f>
        <v>10</v>
      </c>
      <c r="F32">
        <f>VLOOKUP(D32,データ!$A:$T,18,FALSE)</f>
        <v>0</v>
      </c>
      <c r="G32" t="str">
        <f t="shared" si="0"/>
        <v/>
      </c>
    </row>
    <row r="33" spans="1:7" x14ac:dyDescent="0.15">
      <c r="A33">
        <v>4</v>
      </c>
      <c r="B33" t="str">
        <f>VLOOKUP(A33,公式推奨サプライ!$A:$F,6,FALSE)</f>
        <v>サイズ変形</v>
      </c>
      <c r="C33" t="s">
        <v>1358</v>
      </c>
      <c r="D33">
        <f>INDEX(データ!A:A,MATCH(C33,データ!B:B,0))</f>
        <v>12</v>
      </c>
      <c r="F33">
        <f>VLOOKUP(D33,データ!$A:$T,18,FALSE)</f>
        <v>0</v>
      </c>
      <c r="G33" t="str">
        <f t="shared" si="0"/>
        <v/>
      </c>
    </row>
    <row r="34" spans="1:7" x14ac:dyDescent="0.15">
      <c r="A34">
        <v>4</v>
      </c>
      <c r="B34" t="str">
        <f>VLOOKUP(A34,公式推奨サプライ!$A:$F,6,FALSE)</f>
        <v>サイズ変形</v>
      </c>
      <c r="C34" t="s">
        <v>1326</v>
      </c>
      <c r="D34">
        <f>INDEX(データ!A:A,MATCH(C34,データ!B:B,0))</f>
        <v>29</v>
      </c>
      <c r="F34">
        <f>VLOOKUP(D34,データ!$A:$T,18,FALSE)</f>
        <v>0</v>
      </c>
      <c r="G34" t="str">
        <f t="shared" si="0"/>
        <v/>
      </c>
    </row>
    <row r="35" spans="1:7" x14ac:dyDescent="0.15">
      <c r="A35">
        <v>4</v>
      </c>
      <c r="B35" t="str">
        <f>VLOOKUP(A35,公式推奨サプライ!$A:$F,6,FALSE)</f>
        <v>サイズ変形</v>
      </c>
      <c r="C35" t="s">
        <v>1371</v>
      </c>
      <c r="D35">
        <f>INDEX(データ!A:A,MATCH(C35,データ!B:B,0))</f>
        <v>31</v>
      </c>
      <c r="F35">
        <f>VLOOKUP(D35,データ!$A:$T,18,FALSE)</f>
        <v>0</v>
      </c>
      <c r="G35" t="str">
        <f t="shared" si="0"/>
        <v/>
      </c>
    </row>
    <row r="36" spans="1:7" x14ac:dyDescent="0.15">
      <c r="A36">
        <v>4</v>
      </c>
      <c r="B36" t="str">
        <f>VLOOKUP(A36,公式推奨サプライ!$A:$F,6,FALSE)</f>
        <v>サイズ変形</v>
      </c>
      <c r="C36" t="s">
        <v>1360</v>
      </c>
      <c r="D36">
        <f>INDEX(データ!A:A,MATCH(C36,データ!B:B,0))</f>
        <v>14</v>
      </c>
      <c r="F36">
        <f>VLOOKUP(D36,データ!$A:$T,18,FALSE)</f>
        <v>0</v>
      </c>
      <c r="G36" t="str">
        <f t="shared" si="0"/>
        <v/>
      </c>
    </row>
    <row r="37" spans="1:7" x14ac:dyDescent="0.15">
      <c r="A37">
        <v>4</v>
      </c>
      <c r="B37" t="str">
        <f>VLOOKUP(A37,公式推奨サプライ!$A:$F,6,FALSE)</f>
        <v>サイズ変形</v>
      </c>
      <c r="C37" t="s">
        <v>1349</v>
      </c>
      <c r="D37">
        <f>INDEX(データ!A:A,MATCH(C37,データ!B:B,0))</f>
        <v>16</v>
      </c>
      <c r="F37">
        <f>VLOOKUP(D37,データ!$A:$T,18,FALSE)</f>
        <v>0</v>
      </c>
      <c r="G37" t="str">
        <f t="shared" si="0"/>
        <v/>
      </c>
    </row>
    <row r="38" spans="1:7" x14ac:dyDescent="0.15">
      <c r="A38">
        <v>4</v>
      </c>
      <c r="B38" t="str">
        <f>VLOOKUP(A38,公式推奨サプライ!$A:$F,6,FALSE)</f>
        <v>サイズ変形</v>
      </c>
      <c r="C38" t="s">
        <v>1368</v>
      </c>
      <c r="D38">
        <f>INDEX(データ!A:A,MATCH(C38,データ!B:B,0))</f>
        <v>27</v>
      </c>
      <c r="F38">
        <f>VLOOKUP(D38,データ!$A:$T,18,FALSE)</f>
        <v>0</v>
      </c>
      <c r="G38" t="str">
        <f t="shared" si="0"/>
        <v/>
      </c>
    </row>
    <row r="39" spans="1:7" x14ac:dyDescent="0.15">
      <c r="A39">
        <v>4</v>
      </c>
      <c r="B39" t="str">
        <f>VLOOKUP(A39,公式推奨サプライ!$A:$F,6,FALSE)</f>
        <v>サイズ変形</v>
      </c>
      <c r="C39" t="s">
        <v>1372</v>
      </c>
      <c r="D39">
        <f>INDEX(データ!A:A,MATCH(C39,データ!B:B,0))</f>
        <v>32</v>
      </c>
      <c r="F39">
        <f>VLOOKUP(D39,データ!$A:$T,18,FALSE)</f>
        <v>0</v>
      </c>
      <c r="G39" t="str">
        <f t="shared" si="0"/>
        <v/>
      </c>
    </row>
    <row r="40" spans="1:7" x14ac:dyDescent="0.15">
      <c r="A40">
        <v>4</v>
      </c>
      <c r="B40" t="str">
        <f>VLOOKUP(A40,公式推奨サプライ!$A:$F,6,FALSE)</f>
        <v>サイズ変形</v>
      </c>
      <c r="C40" t="s">
        <v>1352</v>
      </c>
      <c r="D40">
        <f>INDEX(データ!A:A,MATCH(C40,データ!B:B,0))</f>
        <v>17</v>
      </c>
      <c r="F40">
        <f>VLOOKUP(D40,データ!$A:$T,18,FALSE)</f>
        <v>0</v>
      </c>
      <c r="G40" t="str">
        <f t="shared" si="0"/>
        <v/>
      </c>
    </row>
    <row r="41" spans="1:7" x14ac:dyDescent="0.15">
      <c r="A41">
        <v>4</v>
      </c>
      <c r="B41" t="str">
        <f>VLOOKUP(A41,公式推奨サプライ!$A:$F,6,FALSE)</f>
        <v>サイズ変形</v>
      </c>
      <c r="C41" t="s">
        <v>1373</v>
      </c>
      <c r="D41">
        <f>INDEX(データ!A:A,MATCH(C41,データ!B:B,0))</f>
        <v>30</v>
      </c>
      <c r="F41">
        <f>VLOOKUP(D41,データ!$A:$T,18,FALSE)</f>
        <v>0</v>
      </c>
      <c r="G41" t="str">
        <f t="shared" si="0"/>
        <v/>
      </c>
    </row>
    <row r="42" spans="1:7" x14ac:dyDescent="0.15">
      <c r="A42">
        <v>5</v>
      </c>
      <c r="B42" t="str">
        <f>VLOOKUP(A42,公式推奨サプライ!$A:$F,6,FALSE)</f>
        <v>村の広場</v>
      </c>
      <c r="C42" t="s">
        <v>1319</v>
      </c>
      <c r="D42">
        <f>INDEX(データ!A:A,MATCH(C42,データ!B:B,0))</f>
        <v>10</v>
      </c>
      <c r="F42">
        <f>VLOOKUP(D42,データ!$A:$T,18,FALSE)</f>
        <v>0</v>
      </c>
      <c r="G42" t="str">
        <f t="shared" si="0"/>
        <v/>
      </c>
    </row>
    <row r="43" spans="1:7" x14ac:dyDescent="0.15">
      <c r="A43">
        <v>5</v>
      </c>
      <c r="B43" t="str">
        <f>VLOOKUP(A43,公式推奨サプライ!$A:$F,6,FALSE)</f>
        <v>村の広場</v>
      </c>
      <c r="C43" t="s">
        <v>1359</v>
      </c>
      <c r="D43">
        <f>INDEX(データ!A:A,MATCH(C43,データ!B:B,0))</f>
        <v>11</v>
      </c>
      <c r="F43">
        <f>VLOOKUP(D43,データ!$A:$T,18,FALSE)</f>
        <v>0</v>
      </c>
      <c r="G43" t="str">
        <f t="shared" si="0"/>
        <v/>
      </c>
    </row>
    <row r="44" spans="1:7" x14ac:dyDescent="0.15">
      <c r="A44">
        <v>5</v>
      </c>
      <c r="B44" t="str">
        <f>VLOOKUP(A44,公式推奨サプライ!$A:$F,6,FALSE)</f>
        <v>村の広場</v>
      </c>
      <c r="C44" t="s">
        <v>1326</v>
      </c>
      <c r="D44">
        <f>INDEX(データ!A:A,MATCH(C44,データ!B:B,0))</f>
        <v>29</v>
      </c>
      <c r="F44">
        <f>VLOOKUP(D44,データ!$A:$T,18,FALSE)</f>
        <v>0</v>
      </c>
      <c r="G44" t="str">
        <f t="shared" si="0"/>
        <v/>
      </c>
    </row>
    <row r="45" spans="1:7" x14ac:dyDescent="0.15">
      <c r="A45">
        <v>5</v>
      </c>
      <c r="B45" t="str">
        <f>VLOOKUP(A45,公式推奨サプライ!$A:$F,6,FALSE)</f>
        <v>村の広場</v>
      </c>
      <c r="C45" t="s">
        <v>1371</v>
      </c>
      <c r="D45">
        <f>INDEX(データ!A:A,MATCH(C45,データ!B:B,0))</f>
        <v>31</v>
      </c>
      <c r="F45">
        <f>VLOOKUP(D45,データ!$A:$T,18,FALSE)</f>
        <v>0</v>
      </c>
      <c r="G45" t="str">
        <f t="shared" si="0"/>
        <v/>
      </c>
    </row>
    <row r="46" spans="1:7" x14ac:dyDescent="0.15">
      <c r="A46">
        <v>5</v>
      </c>
      <c r="B46" t="str">
        <f>VLOOKUP(A46,公式推奨サプライ!$A:$F,6,FALSE)</f>
        <v>村の広場</v>
      </c>
      <c r="C46" t="s">
        <v>1342</v>
      </c>
      <c r="D46">
        <f>INDEX(データ!A:A,MATCH(C46,データ!B:B,0))</f>
        <v>24</v>
      </c>
      <c r="F46">
        <f>VLOOKUP(D46,データ!$A:$T,18,FALSE)</f>
        <v>0</v>
      </c>
      <c r="G46" t="str">
        <f t="shared" si="0"/>
        <v/>
      </c>
    </row>
    <row r="47" spans="1:7" x14ac:dyDescent="0.15">
      <c r="A47">
        <v>5</v>
      </c>
      <c r="B47" t="str">
        <f>VLOOKUP(A47,公式推奨サプライ!$A:$F,6,FALSE)</f>
        <v>村の広場</v>
      </c>
      <c r="C47" t="s">
        <v>1316</v>
      </c>
      <c r="D47">
        <f>INDEX(データ!A:A,MATCH(C47,データ!B:B,0))</f>
        <v>25</v>
      </c>
      <c r="F47">
        <f>VLOOKUP(D47,データ!$A:$T,18,FALSE)</f>
        <v>0</v>
      </c>
      <c r="G47" t="str">
        <f t="shared" si="0"/>
        <v/>
      </c>
    </row>
    <row r="48" spans="1:7" x14ac:dyDescent="0.15">
      <c r="A48">
        <v>5</v>
      </c>
      <c r="B48" t="str">
        <f>VLOOKUP(A48,公式推奨サプライ!$A:$F,6,FALSE)</f>
        <v>村の広場</v>
      </c>
      <c r="C48" t="s">
        <v>1361</v>
      </c>
      <c r="D48">
        <f>INDEX(データ!A:A,MATCH(C48,データ!B:B,0))</f>
        <v>28</v>
      </c>
      <c r="F48">
        <f>VLOOKUP(D48,データ!$A:$T,18,FALSE)</f>
        <v>0</v>
      </c>
      <c r="G48" t="str">
        <f t="shared" si="0"/>
        <v/>
      </c>
    </row>
    <row r="49" spans="1:7" x14ac:dyDescent="0.15">
      <c r="A49">
        <v>5</v>
      </c>
      <c r="B49" t="str">
        <f>VLOOKUP(A49,公式推奨サプライ!$A:$F,6,FALSE)</f>
        <v>村の広場</v>
      </c>
      <c r="C49" t="s">
        <v>1370</v>
      </c>
      <c r="D49">
        <f>INDEX(データ!A:A,MATCH(C49,データ!B:B,0))</f>
        <v>15</v>
      </c>
      <c r="F49">
        <f>VLOOKUP(D49,データ!$A:$T,18,FALSE)</f>
        <v>0</v>
      </c>
      <c r="G49" t="str">
        <f t="shared" si="0"/>
        <v/>
      </c>
    </row>
    <row r="50" spans="1:7" x14ac:dyDescent="0.15">
      <c r="A50">
        <v>5</v>
      </c>
      <c r="B50" t="str">
        <f>VLOOKUP(A50,公式推奨サプライ!$A:$F,6,FALSE)</f>
        <v>村の広場</v>
      </c>
      <c r="C50" t="s">
        <v>1343</v>
      </c>
      <c r="D50">
        <f>INDEX(データ!A:A,MATCH(C50,データ!B:B,0))</f>
        <v>18</v>
      </c>
      <c r="F50">
        <f>VLOOKUP(D50,データ!$A:$T,18,FALSE)</f>
        <v>0</v>
      </c>
      <c r="G50" t="str">
        <f t="shared" si="0"/>
        <v/>
      </c>
    </row>
    <row r="51" spans="1:7" x14ac:dyDescent="0.15">
      <c r="A51">
        <v>5</v>
      </c>
      <c r="B51" t="str">
        <f>VLOOKUP(A51,公式推奨サプライ!$A:$F,6,FALSE)</f>
        <v>村の広場</v>
      </c>
      <c r="C51" t="s">
        <v>1353</v>
      </c>
      <c r="D51">
        <f>INDEX(データ!A:A,MATCH(C51,データ!B:B,0))</f>
        <v>19</v>
      </c>
      <c r="F51">
        <f>VLOOKUP(D51,データ!$A:$T,18,FALSE)</f>
        <v>0</v>
      </c>
      <c r="G51" t="str">
        <f t="shared" si="0"/>
        <v/>
      </c>
    </row>
    <row r="52" spans="1:7" x14ac:dyDescent="0.15">
      <c r="A52">
        <v>6</v>
      </c>
      <c r="B52" t="str">
        <f>VLOOKUP(A52,公式推奨サプライ!$A:$F,6,FALSE)</f>
        <v>勝利の舞</v>
      </c>
      <c r="C52" t="s">
        <v>1374</v>
      </c>
      <c r="D52">
        <f>INDEX(データ!A:A,MATCH(C52,データ!B:B,0))</f>
        <v>46</v>
      </c>
      <c r="F52">
        <f>VLOOKUP(D52,データ!$A:$T,18,FALSE)</f>
        <v>0</v>
      </c>
      <c r="G52" t="str">
        <f t="shared" si="0"/>
        <v/>
      </c>
    </row>
    <row r="53" spans="1:7" x14ac:dyDescent="0.15">
      <c r="A53">
        <v>6</v>
      </c>
      <c r="B53" t="str">
        <f>VLOOKUP(A53,公式推奨サプライ!$A:$F,6,FALSE)</f>
        <v>勝利の舞</v>
      </c>
      <c r="C53" t="s">
        <v>1375</v>
      </c>
      <c r="D53">
        <f>INDEX(データ!A:A,MATCH(C53,データ!B:B,0))</f>
        <v>39</v>
      </c>
      <c r="F53">
        <f>VLOOKUP(D53,データ!$A:$T,18,FALSE)</f>
        <v>0</v>
      </c>
      <c r="G53" t="str">
        <f t="shared" si="0"/>
        <v/>
      </c>
    </row>
    <row r="54" spans="1:7" x14ac:dyDescent="0.15">
      <c r="A54">
        <v>6</v>
      </c>
      <c r="B54" t="str">
        <f>VLOOKUP(A54,公式推奨サプライ!$A:$F,6,FALSE)</f>
        <v>勝利の舞</v>
      </c>
      <c r="C54" t="s">
        <v>1376</v>
      </c>
      <c r="D54">
        <f>INDEX(データ!A:A,MATCH(C54,データ!B:B,0))</f>
        <v>42</v>
      </c>
      <c r="F54">
        <f>VLOOKUP(D54,データ!$A:$T,18,FALSE)</f>
        <v>0</v>
      </c>
      <c r="G54" t="str">
        <f t="shared" si="0"/>
        <v/>
      </c>
    </row>
    <row r="55" spans="1:7" x14ac:dyDescent="0.15">
      <c r="A55">
        <v>6</v>
      </c>
      <c r="B55" t="str">
        <f>VLOOKUP(A55,公式推奨サプライ!$A:$F,6,FALSE)</f>
        <v>勝利の舞</v>
      </c>
      <c r="C55" t="s">
        <v>1377</v>
      </c>
      <c r="D55">
        <f>INDEX(データ!A:A,MATCH(C55,データ!B:B,0))</f>
        <v>34</v>
      </c>
      <c r="F55">
        <f>VLOOKUP(D55,データ!$A:$T,18,FALSE)</f>
        <v>0</v>
      </c>
      <c r="G55" t="str">
        <f t="shared" si="0"/>
        <v/>
      </c>
    </row>
    <row r="56" spans="1:7" x14ac:dyDescent="0.15">
      <c r="A56">
        <v>6</v>
      </c>
      <c r="B56" t="str">
        <f>VLOOKUP(A56,公式推奨サプライ!$A:$F,6,FALSE)</f>
        <v>勝利の舞</v>
      </c>
      <c r="C56" t="s">
        <v>1378</v>
      </c>
      <c r="D56">
        <f>INDEX(データ!A:A,MATCH(C56,データ!B:B,0))</f>
        <v>41</v>
      </c>
      <c r="F56">
        <f>VLOOKUP(D56,データ!$A:$T,18,FALSE)</f>
        <v>0</v>
      </c>
      <c r="G56" t="str">
        <f t="shared" si="0"/>
        <v/>
      </c>
    </row>
    <row r="57" spans="1:7" x14ac:dyDescent="0.15">
      <c r="A57">
        <v>6</v>
      </c>
      <c r="B57" t="str">
        <f>VLOOKUP(A57,公式推奨サプライ!$A:$F,6,FALSE)</f>
        <v>勝利の舞</v>
      </c>
      <c r="C57" t="s">
        <v>1379</v>
      </c>
      <c r="D57">
        <f>INDEX(データ!A:A,MATCH(C57,データ!B:B,0))</f>
        <v>48</v>
      </c>
      <c r="F57">
        <f>VLOOKUP(D57,データ!$A:$T,18,FALSE)</f>
        <v>0</v>
      </c>
      <c r="G57" t="str">
        <f t="shared" si="0"/>
        <v/>
      </c>
    </row>
    <row r="58" spans="1:7" x14ac:dyDescent="0.15">
      <c r="A58">
        <v>6</v>
      </c>
      <c r="B58" t="str">
        <f>VLOOKUP(A58,公式推奨サプライ!$A:$F,6,FALSE)</f>
        <v>勝利の舞</v>
      </c>
      <c r="C58" t="s">
        <v>1380</v>
      </c>
      <c r="D58">
        <f>INDEX(データ!A:A,MATCH(C58,データ!B:B,0))</f>
        <v>38</v>
      </c>
      <c r="F58">
        <f>VLOOKUP(D58,データ!$A:$T,18,FALSE)</f>
        <v>0</v>
      </c>
      <c r="G58" t="str">
        <f t="shared" si="0"/>
        <v/>
      </c>
    </row>
    <row r="59" spans="1:7" x14ac:dyDescent="0.15">
      <c r="A59">
        <v>6</v>
      </c>
      <c r="B59" t="str">
        <f>VLOOKUP(A59,公式推奨サプライ!$A:$F,6,FALSE)</f>
        <v>勝利の舞</v>
      </c>
      <c r="C59" t="s">
        <v>1381</v>
      </c>
      <c r="D59">
        <f>INDEX(データ!A:A,MATCH(C59,データ!B:B,0))</f>
        <v>56</v>
      </c>
      <c r="F59">
        <f>VLOOKUP(D59,データ!$A:$T,18,FALSE)</f>
        <v>0</v>
      </c>
      <c r="G59" t="str">
        <f t="shared" si="0"/>
        <v/>
      </c>
    </row>
    <row r="60" spans="1:7" x14ac:dyDescent="0.15">
      <c r="A60">
        <v>6</v>
      </c>
      <c r="B60" t="str">
        <f>VLOOKUP(A60,公式推奨サプライ!$A:$F,6,FALSE)</f>
        <v>勝利の舞</v>
      </c>
      <c r="C60" t="s">
        <v>1382</v>
      </c>
      <c r="D60">
        <f>INDEX(データ!A:A,MATCH(C60,データ!B:B,0))</f>
        <v>40</v>
      </c>
      <c r="F60">
        <f>VLOOKUP(D60,データ!$A:$T,18,FALSE)</f>
        <v>0</v>
      </c>
      <c r="G60" t="str">
        <f t="shared" si="0"/>
        <v/>
      </c>
    </row>
    <row r="61" spans="1:7" x14ac:dyDescent="0.15">
      <c r="A61">
        <v>6</v>
      </c>
      <c r="B61" t="str">
        <f>VLOOKUP(A61,公式推奨サプライ!$A:$F,6,FALSE)</f>
        <v>勝利の舞</v>
      </c>
      <c r="C61" t="s">
        <v>1383</v>
      </c>
      <c r="D61">
        <f>INDEX(データ!A:A,MATCH(C61,データ!B:B,0))</f>
        <v>45</v>
      </c>
      <c r="F61">
        <f>VLOOKUP(D61,データ!$A:$T,18,FALSE)</f>
        <v>0</v>
      </c>
      <c r="G61" t="str">
        <f t="shared" si="0"/>
        <v/>
      </c>
    </row>
    <row r="62" spans="1:7" x14ac:dyDescent="0.15">
      <c r="A62">
        <v>7</v>
      </c>
      <c r="B62" t="str">
        <f>VLOOKUP(A62,公式推奨サプライ!$A:$F,6,FALSE)</f>
        <v>秘密計画</v>
      </c>
      <c r="C62" t="s">
        <v>1374</v>
      </c>
      <c r="D62">
        <f>INDEX(データ!A:A,MATCH(C62,データ!B:B,0))</f>
        <v>46</v>
      </c>
      <c r="F62">
        <f>VLOOKUP(D62,データ!$A:$T,18,FALSE)</f>
        <v>0</v>
      </c>
      <c r="G62" t="str">
        <f t="shared" si="0"/>
        <v/>
      </c>
    </row>
    <row r="63" spans="1:7" x14ac:dyDescent="0.15">
      <c r="A63">
        <v>7</v>
      </c>
      <c r="B63" t="str">
        <f>VLOOKUP(A63,公式推奨サプライ!$A:$F,6,FALSE)</f>
        <v>秘密計画</v>
      </c>
      <c r="C63" t="s">
        <v>1384</v>
      </c>
      <c r="D63">
        <f>INDEX(データ!A:A,MATCH(C63,データ!B:B,0))</f>
        <v>52</v>
      </c>
      <c r="F63">
        <f>VLOOKUP(D63,データ!$A:$T,18,FALSE)</f>
        <v>0</v>
      </c>
      <c r="G63" t="str">
        <f t="shared" si="0"/>
        <v/>
      </c>
    </row>
    <row r="64" spans="1:7" x14ac:dyDescent="0.15">
      <c r="A64">
        <v>7</v>
      </c>
      <c r="B64" t="str">
        <f>VLOOKUP(A64,公式推奨サプライ!$A:$F,6,FALSE)</f>
        <v>秘密計画</v>
      </c>
      <c r="C64" t="s">
        <v>1385</v>
      </c>
      <c r="D64">
        <f>INDEX(データ!A:A,MATCH(C64,データ!B:B,0))</f>
        <v>50</v>
      </c>
      <c r="F64">
        <f>VLOOKUP(D64,データ!$A:$T,18,FALSE)</f>
        <v>0</v>
      </c>
      <c r="G64" t="str">
        <f t="shared" si="0"/>
        <v/>
      </c>
    </row>
    <row r="65" spans="1:7" x14ac:dyDescent="0.15">
      <c r="A65">
        <v>7</v>
      </c>
      <c r="B65" t="str">
        <f>VLOOKUP(A65,公式推奨サプライ!$A:$F,6,FALSE)</f>
        <v>秘密計画</v>
      </c>
      <c r="C65" t="s">
        <v>1386</v>
      </c>
      <c r="D65">
        <f>INDEX(データ!A:A,MATCH(C65,データ!B:B,0))</f>
        <v>51</v>
      </c>
      <c r="F65">
        <f>VLOOKUP(D65,データ!$A:$T,18,FALSE)</f>
        <v>0</v>
      </c>
      <c r="G65" t="str">
        <f t="shared" si="0"/>
        <v/>
      </c>
    </row>
    <row r="66" spans="1:7" x14ac:dyDescent="0.15">
      <c r="A66">
        <v>7</v>
      </c>
      <c r="B66" t="str">
        <f>VLOOKUP(A66,公式推奨サプライ!$A:$F,6,FALSE)</f>
        <v>秘密計画</v>
      </c>
      <c r="C66" t="s">
        <v>1387</v>
      </c>
      <c r="D66">
        <f>INDEX(データ!A:A,MATCH(C66,データ!B:B,0))</f>
        <v>35</v>
      </c>
      <c r="F66">
        <f>VLOOKUP(D66,データ!$A:$T,18,FALSE)</f>
        <v>0</v>
      </c>
      <c r="G66" t="str">
        <f t="shared" ref="G66:G129" si="1">IF(E66&lt;&gt;"",E66,IF(F66="ランドマーク","[LM]",IF(F66="イベント","[EV]","")))</f>
        <v/>
      </c>
    </row>
    <row r="67" spans="1:7" x14ac:dyDescent="0.15">
      <c r="A67">
        <v>7</v>
      </c>
      <c r="B67" t="str">
        <f>VLOOKUP(A67,公式推奨サプライ!$A:$F,6,FALSE)</f>
        <v>秘密計画</v>
      </c>
      <c r="C67" t="s">
        <v>1378</v>
      </c>
      <c r="D67">
        <f>INDEX(データ!A:A,MATCH(C67,データ!B:B,0))</f>
        <v>41</v>
      </c>
      <c r="F67">
        <f>VLOOKUP(D67,データ!$A:$T,18,FALSE)</f>
        <v>0</v>
      </c>
      <c r="G67" t="str">
        <f t="shared" si="1"/>
        <v/>
      </c>
    </row>
    <row r="68" spans="1:7" x14ac:dyDescent="0.15">
      <c r="A68">
        <v>7</v>
      </c>
      <c r="B68" t="str">
        <f>VLOOKUP(A68,公式推奨サプライ!$A:$F,6,FALSE)</f>
        <v>秘密計画</v>
      </c>
      <c r="C68" t="s">
        <v>1388</v>
      </c>
      <c r="D68">
        <f>INDEX(データ!A:A,MATCH(C68,データ!B:B,0))</f>
        <v>47</v>
      </c>
      <c r="F68">
        <f>VLOOKUP(D68,データ!$A:$T,18,FALSE)</f>
        <v>0</v>
      </c>
      <c r="G68" t="str">
        <f t="shared" si="1"/>
        <v/>
      </c>
    </row>
    <row r="69" spans="1:7" x14ac:dyDescent="0.15">
      <c r="A69">
        <v>7</v>
      </c>
      <c r="B69" t="str">
        <f>VLOOKUP(A69,公式推奨サプライ!$A:$F,6,FALSE)</f>
        <v>秘密計画</v>
      </c>
      <c r="C69" t="s">
        <v>1389</v>
      </c>
      <c r="D69">
        <f>INDEX(データ!A:A,MATCH(C69,データ!B:B,0))</f>
        <v>54</v>
      </c>
      <c r="F69">
        <f>VLOOKUP(D69,データ!$A:$T,18,FALSE)</f>
        <v>0</v>
      </c>
      <c r="G69" t="str">
        <f t="shared" si="1"/>
        <v/>
      </c>
    </row>
    <row r="70" spans="1:7" x14ac:dyDescent="0.15">
      <c r="A70">
        <v>7</v>
      </c>
      <c r="B70" t="str">
        <f>VLOOKUP(A70,公式推奨サプライ!$A:$F,6,FALSE)</f>
        <v>秘密計画</v>
      </c>
      <c r="C70" t="s">
        <v>1390</v>
      </c>
      <c r="D70">
        <f>INDEX(データ!A:A,MATCH(C70,データ!B:B,0))</f>
        <v>55</v>
      </c>
      <c r="F70">
        <f>VLOOKUP(D70,データ!$A:$T,18,FALSE)</f>
        <v>0</v>
      </c>
      <c r="G70" t="str">
        <f t="shared" si="1"/>
        <v/>
      </c>
    </row>
    <row r="71" spans="1:7" x14ac:dyDescent="0.15">
      <c r="A71">
        <v>7</v>
      </c>
      <c r="B71" t="str">
        <f>VLOOKUP(A71,公式推奨サプライ!$A:$F,6,FALSE)</f>
        <v>秘密計画</v>
      </c>
      <c r="C71" t="s">
        <v>1382</v>
      </c>
      <c r="D71">
        <f>INDEX(データ!A:A,MATCH(C71,データ!B:B,0))</f>
        <v>40</v>
      </c>
      <c r="F71">
        <f>VLOOKUP(D71,データ!$A:$T,18,FALSE)</f>
        <v>0</v>
      </c>
      <c r="G71" t="str">
        <f t="shared" si="1"/>
        <v/>
      </c>
    </row>
    <row r="72" spans="1:7" x14ac:dyDescent="0.15">
      <c r="A72">
        <v>8</v>
      </c>
      <c r="B72" t="str">
        <f>VLOOKUP(A72,公式推奨サプライ!$A:$F,6,FALSE)</f>
        <v>願い</v>
      </c>
      <c r="C72" t="s">
        <v>1391</v>
      </c>
      <c r="D72">
        <f>INDEX(データ!A:A,MATCH(C72,データ!B:B,0))</f>
        <v>37</v>
      </c>
      <c r="F72">
        <f>VLOOKUP(D72,データ!$A:$T,18,FALSE)</f>
        <v>0</v>
      </c>
      <c r="G72" t="str">
        <f t="shared" si="1"/>
        <v/>
      </c>
    </row>
    <row r="73" spans="1:7" x14ac:dyDescent="0.15">
      <c r="A73">
        <v>8</v>
      </c>
      <c r="B73" t="str">
        <f>VLOOKUP(A73,公式推奨サプライ!$A:$F,6,FALSE)</f>
        <v>願い</v>
      </c>
      <c r="C73" t="s">
        <v>1376</v>
      </c>
      <c r="D73">
        <f>INDEX(データ!A:A,MATCH(C73,データ!B:B,0))</f>
        <v>42</v>
      </c>
      <c r="F73">
        <f>VLOOKUP(D73,データ!$A:$T,18,FALSE)</f>
        <v>0</v>
      </c>
      <c r="G73" t="str">
        <f t="shared" si="1"/>
        <v/>
      </c>
    </row>
    <row r="74" spans="1:7" x14ac:dyDescent="0.15">
      <c r="A74">
        <v>8</v>
      </c>
      <c r="B74" t="str">
        <f>VLOOKUP(A74,公式推奨サプライ!$A:$F,6,FALSE)</f>
        <v>願い</v>
      </c>
      <c r="C74" t="s">
        <v>1385</v>
      </c>
      <c r="D74">
        <f>INDEX(データ!A:A,MATCH(C74,データ!B:B,0))</f>
        <v>50</v>
      </c>
      <c r="F74">
        <f>VLOOKUP(D74,データ!$A:$T,18,FALSE)</f>
        <v>0</v>
      </c>
      <c r="G74" t="str">
        <f t="shared" si="1"/>
        <v/>
      </c>
    </row>
    <row r="75" spans="1:7" x14ac:dyDescent="0.15">
      <c r="A75">
        <v>8</v>
      </c>
      <c r="B75" t="str">
        <f>VLOOKUP(A75,公式推奨サプライ!$A:$F,6,FALSE)</f>
        <v>願い</v>
      </c>
      <c r="C75" t="s">
        <v>1386</v>
      </c>
      <c r="D75">
        <f>INDEX(データ!A:A,MATCH(C75,データ!B:B,0))</f>
        <v>51</v>
      </c>
      <c r="F75">
        <f>VLOOKUP(D75,データ!$A:$T,18,FALSE)</f>
        <v>0</v>
      </c>
      <c r="G75" t="str">
        <f t="shared" si="1"/>
        <v/>
      </c>
    </row>
    <row r="76" spans="1:7" x14ac:dyDescent="0.15">
      <c r="A76">
        <v>8</v>
      </c>
      <c r="B76" t="str">
        <f>VLOOKUP(A76,公式推奨サプライ!$A:$F,6,FALSE)</f>
        <v>願い</v>
      </c>
      <c r="C76" t="s">
        <v>1392</v>
      </c>
      <c r="D76">
        <f>INDEX(データ!A:A,MATCH(C76,データ!B:B,0))</f>
        <v>57</v>
      </c>
      <c r="F76">
        <f>VLOOKUP(D76,データ!$A:$T,18,FALSE)</f>
        <v>0</v>
      </c>
      <c r="G76" t="str">
        <f t="shared" si="1"/>
        <v/>
      </c>
    </row>
    <row r="77" spans="1:7" x14ac:dyDescent="0.15">
      <c r="A77">
        <v>8</v>
      </c>
      <c r="B77" t="str">
        <f>VLOOKUP(A77,公式推奨サプライ!$A:$F,6,FALSE)</f>
        <v>願い</v>
      </c>
      <c r="C77" t="s">
        <v>1393</v>
      </c>
      <c r="D77">
        <f>INDEX(データ!A:A,MATCH(C77,データ!B:B,0))</f>
        <v>36</v>
      </c>
      <c r="F77">
        <f>VLOOKUP(D77,データ!$A:$T,18,FALSE)</f>
        <v>0</v>
      </c>
      <c r="G77" t="str">
        <f t="shared" si="1"/>
        <v/>
      </c>
    </row>
    <row r="78" spans="1:7" x14ac:dyDescent="0.15">
      <c r="A78">
        <v>8</v>
      </c>
      <c r="B78" t="str">
        <f>VLOOKUP(A78,公式推奨サプライ!$A:$F,6,FALSE)</f>
        <v>願い</v>
      </c>
      <c r="C78" t="s">
        <v>1379</v>
      </c>
      <c r="D78">
        <f>INDEX(データ!A:A,MATCH(C78,データ!B:B,0))</f>
        <v>48</v>
      </c>
      <c r="F78">
        <f>VLOOKUP(D78,データ!$A:$T,18,FALSE)</f>
        <v>0</v>
      </c>
      <c r="G78" t="str">
        <f t="shared" si="1"/>
        <v/>
      </c>
    </row>
    <row r="79" spans="1:7" x14ac:dyDescent="0.15">
      <c r="A79">
        <v>8</v>
      </c>
      <c r="B79" t="str">
        <f>VLOOKUP(A79,公式推奨サプライ!$A:$F,6,FALSE)</f>
        <v>願い</v>
      </c>
      <c r="C79" t="s">
        <v>1394</v>
      </c>
      <c r="D79">
        <f>INDEX(データ!A:A,MATCH(C79,データ!B:B,0))</f>
        <v>53</v>
      </c>
      <c r="F79">
        <f>VLOOKUP(D79,データ!$A:$T,18,FALSE)</f>
        <v>0</v>
      </c>
      <c r="G79" t="str">
        <f t="shared" si="1"/>
        <v/>
      </c>
    </row>
    <row r="80" spans="1:7" x14ac:dyDescent="0.15">
      <c r="A80">
        <v>8</v>
      </c>
      <c r="B80" t="str">
        <f>VLOOKUP(A80,公式推奨サプライ!$A:$F,6,FALSE)</f>
        <v>願い</v>
      </c>
      <c r="C80" t="s">
        <v>1389</v>
      </c>
      <c r="D80">
        <f>INDEX(データ!A:A,MATCH(C80,データ!B:B,0))</f>
        <v>54</v>
      </c>
      <c r="F80">
        <f>VLOOKUP(D80,データ!$A:$T,18,FALSE)</f>
        <v>0</v>
      </c>
      <c r="G80" t="str">
        <f t="shared" si="1"/>
        <v/>
      </c>
    </row>
    <row r="81" spans="1:7" x14ac:dyDescent="0.15">
      <c r="A81">
        <v>8</v>
      </c>
      <c r="B81" t="str">
        <f>VLOOKUP(A81,公式推奨サプライ!$A:$F,6,FALSE)</f>
        <v>願い</v>
      </c>
      <c r="C81" t="s">
        <v>1381</v>
      </c>
      <c r="D81">
        <f>INDEX(データ!A:A,MATCH(C81,データ!B:B,0))</f>
        <v>56</v>
      </c>
      <c r="F81">
        <f>VLOOKUP(D81,データ!$A:$T,18,FALSE)</f>
        <v>0</v>
      </c>
      <c r="G81" t="str">
        <f t="shared" si="1"/>
        <v/>
      </c>
    </row>
    <row r="82" spans="1:7" x14ac:dyDescent="0.15">
      <c r="A82">
        <v>9</v>
      </c>
      <c r="B82" t="str">
        <f>VLOOKUP(A82,公式推奨サプライ!$A:$F,6,FALSE)</f>
        <v>脱構築</v>
      </c>
      <c r="C82" t="s">
        <v>1395</v>
      </c>
      <c r="D82">
        <f>INDEX(データ!A:A,MATCH(C82,データ!B:B,0))</f>
        <v>49</v>
      </c>
      <c r="F82">
        <f>VLOOKUP(D82,データ!$A:$T,18,FALSE)</f>
        <v>0</v>
      </c>
      <c r="G82" t="str">
        <f t="shared" si="1"/>
        <v/>
      </c>
    </row>
    <row r="83" spans="1:7" x14ac:dyDescent="0.15">
      <c r="A83">
        <v>9</v>
      </c>
      <c r="B83" t="str">
        <f>VLOOKUP(A83,公式推奨サプライ!$A:$F,6,FALSE)</f>
        <v>脱構築</v>
      </c>
      <c r="C83" t="s">
        <v>1384</v>
      </c>
      <c r="D83">
        <f>INDEX(データ!A:A,MATCH(C83,データ!B:B,0))</f>
        <v>52</v>
      </c>
      <c r="F83">
        <f>VLOOKUP(D83,データ!$A:$T,18,FALSE)</f>
        <v>0</v>
      </c>
      <c r="G83" t="str">
        <f t="shared" si="1"/>
        <v/>
      </c>
    </row>
    <row r="84" spans="1:7" x14ac:dyDescent="0.15">
      <c r="A84">
        <v>9</v>
      </c>
      <c r="B84" t="str">
        <f>VLOOKUP(A84,公式推奨サプライ!$A:$F,6,FALSE)</f>
        <v>脱構築</v>
      </c>
      <c r="C84" t="s">
        <v>1377</v>
      </c>
      <c r="D84">
        <f>INDEX(データ!A:A,MATCH(C84,データ!B:B,0))</f>
        <v>34</v>
      </c>
      <c r="F84">
        <f>VLOOKUP(D84,データ!$A:$T,18,FALSE)</f>
        <v>0</v>
      </c>
      <c r="G84" t="str">
        <f t="shared" si="1"/>
        <v/>
      </c>
    </row>
    <row r="85" spans="1:7" x14ac:dyDescent="0.15">
      <c r="A85">
        <v>9</v>
      </c>
      <c r="B85" t="str">
        <f>VLOOKUP(A85,公式推奨サプライ!$A:$F,6,FALSE)</f>
        <v>脱構築</v>
      </c>
      <c r="C85" t="s">
        <v>1396</v>
      </c>
      <c r="D85">
        <f>INDEX(データ!A:A,MATCH(C85,データ!B:B,0))</f>
        <v>43</v>
      </c>
      <c r="F85">
        <f>VLOOKUP(D85,データ!$A:$T,18,FALSE)</f>
        <v>0</v>
      </c>
      <c r="G85" t="str">
        <f t="shared" si="1"/>
        <v/>
      </c>
    </row>
    <row r="86" spans="1:7" x14ac:dyDescent="0.15">
      <c r="A86">
        <v>9</v>
      </c>
      <c r="B86" t="str">
        <f>VLOOKUP(A86,公式推奨サプライ!$A:$F,6,FALSE)</f>
        <v>脱構築</v>
      </c>
      <c r="C86" t="s">
        <v>1342</v>
      </c>
      <c r="D86">
        <f>INDEX(データ!A:A,MATCH(C86,データ!B:B,0))</f>
        <v>24</v>
      </c>
      <c r="F86">
        <f>VLOOKUP(D86,データ!$A:$T,18,FALSE)</f>
        <v>0</v>
      </c>
      <c r="G86" t="str">
        <f t="shared" si="1"/>
        <v/>
      </c>
    </row>
    <row r="87" spans="1:7" x14ac:dyDescent="0.15">
      <c r="A87">
        <v>9</v>
      </c>
      <c r="B87" t="str">
        <f>VLOOKUP(A87,公式推奨サプライ!$A:$F,6,FALSE)</f>
        <v>脱構築</v>
      </c>
      <c r="C87" t="s">
        <v>1367</v>
      </c>
      <c r="D87">
        <f>INDEX(データ!A:A,MATCH(C87,データ!B:B,0))</f>
        <v>26</v>
      </c>
      <c r="F87">
        <f>VLOOKUP(D87,データ!$A:$T,18,FALSE)</f>
        <v>0</v>
      </c>
      <c r="G87" t="str">
        <f t="shared" si="1"/>
        <v/>
      </c>
    </row>
    <row r="88" spans="1:7" x14ac:dyDescent="0.15">
      <c r="A88">
        <v>9</v>
      </c>
      <c r="B88" t="str">
        <f>VLOOKUP(A88,公式推奨サプライ!$A:$F,6,FALSE)</f>
        <v>脱構築</v>
      </c>
      <c r="C88" t="s">
        <v>1368</v>
      </c>
      <c r="D88">
        <f>INDEX(データ!A:A,MATCH(C88,データ!B:B,0))</f>
        <v>27</v>
      </c>
      <c r="F88">
        <f>VLOOKUP(D88,データ!$A:$T,18,FALSE)</f>
        <v>0</v>
      </c>
      <c r="G88" t="str">
        <f t="shared" si="1"/>
        <v/>
      </c>
    </row>
    <row r="89" spans="1:7" x14ac:dyDescent="0.15">
      <c r="A89">
        <v>9</v>
      </c>
      <c r="B89" t="str">
        <f>VLOOKUP(A89,公式推奨サプライ!$A:$F,6,FALSE)</f>
        <v>脱構築</v>
      </c>
      <c r="C89" t="s">
        <v>1361</v>
      </c>
      <c r="D89">
        <f>INDEX(データ!A:A,MATCH(C89,データ!B:B,0))</f>
        <v>28</v>
      </c>
      <c r="F89">
        <f>VLOOKUP(D89,データ!$A:$T,18,FALSE)</f>
        <v>0</v>
      </c>
      <c r="G89" t="str">
        <f t="shared" si="1"/>
        <v/>
      </c>
    </row>
    <row r="90" spans="1:7" x14ac:dyDescent="0.15">
      <c r="A90">
        <v>9</v>
      </c>
      <c r="B90" t="str">
        <f>VLOOKUP(A90,公式推奨サプライ!$A:$F,6,FALSE)</f>
        <v>脱構築</v>
      </c>
      <c r="C90" t="s">
        <v>1388</v>
      </c>
      <c r="D90">
        <f>INDEX(データ!A:A,MATCH(C90,データ!B:B,0))</f>
        <v>47</v>
      </c>
      <c r="F90">
        <f>VLOOKUP(D90,データ!$A:$T,18,FALSE)</f>
        <v>0</v>
      </c>
      <c r="G90" t="str">
        <f t="shared" si="1"/>
        <v/>
      </c>
    </row>
    <row r="91" spans="1:7" x14ac:dyDescent="0.15">
      <c r="A91">
        <v>9</v>
      </c>
      <c r="B91" t="str">
        <f>VLOOKUP(A91,公式推奨サプライ!$A:$F,6,FALSE)</f>
        <v>脱構築</v>
      </c>
      <c r="C91" t="s">
        <v>1394</v>
      </c>
      <c r="D91">
        <f>INDEX(データ!A:A,MATCH(C91,データ!B:B,0))</f>
        <v>53</v>
      </c>
      <c r="F91">
        <f>VLOOKUP(D91,データ!$A:$T,18,FALSE)</f>
        <v>0</v>
      </c>
      <c r="G91" t="str">
        <f t="shared" si="1"/>
        <v/>
      </c>
    </row>
    <row r="92" spans="1:7" x14ac:dyDescent="0.15">
      <c r="A92">
        <v>10</v>
      </c>
      <c r="B92" t="str">
        <f>VLOOKUP(A92,公式推奨サプライ!$A:$F,6,FALSE)</f>
        <v>手札発狂</v>
      </c>
      <c r="C92" t="s">
        <v>1391</v>
      </c>
      <c r="D92">
        <f>INDEX(データ!A:A,MATCH(C92,データ!B:B,0))</f>
        <v>37</v>
      </c>
      <c r="F92">
        <f>VLOOKUP(D92,データ!$A:$T,18,FALSE)</f>
        <v>0</v>
      </c>
      <c r="G92" t="str">
        <f t="shared" si="1"/>
        <v/>
      </c>
    </row>
    <row r="93" spans="1:7" x14ac:dyDescent="0.15">
      <c r="A93">
        <v>10</v>
      </c>
      <c r="B93" t="str">
        <f>VLOOKUP(A93,公式推奨サプライ!$A:$F,6,FALSE)</f>
        <v>手札発狂</v>
      </c>
      <c r="C93" t="s">
        <v>1359</v>
      </c>
      <c r="D93">
        <f>INDEX(データ!A:A,MATCH(C93,データ!B:B,0))</f>
        <v>11</v>
      </c>
      <c r="F93">
        <f>VLOOKUP(D93,データ!$A:$T,18,FALSE)</f>
        <v>0</v>
      </c>
      <c r="G93" t="str">
        <f t="shared" si="1"/>
        <v/>
      </c>
    </row>
    <row r="94" spans="1:7" x14ac:dyDescent="0.15">
      <c r="A94">
        <v>10</v>
      </c>
      <c r="B94" t="str">
        <f>VLOOKUP(A94,公式推奨サプライ!$A:$F,6,FALSE)</f>
        <v>手札発狂</v>
      </c>
      <c r="C94" t="s">
        <v>1386</v>
      </c>
      <c r="D94">
        <f>INDEX(データ!A:A,MATCH(C94,データ!B:B,0))</f>
        <v>51</v>
      </c>
      <c r="F94">
        <f>VLOOKUP(D94,データ!$A:$T,18,FALSE)</f>
        <v>0</v>
      </c>
      <c r="G94" t="str">
        <f t="shared" si="1"/>
        <v/>
      </c>
    </row>
    <row r="95" spans="1:7" x14ac:dyDescent="0.15">
      <c r="A95">
        <v>10</v>
      </c>
      <c r="B95" t="str">
        <f>VLOOKUP(A95,公式推奨サプライ!$A:$F,6,FALSE)</f>
        <v>手札発狂</v>
      </c>
      <c r="C95" t="s">
        <v>1348</v>
      </c>
      <c r="D95">
        <f>INDEX(データ!A:A,MATCH(C95,データ!B:B,0))</f>
        <v>9</v>
      </c>
      <c r="F95">
        <f>VLOOKUP(D95,データ!$A:$T,18,FALSE)</f>
        <v>0</v>
      </c>
      <c r="G95" t="str">
        <f t="shared" si="1"/>
        <v/>
      </c>
    </row>
    <row r="96" spans="1:7" x14ac:dyDescent="0.15">
      <c r="A96">
        <v>10</v>
      </c>
      <c r="B96" t="str">
        <f>VLOOKUP(A96,公式推奨サプライ!$A:$F,6,FALSE)</f>
        <v>手札発狂</v>
      </c>
      <c r="C96" t="s">
        <v>1315</v>
      </c>
      <c r="D96">
        <f>INDEX(データ!A:A,MATCH(C96,データ!B:B,0))</f>
        <v>20</v>
      </c>
      <c r="F96">
        <f>VLOOKUP(D96,データ!$A:$T,18,FALSE)</f>
        <v>0</v>
      </c>
      <c r="G96" t="str">
        <f t="shared" si="1"/>
        <v/>
      </c>
    </row>
    <row r="97" spans="1:7" x14ac:dyDescent="0.15">
      <c r="A97">
        <v>10</v>
      </c>
      <c r="B97" t="str">
        <f>VLOOKUP(A97,公式推奨サプライ!$A:$F,6,FALSE)</f>
        <v>手札発狂</v>
      </c>
      <c r="C97" t="s">
        <v>1369</v>
      </c>
      <c r="D97">
        <f>INDEX(データ!A:A,MATCH(C97,データ!B:B,0))</f>
        <v>13</v>
      </c>
      <c r="F97">
        <f>VLOOKUP(D97,データ!$A:$T,18,FALSE)</f>
        <v>0</v>
      </c>
      <c r="G97" t="str">
        <f t="shared" si="1"/>
        <v/>
      </c>
    </row>
    <row r="98" spans="1:7" x14ac:dyDescent="0.15">
      <c r="A98">
        <v>10</v>
      </c>
      <c r="B98" t="str">
        <f>VLOOKUP(A98,公式推奨サプライ!$A:$F,6,FALSE)</f>
        <v>手札発狂</v>
      </c>
      <c r="C98" t="s">
        <v>1396</v>
      </c>
      <c r="D98">
        <f>INDEX(データ!A:A,MATCH(C98,データ!B:B,0))</f>
        <v>43</v>
      </c>
      <c r="F98">
        <f>VLOOKUP(D98,データ!$A:$T,18,FALSE)</f>
        <v>0</v>
      </c>
      <c r="G98" t="str">
        <f t="shared" si="1"/>
        <v/>
      </c>
    </row>
    <row r="99" spans="1:7" x14ac:dyDescent="0.15">
      <c r="A99">
        <v>10</v>
      </c>
      <c r="B99" t="str">
        <f>VLOOKUP(A99,公式推奨サプライ!$A:$F,6,FALSE)</f>
        <v>手札発狂</v>
      </c>
      <c r="C99" t="s">
        <v>1397</v>
      </c>
      <c r="D99">
        <f>INDEX(データ!A:A,MATCH(C99,データ!B:B,0))</f>
        <v>44</v>
      </c>
      <c r="F99">
        <f>VLOOKUP(D99,データ!$A:$T,18,FALSE)</f>
        <v>0</v>
      </c>
      <c r="G99" t="str">
        <f t="shared" si="1"/>
        <v/>
      </c>
    </row>
    <row r="100" spans="1:7" x14ac:dyDescent="0.15">
      <c r="A100">
        <v>10</v>
      </c>
      <c r="B100" t="str">
        <f>VLOOKUP(A100,公式推奨サプライ!$A:$F,6,FALSE)</f>
        <v>手札発狂</v>
      </c>
      <c r="C100" t="s">
        <v>1394</v>
      </c>
      <c r="D100">
        <f>INDEX(データ!A:A,MATCH(C100,データ!B:B,0))</f>
        <v>53</v>
      </c>
      <c r="F100">
        <f>VLOOKUP(D100,データ!$A:$T,18,FALSE)</f>
        <v>0</v>
      </c>
      <c r="G100" t="str">
        <f t="shared" si="1"/>
        <v/>
      </c>
    </row>
    <row r="101" spans="1:7" x14ac:dyDescent="0.15">
      <c r="A101">
        <v>10</v>
      </c>
      <c r="B101" t="str">
        <f>VLOOKUP(A101,公式推奨サプライ!$A:$F,6,FALSE)</f>
        <v>手札発狂</v>
      </c>
      <c r="C101" t="s">
        <v>1383</v>
      </c>
      <c r="D101">
        <f>INDEX(データ!A:A,MATCH(C101,データ!B:B,0))</f>
        <v>45</v>
      </c>
      <c r="F101">
        <f>VLOOKUP(D101,データ!$A:$T,18,FALSE)</f>
        <v>0</v>
      </c>
      <c r="G101" t="str">
        <f t="shared" si="1"/>
        <v/>
      </c>
    </row>
    <row r="102" spans="1:7" x14ac:dyDescent="0.15">
      <c r="A102">
        <v>11</v>
      </c>
      <c r="B102" t="str">
        <f>VLOOKUP(A102,公式推奨サプライ!$A:$F,6,FALSE)</f>
        <v>下役たち</v>
      </c>
      <c r="C102" t="s">
        <v>1469</v>
      </c>
      <c r="D102">
        <f>INDEX(データ!A:A,MATCH(C102,データ!B:B,0))</f>
        <v>10</v>
      </c>
      <c r="F102">
        <f>VLOOKUP(D102,データ!$A:$T,18,FALSE)</f>
        <v>0</v>
      </c>
      <c r="G102" t="str">
        <f t="shared" si="1"/>
        <v/>
      </c>
    </row>
    <row r="103" spans="1:7" x14ac:dyDescent="0.15">
      <c r="A103">
        <v>11</v>
      </c>
      <c r="B103" t="str">
        <f>VLOOKUP(A103,公式推奨サプライ!$A:$F,6,FALSE)</f>
        <v>下役たち</v>
      </c>
      <c r="C103" t="s">
        <v>1374</v>
      </c>
      <c r="D103">
        <f>INDEX(データ!A:A,MATCH(C103,データ!B:B,0))</f>
        <v>46</v>
      </c>
      <c r="F103">
        <f>VLOOKUP(D103,データ!$A:$T,18,FALSE)</f>
        <v>0</v>
      </c>
      <c r="G103" t="str">
        <f t="shared" si="1"/>
        <v/>
      </c>
    </row>
    <row r="104" spans="1:7" x14ac:dyDescent="0.15">
      <c r="A104">
        <v>11</v>
      </c>
      <c r="B104" t="str">
        <f>VLOOKUP(A104,公式推奨サプライ!$A:$F,6,FALSE)</f>
        <v>下役たち</v>
      </c>
      <c r="C104" t="s">
        <v>1376</v>
      </c>
      <c r="D104">
        <f>INDEX(データ!A:A,MATCH(C104,データ!B:B,0))</f>
        <v>42</v>
      </c>
      <c r="F104">
        <f>VLOOKUP(D104,データ!$A:$T,18,FALSE)</f>
        <v>0</v>
      </c>
      <c r="G104" t="str">
        <f t="shared" si="1"/>
        <v/>
      </c>
    </row>
    <row r="105" spans="1:7" x14ac:dyDescent="0.15">
      <c r="A105">
        <v>11</v>
      </c>
      <c r="B105" t="str">
        <f>VLOOKUP(A105,公式推奨サプライ!$A:$F,6,FALSE)</f>
        <v>下役たち</v>
      </c>
      <c r="C105" t="s">
        <v>1386</v>
      </c>
      <c r="D105">
        <f>INDEX(データ!A:A,MATCH(C105,データ!B:B,0))</f>
        <v>51</v>
      </c>
      <c r="F105">
        <f>VLOOKUP(D105,データ!$A:$T,18,FALSE)</f>
        <v>0</v>
      </c>
      <c r="G105" t="str">
        <f t="shared" si="1"/>
        <v/>
      </c>
    </row>
    <row r="106" spans="1:7" x14ac:dyDescent="0.15">
      <c r="A106">
        <v>11</v>
      </c>
      <c r="B106" t="str">
        <f>VLOOKUP(A106,公式推奨サプライ!$A:$F,6,FALSE)</f>
        <v>下役たち</v>
      </c>
      <c r="C106" t="s">
        <v>1470</v>
      </c>
      <c r="D106">
        <f>INDEX(データ!A:A,MATCH(C106,データ!B:B,0))</f>
        <v>33</v>
      </c>
      <c r="F106">
        <f>VLOOKUP(D106,データ!$A:$T,18,FALSE)</f>
        <v>0</v>
      </c>
      <c r="G106" t="str">
        <f t="shared" si="1"/>
        <v/>
      </c>
    </row>
    <row r="107" spans="1:7" x14ac:dyDescent="0.15">
      <c r="A107">
        <v>11</v>
      </c>
      <c r="B107" t="str">
        <f>VLOOKUP(A107,公式推奨サプライ!$A:$F,6,FALSE)</f>
        <v>下役たち</v>
      </c>
      <c r="C107" t="s">
        <v>1370</v>
      </c>
      <c r="D107">
        <f>INDEX(データ!A:A,MATCH(C107,データ!B:B,0))</f>
        <v>15</v>
      </c>
      <c r="F107">
        <f>VLOOKUP(D107,データ!$A:$T,18,FALSE)</f>
        <v>0</v>
      </c>
      <c r="G107" t="str">
        <f t="shared" si="1"/>
        <v/>
      </c>
    </row>
    <row r="108" spans="1:7" x14ac:dyDescent="0.15">
      <c r="A108">
        <v>11</v>
      </c>
      <c r="B108" t="str">
        <f>VLOOKUP(A108,公式推奨サプライ!$A:$F,6,FALSE)</f>
        <v>下役たち</v>
      </c>
      <c r="C108" t="s">
        <v>1343</v>
      </c>
      <c r="D108">
        <f>INDEX(データ!A:A,MATCH(C108,データ!B:B,0))</f>
        <v>18</v>
      </c>
      <c r="F108">
        <f>VLOOKUP(D108,データ!$A:$T,18,FALSE)</f>
        <v>0</v>
      </c>
      <c r="G108" t="str">
        <f t="shared" si="1"/>
        <v/>
      </c>
    </row>
    <row r="109" spans="1:7" x14ac:dyDescent="0.15">
      <c r="A109">
        <v>11</v>
      </c>
      <c r="B109" t="str">
        <f>VLOOKUP(A109,公式推奨サプライ!$A:$F,6,FALSE)</f>
        <v>下役たち</v>
      </c>
      <c r="C109" t="s">
        <v>1397</v>
      </c>
      <c r="D109">
        <f>INDEX(データ!A:A,MATCH(C109,データ!B:B,0))</f>
        <v>44</v>
      </c>
      <c r="F109">
        <f>VLOOKUP(D109,データ!$A:$T,18,FALSE)</f>
        <v>0</v>
      </c>
      <c r="G109" t="str">
        <f t="shared" si="1"/>
        <v/>
      </c>
    </row>
    <row r="110" spans="1:7" x14ac:dyDescent="0.15">
      <c r="A110">
        <v>11</v>
      </c>
      <c r="B110" t="str">
        <f>VLOOKUP(A110,公式推奨サプライ!$A:$F,6,FALSE)</f>
        <v>下役たち</v>
      </c>
      <c r="C110" t="s">
        <v>1373</v>
      </c>
      <c r="D110">
        <f>INDEX(データ!A:A,MATCH(C110,データ!B:B,0))</f>
        <v>30</v>
      </c>
      <c r="F110">
        <f>VLOOKUP(D110,データ!$A:$T,18,FALSE)</f>
        <v>0</v>
      </c>
      <c r="G110" t="str">
        <f t="shared" si="1"/>
        <v/>
      </c>
    </row>
    <row r="111" spans="1:7" x14ac:dyDescent="0.15">
      <c r="A111">
        <v>11</v>
      </c>
      <c r="B111" t="str">
        <f>VLOOKUP(A111,公式推奨サプライ!$A:$F,6,FALSE)</f>
        <v>下役たち</v>
      </c>
      <c r="C111" t="s">
        <v>1383</v>
      </c>
      <c r="D111">
        <f>INDEX(データ!A:A,MATCH(C111,データ!B:B,0))</f>
        <v>45</v>
      </c>
      <c r="F111">
        <f>VLOOKUP(D111,データ!$A:$T,18,FALSE)</f>
        <v>0</v>
      </c>
      <c r="G111" t="str">
        <f t="shared" si="1"/>
        <v/>
      </c>
    </row>
    <row r="112" spans="1:7" x14ac:dyDescent="0.15">
      <c r="A112">
        <v>12</v>
      </c>
      <c r="B112" t="str">
        <f>VLOOKUP(A112,公式推奨サプライ!$A:$F,6,FALSE)</f>
        <v>外洋</v>
      </c>
      <c r="C112" t="s">
        <v>1398</v>
      </c>
      <c r="D112">
        <f>INDEX(データ!A:A,MATCH(C112,データ!B:B,0))</f>
        <v>62</v>
      </c>
      <c r="F112">
        <f>VLOOKUP(D112,データ!$A:$T,18,FALSE)</f>
        <v>0</v>
      </c>
      <c r="G112" t="str">
        <f t="shared" si="1"/>
        <v/>
      </c>
    </row>
    <row r="113" spans="1:7" x14ac:dyDescent="0.15">
      <c r="A113">
        <v>12</v>
      </c>
      <c r="B113" t="str">
        <f>VLOOKUP(A113,公式推奨サプライ!$A:$F,6,FALSE)</f>
        <v>外洋</v>
      </c>
      <c r="C113" t="s">
        <v>1399</v>
      </c>
      <c r="D113">
        <f>INDEX(データ!A:A,MATCH(C113,データ!B:B,0))</f>
        <v>66</v>
      </c>
      <c r="F113">
        <f>VLOOKUP(D113,データ!$A:$T,18,FALSE)</f>
        <v>0</v>
      </c>
      <c r="G113" t="str">
        <f t="shared" si="1"/>
        <v/>
      </c>
    </row>
    <row r="114" spans="1:7" x14ac:dyDescent="0.15">
      <c r="A114">
        <v>12</v>
      </c>
      <c r="B114" t="str">
        <f>VLOOKUP(A114,公式推奨サプライ!$A:$F,6,FALSE)</f>
        <v>外洋</v>
      </c>
      <c r="C114" t="s">
        <v>1400</v>
      </c>
      <c r="D114">
        <f>INDEX(データ!A:A,MATCH(C114,データ!B:B,0))</f>
        <v>69</v>
      </c>
      <c r="F114">
        <f>VLOOKUP(D114,データ!$A:$T,18,FALSE)</f>
        <v>0</v>
      </c>
      <c r="G114" t="str">
        <f t="shared" si="1"/>
        <v/>
      </c>
    </row>
    <row r="115" spans="1:7" x14ac:dyDescent="0.15">
      <c r="A115">
        <v>12</v>
      </c>
      <c r="B115" t="str">
        <f>VLOOKUP(A115,公式推奨サプライ!$A:$F,6,FALSE)</f>
        <v>外洋</v>
      </c>
      <c r="C115" t="s">
        <v>1401</v>
      </c>
      <c r="D115">
        <f>INDEX(データ!A:A,MATCH(C115,データ!B:B,0))</f>
        <v>60</v>
      </c>
      <c r="F115">
        <f>VLOOKUP(D115,データ!$A:$T,18,FALSE)</f>
        <v>0</v>
      </c>
      <c r="G115" t="str">
        <f t="shared" si="1"/>
        <v/>
      </c>
    </row>
    <row r="116" spans="1:7" x14ac:dyDescent="0.15">
      <c r="A116">
        <v>12</v>
      </c>
      <c r="B116" t="str">
        <f>VLOOKUP(A116,公式推奨サプライ!$A:$F,6,FALSE)</f>
        <v>外洋</v>
      </c>
      <c r="C116" t="s">
        <v>1402</v>
      </c>
      <c r="D116">
        <f>INDEX(データ!A:A,MATCH(C116,データ!B:B,0))</f>
        <v>67</v>
      </c>
      <c r="F116">
        <f>VLOOKUP(D116,データ!$A:$T,18,FALSE)</f>
        <v>0</v>
      </c>
      <c r="G116" t="str">
        <f t="shared" si="1"/>
        <v/>
      </c>
    </row>
    <row r="117" spans="1:7" x14ac:dyDescent="0.15">
      <c r="A117">
        <v>12</v>
      </c>
      <c r="B117" t="str">
        <f>VLOOKUP(A117,公式推奨サプライ!$A:$F,6,FALSE)</f>
        <v>外洋</v>
      </c>
      <c r="C117" t="s">
        <v>1403</v>
      </c>
      <c r="D117">
        <f>INDEX(データ!A:A,MATCH(C117,データ!B:B,0))</f>
        <v>75</v>
      </c>
      <c r="F117">
        <f>VLOOKUP(D117,データ!$A:$T,18,FALSE)</f>
        <v>0</v>
      </c>
      <c r="G117" t="str">
        <f t="shared" si="1"/>
        <v/>
      </c>
    </row>
    <row r="118" spans="1:7" x14ac:dyDescent="0.15">
      <c r="A118">
        <v>12</v>
      </c>
      <c r="B118" t="str">
        <f>VLOOKUP(A118,公式推奨サプライ!$A:$F,6,FALSE)</f>
        <v>外洋</v>
      </c>
      <c r="C118" t="s">
        <v>1404</v>
      </c>
      <c r="D118">
        <f>INDEX(データ!A:A,MATCH(C118,データ!B:B,0))</f>
        <v>78</v>
      </c>
      <c r="F118">
        <f>VLOOKUP(D118,データ!$A:$T,18,FALSE)</f>
        <v>0</v>
      </c>
      <c r="G118" t="str">
        <f t="shared" si="1"/>
        <v/>
      </c>
    </row>
    <row r="119" spans="1:7" x14ac:dyDescent="0.15">
      <c r="A119">
        <v>12</v>
      </c>
      <c r="B119" t="str">
        <f>VLOOKUP(A119,公式推奨サプライ!$A:$F,6,FALSE)</f>
        <v>外洋</v>
      </c>
      <c r="C119" t="s">
        <v>1405</v>
      </c>
      <c r="D119">
        <f>INDEX(データ!A:A,MATCH(C119,データ!B:B,0))</f>
        <v>59</v>
      </c>
      <c r="F119">
        <f>VLOOKUP(D119,データ!$A:$T,18,FALSE)</f>
        <v>0</v>
      </c>
      <c r="G119" t="str">
        <f t="shared" si="1"/>
        <v/>
      </c>
    </row>
    <row r="120" spans="1:7" x14ac:dyDescent="0.15">
      <c r="A120">
        <v>12</v>
      </c>
      <c r="B120" t="str">
        <f>VLOOKUP(A120,公式推奨サプライ!$A:$F,6,FALSE)</f>
        <v>外洋</v>
      </c>
      <c r="C120" t="s">
        <v>1406</v>
      </c>
      <c r="D120">
        <f>INDEX(データ!A:A,MATCH(C120,データ!B:B,0))</f>
        <v>63</v>
      </c>
      <c r="F120">
        <f>VLOOKUP(D120,データ!$A:$T,18,FALSE)</f>
        <v>0</v>
      </c>
      <c r="G120" t="str">
        <f t="shared" si="1"/>
        <v/>
      </c>
    </row>
    <row r="121" spans="1:7" x14ac:dyDescent="0.15">
      <c r="A121">
        <v>12</v>
      </c>
      <c r="B121" t="str">
        <f>VLOOKUP(A121,公式推奨サプライ!$A:$F,6,FALSE)</f>
        <v>外洋</v>
      </c>
      <c r="C121" t="s">
        <v>1407</v>
      </c>
      <c r="D121">
        <f>INDEX(データ!A:A,MATCH(C121,データ!B:B,0))</f>
        <v>83</v>
      </c>
      <c r="F121">
        <f>VLOOKUP(D121,データ!$A:$T,18,FALSE)</f>
        <v>0</v>
      </c>
      <c r="G121" t="str">
        <f t="shared" si="1"/>
        <v/>
      </c>
    </row>
    <row r="122" spans="1:7" x14ac:dyDescent="0.15">
      <c r="A122">
        <v>13</v>
      </c>
      <c r="B122" t="str">
        <f>VLOOKUP(A122,公式推奨サプライ!$A:$F,6,FALSE)</f>
        <v>埋蔵金</v>
      </c>
      <c r="C122" t="s">
        <v>1408</v>
      </c>
      <c r="D122">
        <f>INDEX(データ!A:A,MATCH(C122,データ!B:B,0))</f>
        <v>68</v>
      </c>
      <c r="F122">
        <f>VLOOKUP(D122,データ!$A:$T,18,FALSE)</f>
        <v>0</v>
      </c>
      <c r="G122" t="str">
        <f t="shared" si="1"/>
        <v/>
      </c>
    </row>
    <row r="123" spans="1:7" x14ac:dyDescent="0.15">
      <c r="A123">
        <v>13</v>
      </c>
      <c r="B123" t="str">
        <f>VLOOKUP(A123,公式推奨サプライ!$A:$F,6,FALSE)</f>
        <v>埋蔵金</v>
      </c>
      <c r="C123" t="s">
        <v>1409</v>
      </c>
      <c r="D123">
        <f>INDEX(データ!A:A,MATCH(C123,データ!B:B,0))</f>
        <v>74</v>
      </c>
      <c r="F123">
        <f>VLOOKUP(D123,データ!$A:$T,18,FALSE)</f>
        <v>0</v>
      </c>
      <c r="G123" t="str">
        <f t="shared" si="1"/>
        <v/>
      </c>
    </row>
    <row r="124" spans="1:7" x14ac:dyDescent="0.15">
      <c r="A124">
        <v>13</v>
      </c>
      <c r="B124" t="str">
        <f>VLOOKUP(A124,公式推奨サプライ!$A:$F,6,FALSE)</f>
        <v>埋蔵金</v>
      </c>
      <c r="C124" t="s">
        <v>1410</v>
      </c>
      <c r="D124">
        <f>INDEX(データ!A:A,MATCH(C124,データ!B:B,0))</f>
        <v>58</v>
      </c>
      <c r="F124">
        <f>VLOOKUP(D124,データ!$A:$T,18,FALSE)</f>
        <v>0</v>
      </c>
      <c r="G124" t="str">
        <f t="shared" si="1"/>
        <v/>
      </c>
    </row>
    <row r="125" spans="1:7" x14ac:dyDescent="0.15">
      <c r="A125">
        <v>13</v>
      </c>
      <c r="B125" t="str">
        <f>VLOOKUP(A125,公式推奨サプライ!$A:$F,6,FALSE)</f>
        <v>埋蔵金</v>
      </c>
      <c r="C125" t="s">
        <v>1411</v>
      </c>
      <c r="D125">
        <f>INDEX(データ!A:A,MATCH(C125,データ!B:B,0))</f>
        <v>64</v>
      </c>
      <c r="F125">
        <f>VLOOKUP(D125,データ!$A:$T,18,FALSE)</f>
        <v>0</v>
      </c>
      <c r="G125" t="str">
        <f t="shared" si="1"/>
        <v/>
      </c>
    </row>
    <row r="126" spans="1:7" x14ac:dyDescent="0.15">
      <c r="A126">
        <v>13</v>
      </c>
      <c r="B126" t="str">
        <f>VLOOKUP(A126,公式推奨サプライ!$A:$F,6,FALSE)</f>
        <v>埋蔵金</v>
      </c>
      <c r="C126" t="s">
        <v>1412</v>
      </c>
      <c r="D126">
        <f>INDEX(データ!A:A,MATCH(C126,データ!B:B,0))</f>
        <v>82</v>
      </c>
      <c r="F126">
        <f>VLOOKUP(D126,データ!$A:$T,18,FALSE)</f>
        <v>0</v>
      </c>
      <c r="G126" t="str">
        <f t="shared" si="1"/>
        <v/>
      </c>
    </row>
    <row r="127" spans="1:7" x14ac:dyDescent="0.15">
      <c r="A127">
        <v>13</v>
      </c>
      <c r="B127" t="str">
        <f>VLOOKUP(A127,公式推奨サプライ!$A:$F,6,FALSE)</f>
        <v>埋蔵金</v>
      </c>
      <c r="C127" t="s">
        <v>1413</v>
      </c>
      <c r="D127">
        <f>INDEX(データ!A:A,MATCH(C127,データ!B:B,0))</f>
        <v>61</v>
      </c>
      <c r="F127">
        <f>VLOOKUP(D127,データ!$A:$T,18,FALSE)</f>
        <v>0</v>
      </c>
      <c r="G127" t="str">
        <f t="shared" si="1"/>
        <v/>
      </c>
    </row>
    <row r="128" spans="1:7" x14ac:dyDescent="0.15">
      <c r="A128">
        <v>13</v>
      </c>
      <c r="B128" t="str">
        <f>VLOOKUP(A128,公式推奨サプライ!$A:$F,6,FALSE)</f>
        <v>埋蔵金</v>
      </c>
      <c r="C128" t="s">
        <v>1414</v>
      </c>
      <c r="D128">
        <f>INDEX(データ!A:A,MATCH(C128,データ!B:B,0))</f>
        <v>80</v>
      </c>
      <c r="F128">
        <f>VLOOKUP(D128,データ!$A:$T,18,FALSE)</f>
        <v>0</v>
      </c>
      <c r="G128" t="str">
        <f t="shared" si="1"/>
        <v/>
      </c>
    </row>
    <row r="129" spans="1:7" x14ac:dyDescent="0.15">
      <c r="A129">
        <v>13</v>
      </c>
      <c r="B129" t="str">
        <f>VLOOKUP(A129,公式推奨サプライ!$A:$F,6,FALSE)</f>
        <v>埋蔵金</v>
      </c>
      <c r="C129" t="s">
        <v>1415</v>
      </c>
      <c r="D129">
        <f>INDEX(データ!A:A,MATCH(C129,データ!B:B,0))</f>
        <v>73</v>
      </c>
      <c r="F129">
        <f>VLOOKUP(D129,データ!$A:$T,18,FALSE)</f>
        <v>0</v>
      </c>
      <c r="G129" t="str">
        <f t="shared" si="1"/>
        <v/>
      </c>
    </row>
    <row r="130" spans="1:7" x14ac:dyDescent="0.15">
      <c r="A130">
        <v>13</v>
      </c>
      <c r="B130" t="str">
        <f>VLOOKUP(A130,公式推奨サプライ!$A:$F,6,FALSE)</f>
        <v>埋蔵金</v>
      </c>
      <c r="C130" t="s">
        <v>1416</v>
      </c>
      <c r="D130">
        <f>INDEX(データ!A:A,MATCH(C130,データ!B:B,0))</f>
        <v>79</v>
      </c>
      <c r="F130">
        <f>VLOOKUP(D130,データ!$A:$T,18,FALSE)</f>
        <v>0</v>
      </c>
      <c r="G130" t="str">
        <f t="shared" ref="G130:G193" si="2">IF(E130&lt;&gt;"",E130,IF(F130="ランドマーク","[LM]",IF(F130="イベント","[EV]","")))</f>
        <v/>
      </c>
    </row>
    <row r="131" spans="1:7" x14ac:dyDescent="0.15">
      <c r="A131">
        <v>13</v>
      </c>
      <c r="B131" t="str">
        <f>VLOOKUP(A131,公式推奨サプライ!$A:$F,6,FALSE)</f>
        <v>埋蔵金</v>
      </c>
      <c r="C131" t="s">
        <v>1407</v>
      </c>
      <c r="D131">
        <f>INDEX(データ!A:A,MATCH(C131,データ!B:B,0))</f>
        <v>83</v>
      </c>
      <c r="F131">
        <f>VLOOKUP(D131,データ!$A:$T,18,FALSE)</f>
        <v>0</v>
      </c>
      <c r="G131" t="str">
        <f t="shared" si="2"/>
        <v/>
      </c>
    </row>
    <row r="132" spans="1:7" x14ac:dyDescent="0.15">
      <c r="A132">
        <v>14</v>
      </c>
      <c r="B132" t="str">
        <f>VLOOKUP(A132,公式推奨サプライ!$A:$F,6,FALSE)</f>
        <v>難破船</v>
      </c>
      <c r="C132" t="s">
        <v>1417</v>
      </c>
      <c r="D132">
        <f>INDEX(データ!A:A,MATCH(C132,データ!B:B,0))</f>
        <v>71</v>
      </c>
      <c r="F132">
        <f>VLOOKUP(D132,データ!$A:$T,18,FALSE)</f>
        <v>0</v>
      </c>
      <c r="G132" t="str">
        <f t="shared" si="2"/>
        <v/>
      </c>
    </row>
    <row r="133" spans="1:7" x14ac:dyDescent="0.15">
      <c r="A133">
        <v>14</v>
      </c>
      <c r="B133" t="str">
        <f>VLOOKUP(A133,公式推奨サプライ!$A:$F,6,FALSE)</f>
        <v>難破船</v>
      </c>
      <c r="C133" t="s">
        <v>1409</v>
      </c>
      <c r="D133">
        <f>INDEX(データ!A:A,MATCH(C133,データ!B:B,0))</f>
        <v>74</v>
      </c>
      <c r="F133">
        <f>VLOOKUP(D133,データ!$A:$T,18,FALSE)</f>
        <v>0</v>
      </c>
      <c r="G133" t="str">
        <f t="shared" si="2"/>
        <v/>
      </c>
    </row>
    <row r="134" spans="1:7" x14ac:dyDescent="0.15">
      <c r="A134">
        <v>14</v>
      </c>
      <c r="B134" t="str">
        <f>VLOOKUP(A134,公式推奨サプライ!$A:$F,6,FALSE)</f>
        <v>難破船</v>
      </c>
      <c r="C134" t="s">
        <v>1404</v>
      </c>
      <c r="D134">
        <f>INDEX(データ!A:A,MATCH(C134,データ!B:B,0))</f>
        <v>78</v>
      </c>
      <c r="F134">
        <f>VLOOKUP(D134,データ!$A:$T,18,FALSE)</f>
        <v>0</v>
      </c>
      <c r="G134" t="str">
        <f t="shared" si="2"/>
        <v/>
      </c>
    </row>
    <row r="135" spans="1:7" x14ac:dyDescent="0.15">
      <c r="A135">
        <v>14</v>
      </c>
      <c r="B135" t="str">
        <f>VLOOKUP(A135,公式推奨サプライ!$A:$F,6,FALSE)</f>
        <v>難破船</v>
      </c>
      <c r="C135" t="s">
        <v>1412</v>
      </c>
      <c r="D135">
        <f>INDEX(データ!A:A,MATCH(C135,データ!B:B,0))</f>
        <v>82</v>
      </c>
      <c r="F135">
        <f>VLOOKUP(D135,データ!$A:$T,18,FALSE)</f>
        <v>0</v>
      </c>
      <c r="G135" t="str">
        <f t="shared" si="2"/>
        <v/>
      </c>
    </row>
    <row r="136" spans="1:7" x14ac:dyDescent="0.15">
      <c r="A136">
        <v>14</v>
      </c>
      <c r="B136" t="str">
        <f>VLOOKUP(A136,公式推奨サプライ!$A:$F,6,FALSE)</f>
        <v>難破船</v>
      </c>
      <c r="C136" t="s">
        <v>1471</v>
      </c>
      <c r="D136">
        <f>INDEX(データ!A:A,MATCH(C136,データ!B:B,0))</f>
        <v>72</v>
      </c>
      <c r="F136">
        <f>VLOOKUP(D136,データ!$A:$T,18,FALSE)</f>
        <v>0</v>
      </c>
      <c r="G136" t="str">
        <f t="shared" si="2"/>
        <v/>
      </c>
    </row>
    <row r="137" spans="1:7" x14ac:dyDescent="0.15">
      <c r="A137">
        <v>14</v>
      </c>
      <c r="B137" t="str">
        <f>VLOOKUP(A137,公式推奨サプライ!$A:$F,6,FALSE)</f>
        <v>難破船</v>
      </c>
      <c r="C137" t="s">
        <v>1472</v>
      </c>
      <c r="D137">
        <f>INDEX(データ!A:A,MATCH(C137,データ!B:B,0))</f>
        <v>76</v>
      </c>
      <c r="F137">
        <f>VLOOKUP(D137,データ!$A:$T,18,FALSE)</f>
        <v>0</v>
      </c>
      <c r="G137" t="str">
        <f t="shared" si="2"/>
        <v/>
      </c>
    </row>
    <row r="138" spans="1:7" x14ac:dyDescent="0.15">
      <c r="A138">
        <v>14</v>
      </c>
      <c r="B138" t="str">
        <f>VLOOKUP(A138,公式推奨サプライ!$A:$F,6,FALSE)</f>
        <v>難破船</v>
      </c>
      <c r="C138" t="s">
        <v>1473</v>
      </c>
      <c r="D138">
        <f>INDEX(データ!A:A,MATCH(C138,データ!B:B,0))</f>
        <v>77</v>
      </c>
      <c r="F138">
        <f>VLOOKUP(D138,データ!$A:$T,18,FALSE)</f>
        <v>0</v>
      </c>
      <c r="G138" t="str">
        <f t="shared" si="2"/>
        <v/>
      </c>
    </row>
    <row r="139" spans="1:7" x14ac:dyDescent="0.15">
      <c r="A139">
        <v>14</v>
      </c>
      <c r="B139" t="str">
        <f>VLOOKUP(A139,公式推奨サプライ!$A:$F,6,FALSE)</f>
        <v>難破船</v>
      </c>
      <c r="C139" t="s">
        <v>1474</v>
      </c>
      <c r="D139">
        <f>INDEX(データ!A:A,MATCH(C139,データ!B:B,0))</f>
        <v>65</v>
      </c>
      <c r="F139">
        <f>VLOOKUP(D139,データ!$A:$T,18,FALSE)</f>
        <v>0</v>
      </c>
      <c r="G139" t="str">
        <f t="shared" si="2"/>
        <v/>
      </c>
    </row>
    <row r="140" spans="1:7" x14ac:dyDescent="0.15">
      <c r="A140">
        <v>14</v>
      </c>
      <c r="B140" t="str">
        <f>VLOOKUP(A140,公式推奨サプライ!$A:$F,6,FALSE)</f>
        <v>難破船</v>
      </c>
      <c r="C140" t="s">
        <v>1475</v>
      </c>
      <c r="D140">
        <f>INDEX(データ!A:A,MATCH(C140,データ!B:B,0))</f>
        <v>70</v>
      </c>
      <c r="F140">
        <f>VLOOKUP(D140,データ!$A:$T,18,FALSE)</f>
        <v>0</v>
      </c>
      <c r="G140" t="str">
        <f t="shared" si="2"/>
        <v/>
      </c>
    </row>
    <row r="141" spans="1:7" x14ac:dyDescent="0.15">
      <c r="A141">
        <v>14</v>
      </c>
      <c r="B141" t="str">
        <f>VLOOKUP(A141,公式推奨サプライ!$A:$F,6,FALSE)</f>
        <v>難破船</v>
      </c>
      <c r="C141" t="s">
        <v>1476</v>
      </c>
      <c r="D141">
        <f>INDEX(データ!A:A,MATCH(C141,データ!B:B,0))</f>
        <v>81</v>
      </c>
      <c r="F141">
        <f>VLOOKUP(D141,データ!$A:$T,18,FALSE)</f>
        <v>0</v>
      </c>
      <c r="G141" t="str">
        <f t="shared" si="2"/>
        <v/>
      </c>
    </row>
    <row r="142" spans="1:7" x14ac:dyDescent="0.15">
      <c r="A142">
        <v>15</v>
      </c>
      <c r="B142" t="str">
        <f>VLOOKUP(A142,公式推奨サプライ!$A:$F,6,FALSE)</f>
        <v>明日への架け橋</v>
      </c>
      <c r="C142" t="s">
        <v>1319</v>
      </c>
      <c r="D142">
        <f>INDEX(データ!A:A,MATCH(C142,データ!B:B,0))</f>
        <v>10</v>
      </c>
      <c r="F142">
        <f>VLOOKUP(D142,データ!$A:$T,18,FALSE)</f>
        <v>0</v>
      </c>
      <c r="G142" t="str">
        <f t="shared" si="2"/>
        <v/>
      </c>
    </row>
    <row r="143" spans="1:7" x14ac:dyDescent="0.15">
      <c r="A143">
        <v>15</v>
      </c>
      <c r="B143" t="str">
        <f>VLOOKUP(A143,公式推奨サプライ!$A:$F,6,FALSE)</f>
        <v>明日への架け橋</v>
      </c>
      <c r="C143" t="s">
        <v>1400</v>
      </c>
      <c r="D143">
        <f>INDEX(データ!A:A,MATCH(C143,データ!B:B,0))</f>
        <v>69</v>
      </c>
      <c r="F143">
        <f>VLOOKUP(D143,データ!$A:$T,18,FALSE)</f>
        <v>0</v>
      </c>
      <c r="G143" t="str">
        <f t="shared" si="2"/>
        <v/>
      </c>
    </row>
    <row r="144" spans="1:7" x14ac:dyDescent="0.15">
      <c r="A144">
        <v>15</v>
      </c>
      <c r="B144" t="str">
        <f>VLOOKUP(A144,公式推奨サプライ!$A:$F,6,FALSE)</f>
        <v>明日への架け橋</v>
      </c>
      <c r="C144" t="s">
        <v>1326</v>
      </c>
      <c r="D144">
        <f>INDEX(データ!A:A,MATCH(C144,データ!B:B,0))</f>
        <v>29</v>
      </c>
      <c r="F144">
        <f>VLOOKUP(D144,データ!$A:$T,18,FALSE)</f>
        <v>0</v>
      </c>
      <c r="G144" t="str">
        <f t="shared" si="2"/>
        <v/>
      </c>
    </row>
    <row r="145" spans="1:7" x14ac:dyDescent="0.15">
      <c r="A145">
        <v>15</v>
      </c>
      <c r="B145" t="str">
        <f>VLOOKUP(A145,公式推奨サプライ!$A:$F,6,FALSE)</f>
        <v>明日への架け橋</v>
      </c>
      <c r="C145" t="s">
        <v>1413</v>
      </c>
      <c r="D145">
        <f>INDEX(データ!A:A,MATCH(C145,データ!B:B,0))</f>
        <v>61</v>
      </c>
      <c r="F145">
        <f>VLOOKUP(D145,データ!$A:$T,18,FALSE)</f>
        <v>0</v>
      </c>
      <c r="G145" t="str">
        <f t="shared" si="2"/>
        <v/>
      </c>
    </row>
    <row r="146" spans="1:7" x14ac:dyDescent="0.15">
      <c r="A146">
        <v>15</v>
      </c>
      <c r="B146" t="str">
        <f>VLOOKUP(A146,公式推奨サプライ!$A:$F,6,FALSE)</f>
        <v>明日への架け橋</v>
      </c>
      <c r="C146" t="s">
        <v>1473</v>
      </c>
      <c r="D146">
        <f>INDEX(データ!A:A,MATCH(C146,データ!B:B,0))</f>
        <v>77</v>
      </c>
      <c r="F146">
        <f>VLOOKUP(D146,データ!$A:$T,18,FALSE)</f>
        <v>0</v>
      </c>
      <c r="G146" t="str">
        <f t="shared" si="2"/>
        <v/>
      </c>
    </row>
    <row r="147" spans="1:7" x14ac:dyDescent="0.15">
      <c r="A147">
        <v>15</v>
      </c>
      <c r="B147" t="str">
        <f>VLOOKUP(A147,公式推奨サプライ!$A:$F,6,FALSE)</f>
        <v>明日への架け橋</v>
      </c>
      <c r="C147" t="s">
        <v>1367</v>
      </c>
      <c r="D147">
        <f>INDEX(データ!A:A,MATCH(C147,データ!B:B,0))</f>
        <v>26</v>
      </c>
      <c r="F147">
        <f>VLOOKUP(D147,データ!$A:$T,18,FALSE)</f>
        <v>0</v>
      </c>
      <c r="G147" t="str">
        <f t="shared" si="2"/>
        <v/>
      </c>
    </row>
    <row r="148" spans="1:7" x14ac:dyDescent="0.15">
      <c r="A148">
        <v>15</v>
      </c>
      <c r="B148" t="str">
        <f>VLOOKUP(A148,公式推奨サプライ!$A:$F,6,FALSE)</f>
        <v>明日への架け橋</v>
      </c>
      <c r="C148" t="s">
        <v>1414</v>
      </c>
      <c r="D148">
        <f>INDEX(データ!A:A,MATCH(C148,データ!B:B,0))</f>
        <v>80</v>
      </c>
      <c r="F148">
        <f>VLOOKUP(D148,データ!$A:$T,18,FALSE)</f>
        <v>0</v>
      </c>
      <c r="G148" t="str">
        <f t="shared" si="2"/>
        <v/>
      </c>
    </row>
    <row r="149" spans="1:7" x14ac:dyDescent="0.15">
      <c r="A149">
        <v>15</v>
      </c>
      <c r="B149" t="str">
        <f>VLOOKUP(A149,公式推奨サプライ!$A:$F,6,FALSE)</f>
        <v>明日への架け橋</v>
      </c>
      <c r="C149" t="s">
        <v>1369</v>
      </c>
      <c r="D149">
        <f>INDEX(データ!A:A,MATCH(C149,データ!B:B,0))</f>
        <v>13</v>
      </c>
      <c r="F149">
        <f>VLOOKUP(D149,データ!$A:$T,18,FALSE)</f>
        <v>0</v>
      </c>
      <c r="G149" t="str">
        <f t="shared" si="2"/>
        <v/>
      </c>
    </row>
    <row r="150" spans="1:7" x14ac:dyDescent="0.15">
      <c r="A150">
        <v>15</v>
      </c>
      <c r="B150" t="str">
        <f>VLOOKUP(A150,公式推奨サプライ!$A:$F,6,FALSE)</f>
        <v>明日への架け橋</v>
      </c>
      <c r="C150" t="s">
        <v>1474</v>
      </c>
      <c r="D150">
        <f>INDEX(データ!A:A,MATCH(C150,データ!B:B,0))</f>
        <v>65</v>
      </c>
      <c r="F150">
        <f>VLOOKUP(D150,データ!$A:$T,18,FALSE)</f>
        <v>0</v>
      </c>
      <c r="G150" t="str">
        <f t="shared" si="2"/>
        <v/>
      </c>
    </row>
    <row r="151" spans="1:7" x14ac:dyDescent="0.15">
      <c r="A151">
        <v>15</v>
      </c>
      <c r="B151" t="str">
        <f>VLOOKUP(A151,公式推奨サプライ!$A:$F,6,FALSE)</f>
        <v>明日への架け橋</v>
      </c>
      <c r="C151" t="s">
        <v>1363</v>
      </c>
      <c r="D151">
        <f>INDEX(データ!A:A,MATCH(C151,データ!B:B,0))</f>
        <v>8</v>
      </c>
      <c r="F151">
        <f>VLOOKUP(D151,データ!$A:$T,18,FALSE)</f>
        <v>0</v>
      </c>
      <c r="G151" t="str">
        <f t="shared" si="2"/>
        <v/>
      </c>
    </row>
    <row r="152" spans="1:7" x14ac:dyDescent="0.15">
      <c r="A152">
        <v>16</v>
      </c>
      <c r="B152" t="str">
        <f>VLOOKUP(A152,公式推奨サプライ!$A:$F,6,FALSE)</f>
        <v>反復</v>
      </c>
      <c r="C152" t="s">
        <v>1409</v>
      </c>
      <c r="D152">
        <f>INDEX(データ!A:A,MATCH(C152,データ!B:B,0))</f>
        <v>74</v>
      </c>
      <c r="F152">
        <f>VLOOKUP(D152,データ!$A:$T,18,FALSE)</f>
        <v>0</v>
      </c>
      <c r="G152" t="str">
        <f t="shared" si="2"/>
        <v/>
      </c>
    </row>
    <row r="153" spans="1:7" x14ac:dyDescent="0.15">
      <c r="A153">
        <v>16</v>
      </c>
      <c r="B153" t="str">
        <f>VLOOKUP(A153,公式推奨サプライ!$A:$F,6,FALSE)</f>
        <v>反復</v>
      </c>
      <c r="C153" t="s">
        <v>1359</v>
      </c>
      <c r="D153">
        <f>INDEX(データ!A:A,MATCH(C153,データ!B:B,0))</f>
        <v>11</v>
      </c>
      <c r="F153">
        <f>VLOOKUP(D153,データ!$A:$T,18,FALSE)</f>
        <v>0</v>
      </c>
      <c r="G153" t="str">
        <f t="shared" si="2"/>
        <v/>
      </c>
    </row>
    <row r="154" spans="1:7" x14ac:dyDescent="0.15">
      <c r="A154">
        <v>16</v>
      </c>
      <c r="B154" t="str">
        <f>VLOOKUP(A154,公式推奨サプライ!$A:$F,6,FALSE)</f>
        <v>反復</v>
      </c>
      <c r="C154" t="s">
        <v>1372</v>
      </c>
      <c r="D154">
        <f>INDEX(データ!A:A,MATCH(C154,データ!B:B,0))</f>
        <v>32</v>
      </c>
      <c r="F154">
        <f>VLOOKUP(D154,データ!$A:$T,18,FALSE)</f>
        <v>0</v>
      </c>
      <c r="G154" t="str">
        <f t="shared" si="2"/>
        <v/>
      </c>
    </row>
    <row r="155" spans="1:7" x14ac:dyDescent="0.15">
      <c r="A155">
        <v>16</v>
      </c>
      <c r="B155" t="str">
        <f>VLOOKUP(A155,公式推奨サプライ!$A:$F,6,FALSE)</f>
        <v>反復</v>
      </c>
      <c r="C155" t="s">
        <v>1401</v>
      </c>
      <c r="D155">
        <f>INDEX(データ!A:A,MATCH(C155,データ!B:B,0))</f>
        <v>60</v>
      </c>
      <c r="F155">
        <f>VLOOKUP(D155,データ!$A:$T,18,FALSE)</f>
        <v>0</v>
      </c>
      <c r="G155" t="str">
        <f t="shared" si="2"/>
        <v/>
      </c>
    </row>
    <row r="156" spans="1:7" x14ac:dyDescent="0.15">
      <c r="A156">
        <v>16</v>
      </c>
      <c r="B156" t="str">
        <f>VLOOKUP(A156,公式推奨サプライ!$A:$F,6,FALSE)</f>
        <v>反復</v>
      </c>
      <c r="C156" t="s">
        <v>1315</v>
      </c>
      <c r="D156">
        <f>INDEX(データ!A:A,MATCH(C156,データ!B:B,0))</f>
        <v>20</v>
      </c>
      <c r="F156">
        <f>VLOOKUP(D156,データ!$A:$T,18,FALSE)</f>
        <v>0</v>
      </c>
      <c r="G156" t="str">
        <f t="shared" si="2"/>
        <v/>
      </c>
    </row>
    <row r="157" spans="1:7" x14ac:dyDescent="0.15">
      <c r="A157">
        <v>16</v>
      </c>
      <c r="B157" t="str">
        <f>VLOOKUP(A157,公式推奨サプライ!$A:$F,6,FALSE)</f>
        <v>反復</v>
      </c>
      <c r="C157" t="s">
        <v>1403</v>
      </c>
      <c r="D157">
        <f>INDEX(データ!A:A,MATCH(C157,データ!B:B,0))</f>
        <v>75</v>
      </c>
      <c r="F157">
        <f>VLOOKUP(D157,データ!$A:$T,18,FALSE)</f>
        <v>0</v>
      </c>
      <c r="G157" t="str">
        <f t="shared" si="2"/>
        <v/>
      </c>
    </row>
    <row r="158" spans="1:7" x14ac:dyDescent="0.15">
      <c r="A158">
        <v>16</v>
      </c>
      <c r="B158" t="str">
        <f>VLOOKUP(A158,公式推奨サプライ!$A:$F,6,FALSE)</f>
        <v>反復</v>
      </c>
      <c r="C158" t="s">
        <v>1406</v>
      </c>
      <c r="D158">
        <f>INDEX(データ!A:A,MATCH(C158,データ!B:B,0))</f>
        <v>63</v>
      </c>
      <c r="F158">
        <f>VLOOKUP(D158,データ!$A:$T,18,FALSE)</f>
        <v>0</v>
      </c>
      <c r="G158" t="str">
        <f t="shared" si="2"/>
        <v/>
      </c>
    </row>
    <row r="159" spans="1:7" x14ac:dyDescent="0.15">
      <c r="A159">
        <v>16</v>
      </c>
      <c r="B159" t="str">
        <f>VLOOKUP(A159,公式推奨サプライ!$A:$F,6,FALSE)</f>
        <v>反復</v>
      </c>
      <c r="C159" t="s">
        <v>1370</v>
      </c>
      <c r="D159">
        <f>INDEX(データ!A:A,MATCH(C159,データ!B:B,0))</f>
        <v>15</v>
      </c>
      <c r="F159">
        <f>VLOOKUP(D159,データ!$A:$T,18,FALSE)</f>
        <v>0</v>
      </c>
      <c r="G159" t="str">
        <f t="shared" si="2"/>
        <v/>
      </c>
    </row>
    <row r="160" spans="1:7" x14ac:dyDescent="0.15">
      <c r="A160">
        <v>16</v>
      </c>
      <c r="B160" t="str">
        <f>VLOOKUP(A160,公式推奨サプライ!$A:$F,6,FALSE)</f>
        <v>反復</v>
      </c>
      <c r="C160" t="s">
        <v>1415</v>
      </c>
      <c r="D160">
        <f>INDEX(データ!A:A,MATCH(C160,データ!B:B,0))</f>
        <v>73</v>
      </c>
      <c r="F160">
        <f>VLOOKUP(D160,データ!$A:$T,18,FALSE)</f>
        <v>0</v>
      </c>
      <c r="G160" t="str">
        <f t="shared" si="2"/>
        <v/>
      </c>
    </row>
    <row r="161" spans="1:7" x14ac:dyDescent="0.15">
      <c r="A161">
        <v>16</v>
      </c>
      <c r="B161" t="str">
        <f>VLOOKUP(A161,公式推奨サプライ!$A:$F,6,FALSE)</f>
        <v>反復</v>
      </c>
      <c r="C161" t="s">
        <v>1476</v>
      </c>
      <c r="D161">
        <f>INDEX(データ!A:A,MATCH(C161,データ!B:B,0))</f>
        <v>81</v>
      </c>
      <c r="F161">
        <f>VLOOKUP(D161,データ!$A:$T,18,FALSE)</f>
        <v>0</v>
      </c>
      <c r="G161" t="str">
        <f t="shared" si="2"/>
        <v/>
      </c>
    </row>
    <row r="162" spans="1:7" x14ac:dyDescent="0.15">
      <c r="A162">
        <v>17</v>
      </c>
      <c r="B162" t="str">
        <f>VLOOKUP(A162,公式推奨サプライ!$A:$F,6,FALSE)</f>
        <v>ギブ＆テイク</v>
      </c>
      <c r="C162" t="s">
        <v>1399</v>
      </c>
      <c r="D162">
        <f>INDEX(データ!A:A,MATCH(C162,データ!B:B,0))</f>
        <v>66</v>
      </c>
      <c r="F162">
        <f>VLOOKUP(D162,データ!$A:$T,18,FALSE)</f>
        <v>0</v>
      </c>
      <c r="G162" t="str">
        <f t="shared" si="2"/>
        <v/>
      </c>
    </row>
    <row r="163" spans="1:7" x14ac:dyDescent="0.15">
      <c r="A163">
        <v>17</v>
      </c>
      <c r="B163" t="str">
        <f>VLOOKUP(A163,公式推奨サプライ!$A:$F,6,FALSE)</f>
        <v>ギブ＆テイク</v>
      </c>
      <c r="C163" t="s">
        <v>1410</v>
      </c>
      <c r="D163">
        <f>INDEX(データ!A:A,MATCH(C163,データ!B:B,0))</f>
        <v>58</v>
      </c>
      <c r="F163">
        <f>VLOOKUP(D163,データ!$A:$T,18,FALSE)</f>
        <v>0</v>
      </c>
      <c r="G163" t="str">
        <f t="shared" si="2"/>
        <v/>
      </c>
    </row>
    <row r="164" spans="1:7" x14ac:dyDescent="0.15">
      <c r="A164">
        <v>17</v>
      </c>
      <c r="B164" t="str">
        <f>VLOOKUP(A164,公式推奨サプライ!$A:$F,6,FALSE)</f>
        <v>ギブ＆テイク</v>
      </c>
      <c r="C164" t="s">
        <v>1411</v>
      </c>
      <c r="D164">
        <f>INDEX(データ!A:A,MATCH(C164,データ!B:B,0))</f>
        <v>64</v>
      </c>
      <c r="F164">
        <f>VLOOKUP(D164,データ!$A:$T,18,FALSE)</f>
        <v>0</v>
      </c>
      <c r="G164" t="str">
        <f t="shared" si="2"/>
        <v/>
      </c>
    </row>
    <row r="165" spans="1:7" x14ac:dyDescent="0.15">
      <c r="A165">
        <v>17</v>
      </c>
      <c r="B165" t="str">
        <f>VLOOKUP(A165,公式推奨サプライ!$A:$F,6,FALSE)</f>
        <v>ギブ＆テイク</v>
      </c>
      <c r="C165" t="s">
        <v>1404</v>
      </c>
      <c r="D165">
        <f>INDEX(データ!A:A,MATCH(C165,データ!B:B,0))</f>
        <v>78</v>
      </c>
      <c r="F165">
        <f>VLOOKUP(D165,データ!$A:$T,18,FALSE)</f>
        <v>0</v>
      </c>
      <c r="G165" t="str">
        <f t="shared" si="2"/>
        <v/>
      </c>
    </row>
    <row r="166" spans="1:7" x14ac:dyDescent="0.15">
      <c r="A166">
        <v>17</v>
      </c>
      <c r="B166" t="str">
        <f>VLOOKUP(A166,公式推奨サプライ!$A:$F,6,FALSE)</f>
        <v>ギブ＆テイク</v>
      </c>
      <c r="C166" t="s">
        <v>1402</v>
      </c>
      <c r="D166">
        <f>INDEX(データ!A:A,MATCH(C166,データ!B:B,0))</f>
        <v>67</v>
      </c>
      <c r="F166">
        <f>VLOOKUP(D166,データ!$A:$T,18,FALSE)</f>
        <v>0</v>
      </c>
      <c r="G166" t="str">
        <f t="shared" si="2"/>
        <v/>
      </c>
    </row>
    <row r="167" spans="1:7" x14ac:dyDescent="0.15">
      <c r="A167">
        <v>17</v>
      </c>
      <c r="B167" t="str">
        <f>VLOOKUP(A167,公式推奨サプライ!$A:$F,6,FALSE)</f>
        <v>ギブ＆テイク</v>
      </c>
      <c r="C167" t="s">
        <v>1350</v>
      </c>
      <c r="D167">
        <f>INDEX(データ!A:A,MATCH(C167,データ!B:B,0))</f>
        <v>23</v>
      </c>
      <c r="F167">
        <f>VLOOKUP(D167,データ!$A:$T,18,FALSE)</f>
        <v>0</v>
      </c>
      <c r="G167" t="str">
        <f t="shared" si="2"/>
        <v/>
      </c>
    </row>
    <row r="168" spans="1:7" x14ac:dyDescent="0.15">
      <c r="A168">
        <v>17</v>
      </c>
      <c r="B168" t="str">
        <f>VLOOKUP(A168,公式推奨サプライ!$A:$F,6,FALSE)</f>
        <v>ギブ＆テイク</v>
      </c>
      <c r="C168" t="s">
        <v>1472</v>
      </c>
      <c r="D168">
        <f>INDEX(データ!A:A,MATCH(C168,データ!B:B,0))</f>
        <v>76</v>
      </c>
      <c r="F168">
        <f>VLOOKUP(D168,データ!$A:$T,18,FALSE)</f>
        <v>0</v>
      </c>
      <c r="G168" t="str">
        <f t="shared" si="2"/>
        <v/>
      </c>
    </row>
    <row r="169" spans="1:7" x14ac:dyDescent="0.15">
      <c r="A169">
        <v>17</v>
      </c>
      <c r="B169" t="str">
        <f>VLOOKUP(A169,公式推奨サプライ!$A:$F,6,FALSE)</f>
        <v>ギブ＆テイク</v>
      </c>
      <c r="C169" t="s">
        <v>1343</v>
      </c>
      <c r="D169">
        <f>INDEX(データ!A:A,MATCH(C169,データ!B:B,0))</f>
        <v>18</v>
      </c>
      <c r="F169">
        <f>VLOOKUP(D169,データ!$A:$T,18,FALSE)</f>
        <v>0</v>
      </c>
      <c r="G169" t="str">
        <f t="shared" si="2"/>
        <v/>
      </c>
    </row>
    <row r="170" spans="1:7" x14ac:dyDescent="0.15">
      <c r="A170">
        <v>17</v>
      </c>
      <c r="B170" t="str">
        <f>VLOOKUP(A170,公式推奨サプライ!$A:$F,6,FALSE)</f>
        <v>ギブ＆テイク</v>
      </c>
      <c r="C170" t="s">
        <v>1353</v>
      </c>
      <c r="D170">
        <f>INDEX(データ!A:A,MATCH(C170,データ!B:B,0))</f>
        <v>19</v>
      </c>
      <c r="F170">
        <f>VLOOKUP(D170,データ!$A:$T,18,FALSE)</f>
        <v>0</v>
      </c>
      <c r="G170" t="str">
        <f t="shared" si="2"/>
        <v/>
      </c>
    </row>
    <row r="171" spans="1:7" x14ac:dyDescent="0.15">
      <c r="A171">
        <v>17</v>
      </c>
      <c r="B171" t="str">
        <f>VLOOKUP(A171,公式推奨サプライ!$A:$F,6,FALSE)</f>
        <v>ギブ＆テイク</v>
      </c>
      <c r="C171" t="s">
        <v>1373</v>
      </c>
      <c r="D171">
        <f>INDEX(データ!A:A,MATCH(C171,データ!B:B,0))</f>
        <v>30</v>
      </c>
      <c r="F171">
        <f>VLOOKUP(D171,データ!$A:$T,18,FALSE)</f>
        <v>0</v>
      </c>
      <c r="G171" t="str">
        <f t="shared" si="2"/>
        <v/>
      </c>
    </row>
    <row r="172" spans="1:7" x14ac:dyDescent="0.15">
      <c r="A172">
        <v>18</v>
      </c>
      <c r="B172" t="str">
        <f>VLOOKUP(A172,公式推奨サプライ!$A:$F,6,FALSE)</f>
        <v>禁断の芸術</v>
      </c>
      <c r="C172" t="s">
        <v>1477</v>
      </c>
      <c r="D172">
        <f>INDEX(データ!A:A,MATCH(C172,データ!B:B,0))</f>
        <v>98</v>
      </c>
      <c r="F172">
        <f>VLOOKUP(D172,データ!$A:$T,18,FALSE)</f>
        <v>0</v>
      </c>
      <c r="G172" t="str">
        <f t="shared" si="2"/>
        <v/>
      </c>
    </row>
    <row r="173" spans="1:7" x14ac:dyDescent="0.15">
      <c r="A173">
        <v>18</v>
      </c>
      <c r="B173" t="str">
        <f>VLOOKUP(A173,公式推奨サプライ!$A:$F,6,FALSE)</f>
        <v>禁断の芸術</v>
      </c>
      <c r="C173" t="s">
        <v>1319</v>
      </c>
      <c r="D173">
        <f>INDEX(データ!A:A,MATCH(C173,データ!B:B,0))</f>
        <v>10</v>
      </c>
      <c r="F173">
        <f>VLOOKUP(D173,データ!$A:$T,18,FALSE)</f>
        <v>0</v>
      </c>
      <c r="G173" t="str">
        <f t="shared" si="2"/>
        <v/>
      </c>
    </row>
    <row r="174" spans="1:7" x14ac:dyDescent="0.15">
      <c r="A174">
        <v>18</v>
      </c>
      <c r="B174" t="str">
        <f>VLOOKUP(A174,公式推奨サプライ!$A:$F,6,FALSE)</f>
        <v>禁断の芸術</v>
      </c>
      <c r="C174" t="s">
        <v>1478</v>
      </c>
      <c r="D174">
        <f>INDEX(データ!A:A,MATCH(C174,データ!B:B,0))</f>
        <v>90</v>
      </c>
      <c r="F174">
        <f>VLOOKUP(D174,データ!$A:$T,18,FALSE)</f>
        <v>0</v>
      </c>
      <c r="G174" t="str">
        <f t="shared" si="2"/>
        <v/>
      </c>
    </row>
    <row r="175" spans="1:7" x14ac:dyDescent="0.15">
      <c r="A175">
        <v>18</v>
      </c>
      <c r="B175" t="str">
        <f>VLOOKUP(A175,公式推奨サプライ!$A:$F,6,FALSE)</f>
        <v>禁断の芸術</v>
      </c>
      <c r="C175" t="s">
        <v>1349</v>
      </c>
      <c r="D175">
        <f>INDEX(データ!A:A,MATCH(C175,データ!B:B,0))</f>
        <v>16</v>
      </c>
      <c r="F175">
        <f>VLOOKUP(D175,データ!$A:$T,18,FALSE)</f>
        <v>0</v>
      </c>
      <c r="G175" t="str">
        <f t="shared" si="2"/>
        <v/>
      </c>
    </row>
    <row r="176" spans="1:7" x14ac:dyDescent="0.15">
      <c r="A176">
        <v>18</v>
      </c>
      <c r="B176" t="str">
        <f>VLOOKUP(A176,公式推奨サプライ!$A:$F,6,FALSE)</f>
        <v>禁断の芸術</v>
      </c>
      <c r="C176" t="s">
        <v>1368</v>
      </c>
      <c r="D176">
        <f>INDEX(データ!A:A,MATCH(C176,データ!B:B,0))</f>
        <v>27</v>
      </c>
      <c r="F176">
        <f>VLOOKUP(D176,データ!$A:$T,18,FALSE)</f>
        <v>0</v>
      </c>
      <c r="G176" t="str">
        <f t="shared" si="2"/>
        <v/>
      </c>
    </row>
    <row r="177" spans="1:7" x14ac:dyDescent="0.15">
      <c r="A177">
        <v>18</v>
      </c>
      <c r="B177" t="str">
        <f>VLOOKUP(A177,公式推奨サプライ!$A:$F,6,FALSE)</f>
        <v>禁断の芸術</v>
      </c>
      <c r="C177" t="s">
        <v>1361</v>
      </c>
      <c r="D177">
        <f>INDEX(データ!A:A,MATCH(C177,データ!B:B,0))</f>
        <v>28</v>
      </c>
      <c r="F177">
        <f>VLOOKUP(D177,データ!$A:$T,18,FALSE)</f>
        <v>0</v>
      </c>
      <c r="G177" t="str">
        <f t="shared" si="2"/>
        <v/>
      </c>
    </row>
    <row r="178" spans="1:7" x14ac:dyDescent="0.15">
      <c r="A178">
        <v>18</v>
      </c>
      <c r="B178" t="str">
        <f>VLOOKUP(A178,公式推奨サプライ!$A:$F,6,FALSE)</f>
        <v>禁断の芸術</v>
      </c>
      <c r="C178" t="s">
        <v>1479</v>
      </c>
      <c r="D178">
        <f>INDEX(データ!A:A,MATCH(C178,データ!B:B,0))</f>
        <v>89</v>
      </c>
      <c r="F178">
        <f>VLOOKUP(D178,データ!$A:$T,18,FALSE)</f>
        <v>0</v>
      </c>
      <c r="G178" t="str">
        <f t="shared" si="2"/>
        <v/>
      </c>
    </row>
    <row r="179" spans="1:7" x14ac:dyDescent="0.15">
      <c r="A179">
        <v>18</v>
      </c>
      <c r="B179" t="str">
        <f>VLOOKUP(A179,公式推奨サプライ!$A:$F,6,FALSE)</f>
        <v>禁断の芸術</v>
      </c>
      <c r="C179" t="s">
        <v>1369</v>
      </c>
      <c r="D179">
        <f>INDEX(データ!A:A,MATCH(C179,データ!B:B,0))</f>
        <v>13</v>
      </c>
      <c r="F179">
        <f>VLOOKUP(D179,データ!$A:$T,18,FALSE)</f>
        <v>0</v>
      </c>
      <c r="G179" t="str">
        <f t="shared" si="2"/>
        <v/>
      </c>
    </row>
    <row r="180" spans="1:7" x14ac:dyDescent="0.15">
      <c r="A180">
        <v>18</v>
      </c>
      <c r="B180" t="str">
        <f>VLOOKUP(A180,公式推奨サプライ!$A:$F,6,FALSE)</f>
        <v>禁断の芸術</v>
      </c>
      <c r="C180" t="s">
        <v>1352</v>
      </c>
      <c r="D180">
        <f>INDEX(データ!A:A,MATCH(C180,データ!B:B,0))</f>
        <v>17</v>
      </c>
      <c r="F180">
        <f>VLOOKUP(D180,データ!$A:$T,18,FALSE)</f>
        <v>0</v>
      </c>
      <c r="G180" t="str">
        <f t="shared" si="2"/>
        <v/>
      </c>
    </row>
    <row r="181" spans="1:7" x14ac:dyDescent="0.15">
      <c r="A181">
        <v>18</v>
      </c>
      <c r="B181" t="str">
        <f>VLOOKUP(A181,公式推奨サプライ!$A:$F,6,FALSE)</f>
        <v>禁断の芸術</v>
      </c>
      <c r="C181" t="s">
        <v>1480</v>
      </c>
      <c r="D181">
        <f>INDEX(データ!A:A,MATCH(C181,データ!B:B,0))</f>
        <v>94</v>
      </c>
      <c r="F181">
        <f>VLOOKUP(D181,データ!$A:$T,18,FALSE)</f>
        <v>0</v>
      </c>
      <c r="G181" t="str">
        <f t="shared" si="2"/>
        <v/>
      </c>
    </row>
    <row r="182" spans="1:7" x14ac:dyDescent="0.15">
      <c r="A182">
        <v>19</v>
      </c>
      <c r="B182" t="str">
        <f>VLOOKUP(A182,公式推奨サプライ!$A:$F,6,FALSE)</f>
        <v>薬剤調合師たち</v>
      </c>
      <c r="C182" t="s">
        <v>1481</v>
      </c>
      <c r="D182">
        <f>INDEX(データ!A:A,MATCH(C182,データ!B:B,0))</f>
        <v>88</v>
      </c>
      <c r="F182">
        <f>VLOOKUP(D182,データ!$A:$T,18,FALSE)</f>
        <v>0</v>
      </c>
      <c r="G182" t="str">
        <f t="shared" si="2"/>
        <v/>
      </c>
    </row>
    <row r="183" spans="1:7" x14ac:dyDescent="0.15">
      <c r="A183">
        <v>19</v>
      </c>
      <c r="B183" t="str">
        <f>VLOOKUP(A183,公式推奨サプライ!$A:$F,6,FALSE)</f>
        <v>薬剤調合師たち</v>
      </c>
      <c r="C183" t="s">
        <v>1482</v>
      </c>
      <c r="D183">
        <f>INDEX(データ!A:A,MATCH(C183,データ!B:B,0))</f>
        <v>92</v>
      </c>
      <c r="F183">
        <f>VLOOKUP(D183,データ!$A:$T,18,FALSE)</f>
        <v>0</v>
      </c>
      <c r="G183" t="str">
        <f t="shared" si="2"/>
        <v/>
      </c>
    </row>
    <row r="184" spans="1:7" x14ac:dyDescent="0.15">
      <c r="A184">
        <v>19</v>
      </c>
      <c r="B184" t="str">
        <f>VLOOKUP(A184,公式推奨サプライ!$A:$F,6,FALSE)</f>
        <v>薬剤調合師たち</v>
      </c>
      <c r="C184" t="s">
        <v>1319</v>
      </c>
      <c r="D184">
        <f>INDEX(データ!A:A,MATCH(C184,データ!B:B,0))</f>
        <v>10</v>
      </c>
      <c r="F184">
        <f>VLOOKUP(D184,データ!$A:$T,18,FALSE)</f>
        <v>0</v>
      </c>
      <c r="G184" t="str">
        <f t="shared" si="2"/>
        <v/>
      </c>
    </row>
    <row r="185" spans="1:7" x14ac:dyDescent="0.15">
      <c r="A185">
        <v>19</v>
      </c>
      <c r="B185" t="str">
        <f>VLOOKUP(A185,公式推奨サプライ!$A:$F,6,FALSE)</f>
        <v>薬剤調合師たち</v>
      </c>
      <c r="C185" t="s">
        <v>1483</v>
      </c>
      <c r="D185">
        <f>INDEX(データ!A:A,MATCH(C185,データ!B:B,0))</f>
        <v>87</v>
      </c>
      <c r="F185">
        <f>VLOOKUP(D185,データ!$A:$T,18,FALSE)</f>
        <v>0</v>
      </c>
      <c r="G185" t="str">
        <f t="shared" si="2"/>
        <v/>
      </c>
    </row>
    <row r="186" spans="1:7" x14ac:dyDescent="0.15">
      <c r="A186">
        <v>19</v>
      </c>
      <c r="B186" t="str">
        <f>VLOOKUP(A186,公式推奨サプライ!$A:$F,6,FALSE)</f>
        <v>薬剤調合師たち</v>
      </c>
      <c r="C186" t="s">
        <v>1359</v>
      </c>
      <c r="D186">
        <f>INDEX(データ!A:A,MATCH(C186,データ!B:B,0))</f>
        <v>11</v>
      </c>
      <c r="F186">
        <f>VLOOKUP(D186,データ!$A:$T,18,FALSE)</f>
        <v>0</v>
      </c>
      <c r="G186" t="str">
        <f t="shared" si="2"/>
        <v/>
      </c>
    </row>
    <row r="187" spans="1:7" x14ac:dyDescent="0.15">
      <c r="A187">
        <v>19</v>
      </c>
      <c r="B187" t="str">
        <f>VLOOKUP(A187,公式推奨サプライ!$A:$F,6,FALSE)</f>
        <v>薬剤調合師たち</v>
      </c>
      <c r="C187" t="s">
        <v>1484</v>
      </c>
      <c r="D187">
        <f>INDEX(データ!A:A,MATCH(C187,データ!B:B,0))</f>
        <v>91</v>
      </c>
      <c r="F187">
        <f>VLOOKUP(D187,データ!$A:$T,18,FALSE)</f>
        <v>0</v>
      </c>
      <c r="G187" t="str">
        <f t="shared" si="2"/>
        <v/>
      </c>
    </row>
    <row r="188" spans="1:7" x14ac:dyDescent="0.15">
      <c r="A188">
        <v>19</v>
      </c>
      <c r="B188" t="str">
        <f>VLOOKUP(A188,公式推奨サプライ!$A:$F,6,FALSE)</f>
        <v>薬剤調合師たち</v>
      </c>
      <c r="C188" t="s">
        <v>1315</v>
      </c>
      <c r="D188">
        <f>INDEX(データ!A:A,MATCH(C188,データ!B:B,0))</f>
        <v>20</v>
      </c>
      <c r="F188">
        <f>VLOOKUP(D188,データ!$A:$T,18,FALSE)</f>
        <v>0</v>
      </c>
      <c r="G188" t="str">
        <f t="shared" si="2"/>
        <v/>
      </c>
    </row>
    <row r="189" spans="1:7" x14ac:dyDescent="0.15">
      <c r="A189">
        <v>19</v>
      </c>
      <c r="B189" t="str">
        <f>VLOOKUP(A189,公式推奨サプライ!$A:$F,6,FALSE)</f>
        <v>薬剤調合師たち</v>
      </c>
      <c r="C189" t="s">
        <v>1316</v>
      </c>
      <c r="D189">
        <f>INDEX(データ!A:A,MATCH(C189,データ!B:B,0))</f>
        <v>25</v>
      </c>
      <c r="F189">
        <f>VLOOKUP(D189,データ!$A:$T,18,FALSE)</f>
        <v>0</v>
      </c>
      <c r="G189" t="str">
        <f t="shared" si="2"/>
        <v/>
      </c>
    </row>
    <row r="190" spans="1:7" x14ac:dyDescent="0.15">
      <c r="A190">
        <v>19</v>
      </c>
      <c r="B190" t="str">
        <f>VLOOKUP(A190,公式推奨サプライ!$A:$F,6,FALSE)</f>
        <v>薬剤調合師たち</v>
      </c>
      <c r="C190" t="s">
        <v>1370</v>
      </c>
      <c r="D190">
        <f>INDEX(データ!A:A,MATCH(C190,データ!B:B,0))</f>
        <v>15</v>
      </c>
      <c r="F190">
        <f>VLOOKUP(D190,データ!$A:$T,18,FALSE)</f>
        <v>0</v>
      </c>
      <c r="G190" t="str">
        <f t="shared" si="2"/>
        <v/>
      </c>
    </row>
    <row r="191" spans="1:7" x14ac:dyDescent="0.15">
      <c r="A191">
        <v>19</v>
      </c>
      <c r="B191" t="str">
        <f>VLOOKUP(A191,公式推奨サプライ!$A:$F,6,FALSE)</f>
        <v>薬剤調合師たち</v>
      </c>
      <c r="C191" t="s">
        <v>1485</v>
      </c>
      <c r="D191">
        <f>INDEX(データ!A:A,MATCH(C191,データ!B:B,0))</f>
        <v>97</v>
      </c>
      <c r="F191">
        <f>VLOOKUP(D191,データ!$A:$T,18,FALSE)</f>
        <v>0</v>
      </c>
      <c r="G191" t="str">
        <f t="shared" si="2"/>
        <v/>
      </c>
    </row>
    <row r="192" spans="1:7" x14ac:dyDescent="0.15">
      <c r="A192">
        <v>20</v>
      </c>
      <c r="B192" t="str">
        <f>VLOOKUP(A192,公式推奨サプライ!$A:$F,6,FALSE)</f>
        <v>科学実験</v>
      </c>
      <c r="C192" t="s">
        <v>1477</v>
      </c>
      <c r="D192">
        <f>INDEX(データ!A:A,MATCH(C192,データ!B:B,0))</f>
        <v>98</v>
      </c>
      <c r="F192">
        <f>VLOOKUP(D192,データ!$A:$T,18,FALSE)</f>
        <v>0</v>
      </c>
      <c r="G192" t="str">
        <f t="shared" si="2"/>
        <v/>
      </c>
    </row>
    <row r="193" spans="1:7" x14ac:dyDescent="0.15">
      <c r="A193">
        <v>20</v>
      </c>
      <c r="B193" t="str">
        <f>VLOOKUP(A193,公式推奨サプライ!$A:$F,6,FALSE)</f>
        <v>科学実験</v>
      </c>
      <c r="C193" t="s">
        <v>1314</v>
      </c>
      <c r="D193">
        <f>INDEX(データ!A:A,MATCH(C193,データ!B:B,0))</f>
        <v>22</v>
      </c>
      <c r="F193">
        <f>VLOOKUP(D193,データ!$A:$T,18,FALSE)</f>
        <v>0</v>
      </c>
      <c r="G193" t="str">
        <f t="shared" si="2"/>
        <v/>
      </c>
    </row>
    <row r="194" spans="1:7" x14ac:dyDescent="0.15">
      <c r="A194">
        <v>20</v>
      </c>
      <c r="B194" t="str">
        <f>VLOOKUP(A194,公式推奨サプライ!$A:$F,6,FALSE)</f>
        <v>科学実験</v>
      </c>
      <c r="C194" t="s">
        <v>1483</v>
      </c>
      <c r="D194">
        <f>INDEX(データ!A:A,MATCH(C194,データ!B:B,0))</f>
        <v>87</v>
      </c>
      <c r="F194">
        <f>VLOOKUP(D194,データ!$A:$T,18,FALSE)</f>
        <v>0</v>
      </c>
      <c r="G194" t="str">
        <f t="shared" ref="G194:G257" si="3">IF(E194&lt;&gt;"",E194,IF(F194="ランドマーク","[LM]",IF(F194="イベント","[EV]","")))</f>
        <v/>
      </c>
    </row>
    <row r="195" spans="1:7" x14ac:dyDescent="0.15">
      <c r="A195">
        <v>20</v>
      </c>
      <c r="B195" t="str">
        <f>VLOOKUP(A195,公式推奨サプライ!$A:$F,6,FALSE)</f>
        <v>科学実験</v>
      </c>
      <c r="C195" t="s">
        <v>1486</v>
      </c>
      <c r="D195">
        <f>INDEX(データ!A:A,MATCH(C195,データ!B:B,0))</f>
        <v>93</v>
      </c>
      <c r="F195">
        <f>VLOOKUP(D195,データ!$A:$T,18,FALSE)</f>
        <v>0</v>
      </c>
      <c r="G195" t="str">
        <f t="shared" si="3"/>
        <v/>
      </c>
    </row>
    <row r="196" spans="1:7" x14ac:dyDescent="0.15">
      <c r="A196">
        <v>20</v>
      </c>
      <c r="B196" t="str">
        <f>VLOOKUP(A196,公式推奨サプライ!$A:$F,6,FALSE)</f>
        <v>科学実験</v>
      </c>
      <c r="C196" t="s">
        <v>1371</v>
      </c>
      <c r="D196">
        <f>INDEX(データ!A:A,MATCH(C196,データ!B:B,0))</f>
        <v>31</v>
      </c>
      <c r="F196">
        <f>VLOOKUP(D196,データ!$A:$T,18,FALSE)</f>
        <v>0</v>
      </c>
      <c r="G196" t="str">
        <f t="shared" si="3"/>
        <v/>
      </c>
    </row>
    <row r="197" spans="1:7" x14ac:dyDescent="0.15">
      <c r="A197">
        <v>20</v>
      </c>
      <c r="B197" t="str">
        <f>VLOOKUP(A197,公式推奨サプライ!$A:$F,6,FALSE)</f>
        <v>科学実験</v>
      </c>
      <c r="C197" t="s">
        <v>1484</v>
      </c>
      <c r="D197">
        <f>INDEX(データ!A:A,MATCH(C197,データ!B:B,0))</f>
        <v>91</v>
      </c>
      <c r="F197">
        <f>VLOOKUP(D197,データ!$A:$T,18,FALSE)</f>
        <v>0</v>
      </c>
      <c r="G197" t="str">
        <f t="shared" si="3"/>
        <v/>
      </c>
    </row>
    <row r="198" spans="1:7" x14ac:dyDescent="0.15">
      <c r="A198">
        <v>20</v>
      </c>
      <c r="B198" t="str">
        <f>VLOOKUP(A198,公式推奨サプライ!$A:$F,6,FALSE)</f>
        <v>科学実験</v>
      </c>
      <c r="C198" t="s">
        <v>1348</v>
      </c>
      <c r="D198">
        <f>INDEX(データ!A:A,MATCH(C198,データ!B:B,0))</f>
        <v>9</v>
      </c>
      <c r="F198">
        <f>VLOOKUP(D198,データ!$A:$T,18,FALSE)</f>
        <v>0</v>
      </c>
      <c r="G198" t="str">
        <f t="shared" si="3"/>
        <v/>
      </c>
    </row>
    <row r="199" spans="1:7" x14ac:dyDescent="0.15">
      <c r="A199">
        <v>20</v>
      </c>
      <c r="B199" t="str">
        <f>VLOOKUP(A199,公式推奨サプライ!$A:$F,6,FALSE)</f>
        <v>科学実験</v>
      </c>
      <c r="C199" t="s">
        <v>1487</v>
      </c>
      <c r="D199">
        <f>INDEX(データ!A:A,MATCH(C199,データ!B:B,0))</f>
        <v>24</v>
      </c>
      <c r="F199">
        <f>VLOOKUP(D199,データ!$A:$T,18,FALSE)</f>
        <v>0</v>
      </c>
      <c r="G199" t="str">
        <f t="shared" si="3"/>
        <v/>
      </c>
    </row>
    <row r="200" spans="1:7" x14ac:dyDescent="0.15">
      <c r="A200">
        <v>20</v>
      </c>
      <c r="B200" t="str">
        <f>VLOOKUP(A200,公式推奨サプライ!$A:$F,6,FALSE)</f>
        <v>科学実験</v>
      </c>
      <c r="C200" t="s">
        <v>1353</v>
      </c>
      <c r="D200">
        <f>INDEX(データ!A:A,MATCH(C200,データ!B:B,0))</f>
        <v>19</v>
      </c>
      <c r="F200">
        <f>VLOOKUP(D200,データ!$A:$T,18,FALSE)</f>
        <v>0</v>
      </c>
      <c r="G200" t="str">
        <f t="shared" si="3"/>
        <v/>
      </c>
    </row>
    <row r="201" spans="1:7" x14ac:dyDescent="0.15">
      <c r="A201">
        <v>20</v>
      </c>
      <c r="B201" t="str">
        <f>VLOOKUP(A201,公式推奨サプライ!$A:$F,6,FALSE)</f>
        <v>科学実験</v>
      </c>
      <c r="C201" t="s">
        <v>1373</v>
      </c>
      <c r="D201">
        <f>INDEX(データ!A:A,MATCH(C201,データ!B:B,0))</f>
        <v>30</v>
      </c>
      <c r="F201">
        <f>VLOOKUP(D201,データ!$A:$T,18,FALSE)</f>
        <v>0</v>
      </c>
      <c r="G201" t="str">
        <f t="shared" si="3"/>
        <v/>
      </c>
    </row>
    <row r="202" spans="1:7" x14ac:dyDescent="0.15">
      <c r="A202">
        <v>21</v>
      </c>
      <c r="B202" t="str">
        <f>VLOOKUP(A202,公式推奨サプライ!$A:$F,6,FALSE)</f>
        <v>神のしもべ</v>
      </c>
      <c r="C202" t="s">
        <v>1488</v>
      </c>
      <c r="D202">
        <f>INDEX(データ!A:A,MATCH(C202,データ!B:B,0))</f>
        <v>96</v>
      </c>
      <c r="F202">
        <f>VLOOKUP(D202,データ!$A:$T,18,FALSE)</f>
        <v>0</v>
      </c>
      <c r="G202" t="str">
        <f t="shared" si="3"/>
        <v/>
      </c>
    </row>
    <row r="203" spans="1:7" x14ac:dyDescent="0.15">
      <c r="A203">
        <v>21</v>
      </c>
      <c r="B203" t="str">
        <f>VLOOKUP(A203,公式推奨サプライ!$A:$F,6,FALSE)</f>
        <v>神のしもべ</v>
      </c>
      <c r="C203" t="s">
        <v>1374</v>
      </c>
      <c r="D203">
        <f>INDEX(データ!A:A,MATCH(C203,データ!B:B,0))</f>
        <v>46</v>
      </c>
      <c r="F203">
        <f>VLOOKUP(D203,データ!$A:$T,18,FALSE)</f>
        <v>0</v>
      </c>
      <c r="G203" t="str">
        <f t="shared" si="3"/>
        <v/>
      </c>
    </row>
    <row r="204" spans="1:7" x14ac:dyDescent="0.15">
      <c r="A204">
        <v>21</v>
      </c>
      <c r="B204" t="str">
        <f>VLOOKUP(A204,公式推奨サプライ!$A:$F,6,FALSE)</f>
        <v>神のしもべ</v>
      </c>
      <c r="C204" t="s">
        <v>1375</v>
      </c>
      <c r="D204">
        <f>INDEX(データ!A:A,MATCH(C204,データ!B:B,0))</f>
        <v>39</v>
      </c>
      <c r="F204">
        <f>VLOOKUP(D204,データ!$A:$T,18,FALSE)</f>
        <v>0</v>
      </c>
      <c r="G204" t="str">
        <f t="shared" si="3"/>
        <v/>
      </c>
    </row>
    <row r="205" spans="1:7" x14ac:dyDescent="0.15">
      <c r="A205">
        <v>21</v>
      </c>
      <c r="B205" t="str">
        <f>VLOOKUP(A205,公式推奨サプライ!$A:$F,6,FALSE)</f>
        <v>神のしもべ</v>
      </c>
      <c r="C205" t="s">
        <v>1386</v>
      </c>
      <c r="D205">
        <f>INDEX(データ!A:A,MATCH(C205,データ!B:B,0))</f>
        <v>51</v>
      </c>
      <c r="F205">
        <f>VLOOKUP(D205,データ!$A:$T,18,FALSE)</f>
        <v>0</v>
      </c>
      <c r="G205" t="str">
        <f t="shared" si="3"/>
        <v/>
      </c>
    </row>
    <row r="206" spans="1:7" x14ac:dyDescent="0.15">
      <c r="A206">
        <v>21</v>
      </c>
      <c r="B206" t="str">
        <f>VLOOKUP(A206,公式推奨サプライ!$A:$F,6,FALSE)</f>
        <v>神のしもべ</v>
      </c>
      <c r="C206" t="s">
        <v>1489</v>
      </c>
      <c r="D206">
        <f>INDEX(データ!A:A,MATCH(C206,データ!B:B,0))</f>
        <v>91</v>
      </c>
      <c r="F206">
        <f>VLOOKUP(D206,データ!$A:$T,18,FALSE)</f>
        <v>0</v>
      </c>
      <c r="G206" t="str">
        <f t="shared" si="3"/>
        <v/>
      </c>
    </row>
    <row r="207" spans="1:7" x14ac:dyDescent="0.15">
      <c r="A207">
        <v>21</v>
      </c>
      <c r="B207" t="str">
        <f>VLOOKUP(A207,公式推奨サプライ!$A:$F,6,FALSE)</f>
        <v>神のしもべ</v>
      </c>
      <c r="C207" t="s">
        <v>1387</v>
      </c>
      <c r="D207">
        <f>INDEX(データ!A:A,MATCH(C207,データ!B:B,0))</f>
        <v>35</v>
      </c>
      <c r="F207">
        <f>VLOOKUP(D207,データ!$A:$T,18,FALSE)</f>
        <v>0</v>
      </c>
      <c r="G207" t="str">
        <f t="shared" si="3"/>
        <v/>
      </c>
    </row>
    <row r="208" spans="1:7" x14ac:dyDescent="0.15">
      <c r="A208">
        <v>21</v>
      </c>
      <c r="B208" t="str">
        <f>VLOOKUP(A208,公式推奨サプライ!$A:$F,6,FALSE)</f>
        <v>神のしもべ</v>
      </c>
      <c r="C208" t="s">
        <v>1397</v>
      </c>
      <c r="D208">
        <f>INDEX(データ!A:A,MATCH(C208,データ!B:B,0))</f>
        <v>44</v>
      </c>
      <c r="F208">
        <f>VLOOKUP(D208,データ!$A:$T,18,FALSE)</f>
        <v>0</v>
      </c>
      <c r="G208" t="str">
        <f t="shared" si="3"/>
        <v/>
      </c>
    </row>
    <row r="209" spans="1:7" x14ac:dyDescent="0.15">
      <c r="A209">
        <v>21</v>
      </c>
      <c r="B209" t="str">
        <f>VLOOKUP(A209,公式推奨サプライ!$A:$F,6,FALSE)</f>
        <v>神のしもべ</v>
      </c>
      <c r="C209" t="s">
        <v>1480</v>
      </c>
      <c r="D209">
        <f>INDEX(データ!A:A,MATCH(C209,データ!B:B,0))</f>
        <v>94</v>
      </c>
      <c r="F209">
        <f>VLOOKUP(D209,データ!$A:$T,18,FALSE)</f>
        <v>0</v>
      </c>
      <c r="G209" t="str">
        <f t="shared" si="3"/>
        <v/>
      </c>
    </row>
    <row r="210" spans="1:7" x14ac:dyDescent="0.15">
      <c r="A210">
        <v>21</v>
      </c>
      <c r="B210" t="str">
        <f>VLOOKUP(A210,公式推奨サプライ!$A:$F,6,FALSE)</f>
        <v>神のしもべ</v>
      </c>
      <c r="C210" t="s">
        <v>1485</v>
      </c>
      <c r="D210">
        <f>INDEX(データ!A:A,MATCH(C210,データ!B:B,0))</f>
        <v>97</v>
      </c>
      <c r="F210">
        <f>VLOOKUP(D210,データ!$A:$T,18,FALSE)</f>
        <v>0</v>
      </c>
      <c r="G210" t="str">
        <f t="shared" si="3"/>
        <v/>
      </c>
    </row>
    <row r="211" spans="1:7" x14ac:dyDescent="0.15">
      <c r="A211">
        <v>21</v>
      </c>
      <c r="B211" t="str">
        <f>VLOOKUP(A211,公式推奨サプライ!$A:$F,6,FALSE)</f>
        <v>神のしもべ</v>
      </c>
      <c r="C211" t="s">
        <v>1490</v>
      </c>
      <c r="D211">
        <f>INDEX(データ!A:A,MATCH(C211,データ!B:B,0))</f>
        <v>99</v>
      </c>
      <c r="F211">
        <f>VLOOKUP(D211,データ!$A:$T,18,FALSE)</f>
        <v>0</v>
      </c>
      <c r="G211" t="str">
        <f t="shared" si="3"/>
        <v/>
      </c>
    </row>
    <row r="212" spans="1:7" x14ac:dyDescent="0.15">
      <c r="A212">
        <v>22</v>
      </c>
      <c r="B212" t="str">
        <f>VLOOKUP(A212,公式推奨サプライ!$A:$F,6,FALSE)</f>
        <v>秘密調査</v>
      </c>
      <c r="C212" t="s">
        <v>1477</v>
      </c>
      <c r="D212">
        <f>INDEX(データ!A:A,MATCH(C212,データ!B:B,0))</f>
        <v>98</v>
      </c>
      <c r="F212">
        <f>VLOOKUP(D212,データ!$A:$T,18,FALSE)</f>
        <v>0</v>
      </c>
      <c r="G212" t="str">
        <f t="shared" si="3"/>
        <v/>
      </c>
    </row>
    <row r="213" spans="1:7" x14ac:dyDescent="0.15">
      <c r="A213">
        <v>22</v>
      </c>
      <c r="B213" t="str">
        <f>VLOOKUP(A213,公式推奨サプライ!$A:$F,6,FALSE)</f>
        <v>秘密調査</v>
      </c>
      <c r="C213" t="s">
        <v>1482</v>
      </c>
      <c r="D213">
        <f>INDEX(データ!A:A,MATCH(C213,データ!B:B,0))</f>
        <v>92</v>
      </c>
      <c r="F213">
        <f>VLOOKUP(D213,データ!$A:$T,18,FALSE)</f>
        <v>0</v>
      </c>
      <c r="G213" t="str">
        <f t="shared" si="3"/>
        <v/>
      </c>
    </row>
    <row r="214" spans="1:7" x14ac:dyDescent="0.15">
      <c r="A214">
        <v>22</v>
      </c>
      <c r="B214" t="str">
        <f>VLOOKUP(A214,公式推奨サプライ!$A:$F,6,FALSE)</f>
        <v>秘密調査</v>
      </c>
      <c r="C214" t="s">
        <v>1478</v>
      </c>
      <c r="D214">
        <f>INDEX(データ!A:A,MATCH(C214,データ!B:B,0))</f>
        <v>90</v>
      </c>
      <c r="F214">
        <f>VLOOKUP(D214,データ!$A:$T,18,FALSE)</f>
        <v>0</v>
      </c>
      <c r="G214" t="str">
        <f t="shared" si="3"/>
        <v/>
      </c>
    </row>
    <row r="215" spans="1:7" x14ac:dyDescent="0.15">
      <c r="A215">
        <v>22</v>
      </c>
      <c r="B215" t="str">
        <f>VLOOKUP(A215,公式推奨サプライ!$A:$F,6,FALSE)</f>
        <v>秘密調査</v>
      </c>
      <c r="C215" t="s">
        <v>1486</v>
      </c>
      <c r="D215">
        <f>INDEX(データ!A:A,MATCH(C215,データ!B:B,0))</f>
        <v>93</v>
      </c>
      <c r="F215">
        <f>VLOOKUP(D215,データ!$A:$T,18,FALSE)</f>
        <v>0</v>
      </c>
      <c r="G215" t="str">
        <f t="shared" si="3"/>
        <v/>
      </c>
    </row>
    <row r="216" spans="1:7" x14ac:dyDescent="0.15">
      <c r="A216">
        <v>22</v>
      </c>
      <c r="B216" t="str">
        <f>VLOOKUP(A216,公式推奨サプライ!$A:$F,6,FALSE)</f>
        <v>秘密調査</v>
      </c>
      <c r="C216" t="s">
        <v>1376</v>
      </c>
      <c r="D216">
        <f>INDEX(データ!A:A,MATCH(C216,データ!B:B,0))</f>
        <v>42</v>
      </c>
      <c r="F216">
        <f>VLOOKUP(D216,データ!$A:$T,18,FALSE)</f>
        <v>0</v>
      </c>
      <c r="G216" t="str">
        <f t="shared" si="3"/>
        <v/>
      </c>
    </row>
    <row r="217" spans="1:7" x14ac:dyDescent="0.15">
      <c r="A217">
        <v>22</v>
      </c>
      <c r="B217" t="str">
        <f>VLOOKUP(A217,公式推奨サプライ!$A:$F,6,FALSE)</f>
        <v>秘密調査</v>
      </c>
      <c r="C217" t="s">
        <v>1385</v>
      </c>
      <c r="D217">
        <f>INDEX(データ!A:A,MATCH(C217,データ!B:B,0))</f>
        <v>50</v>
      </c>
      <c r="F217">
        <f>VLOOKUP(D217,データ!$A:$T,18,FALSE)</f>
        <v>0</v>
      </c>
      <c r="G217" t="str">
        <f t="shared" si="3"/>
        <v/>
      </c>
    </row>
    <row r="218" spans="1:7" x14ac:dyDescent="0.15">
      <c r="A218">
        <v>22</v>
      </c>
      <c r="B218" t="str">
        <f>VLOOKUP(A218,公式推奨サプライ!$A:$F,6,FALSE)</f>
        <v>秘密調査</v>
      </c>
      <c r="C218" t="s">
        <v>1377</v>
      </c>
      <c r="D218">
        <f>INDEX(データ!A:A,MATCH(C218,データ!B:B,0))</f>
        <v>34</v>
      </c>
      <c r="F218">
        <f>VLOOKUP(D218,データ!$A:$T,18,FALSE)</f>
        <v>0</v>
      </c>
      <c r="G218" t="str">
        <f t="shared" si="3"/>
        <v/>
      </c>
    </row>
    <row r="219" spans="1:7" x14ac:dyDescent="0.15">
      <c r="A219">
        <v>22</v>
      </c>
      <c r="B219" t="str">
        <f>VLOOKUP(A219,公式推奨サプライ!$A:$F,6,FALSE)</f>
        <v>秘密調査</v>
      </c>
      <c r="C219" t="s">
        <v>1397</v>
      </c>
      <c r="D219">
        <f>INDEX(データ!A:A,MATCH(C219,データ!B:B,0))</f>
        <v>44</v>
      </c>
      <c r="F219">
        <f>VLOOKUP(D219,データ!$A:$T,18,FALSE)</f>
        <v>0</v>
      </c>
      <c r="G219" t="str">
        <f t="shared" si="3"/>
        <v/>
      </c>
    </row>
    <row r="220" spans="1:7" x14ac:dyDescent="0.15">
      <c r="A220">
        <v>22</v>
      </c>
      <c r="B220" t="str">
        <f>VLOOKUP(A220,公式推奨サプライ!$A:$F,6,FALSE)</f>
        <v>秘密調査</v>
      </c>
      <c r="C220" t="s">
        <v>1394</v>
      </c>
      <c r="D220">
        <f>INDEX(データ!A:A,MATCH(C220,データ!B:B,0))</f>
        <v>53</v>
      </c>
      <c r="F220">
        <f>VLOOKUP(D220,データ!$A:$T,18,FALSE)</f>
        <v>0</v>
      </c>
      <c r="G220" t="str">
        <f t="shared" si="3"/>
        <v/>
      </c>
    </row>
    <row r="221" spans="1:7" x14ac:dyDescent="0.15">
      <c r="A221">
        <v>22</v>
      </c>
      <c r="B221" t="str">
        <f>VLOOKUP(A221,公式推奨サプライ!$A:$F,6,FALSE)</f>
        <v>秘密調査</v>
      </c>
      <c r="C221" t="s">
        <v>1383</v>
      </c>
      <c r="D221">
        <f>INDEX(データ!A:A,MATCH(C221,データ!B:B,0))</f>
        <v>45</v>
      </c>
      <c r="F221">
        <f>VLOOKUP(D221,データ!$A:$T,18,FALSE)</f>
        <v>0</v>
      </c>
      <c r="G221" t="str">
        <f t="shared" si="3"/>
        <v/>
      </c>
    </row>
    <row r="222" spans="1:7" x14ac:dyDescent="0.15">
      <c r="A222">
        <v>23</v>
      </c>
      <c r="B222" t="str">
        <f>VLOOKUP(A222,公式推奨サプライ!$A:$F,6,FALSE)</f>
        <v>プールとツールとフール</v>
      </c>
      <c r="C222" t="s">
        <v>1481</v>
      </c>
      <c r="D222">
        <f>INDEX(データ!A:A,MATCH(C222,データ!B:B,0))</f>
        <v>88</v>
      </c>
      <c r="F222">
        <f>VLOOKUP(D222,データ!$A:$T,18,FALSE)</f>
        <v>0</v>
      </c>
      <c r="G222" t="str">
        <f t="shared" si="3"/>
        <v/>
      </c>
    </row>
    <row r="223" spans="1:7" x14ac:dyDescent="0.15">
      <c r="A223">
        <v>23</v>
      </c>
      <c r="B223" t="str">
        <f>VLOOKUP(A223,公式推奨サプライ!$A:$F,6,FALSE)</f>
        <v>プールとツールとフール</v>
      </c>
      <c r="C223" t="s">
        <v>1488</v>
      </c>
      <c r="D223">
        <f>INDEX(データ!A:A,MATCH(C223,データ!B:B,0))</f>
        <v>96</v>
      </c>
      <c r="F223">
        <f>VLOOKUP(D223,データ!$A:$T,18,FALSE)</f>
        <v>0</v>
      </c>
      <c r="G223" t="str">
        <f t="shared" si="3"/>
        <v/>
      </c>
    </row>
    <row r="224" spans="1:7" x14ac:dyDescent="0.15">
      <c r="A224">
        <v>23</v>
      </c>
      <c r="B224" t="str">
        <f>VLOOKUP(A224,公式推奨サプライ!$A:$F,6,FALSE)</f>
        <v>プールとツールとフール</v>
      </c>
      <c r="C224" t="s">
        <v>1392</v>
      </c>
      <c r="D224">
        <f>INDEX(データ!A:A,MATCH(C224,データ!B:B,0))</f>
        <v>57</v>
      </c>
      <c r="F224">
        <f>VLOOKUP(D224,データ!$A:$T,18,FALSE)</f>
        <v>0</v>
      </c>
      <c r="G224" t="str">
        <f t="shared" si="3"/>
        <v/>
      </c>
    </row>
    <row r="225" spans="1:7" x14ac:dyDescent="0.15">
      <c r="A225">
        <v>23</v>
      </c>
      <c r="B225" t="str">
        <f>VLOOKUP(A225,公式推奨サプライ!$A:$F,6,FALSE)</f>
        <v>プールとツールとフール</v>
      </c>
      <c r="C225" t="s">
        <v>1484</v>
      </c>
      <c r="D225">
        <f>INDEX(データ!A:A,MATCH(C225,データ!B:B,0))</f>
        <v>91</v>
      </c>
      <c r="F225">
        <f>VLOOKUP(D225,データ!$A:$T,18,FALSE)</f>
        <v>0</v>
      </c>
      <c r="G225" t="str">
        <f t="shared" si="3"/>
        <v/>
      </c>
    </row>
    <row r="226" spans="1:7" x14ac:dyDescent="0.15">
      <c r="A226">
        <v>23</v>
      </c>
      <c r="B226" t="str">
        <f>VLOOKUP(A226,公式推奨サプライ!$A:$F,6,FALSE)</f>
        <v>プールとツールとフール</v>
      </c>
      <c r="C226" t="s">
        <v>1470</v>
      </c>
      <c r="D226">
        <f>INDEX(データ!A:A,MATCH(C226,データ!B:B,0))</f>
        <v>33</v>
      </c>
      <c r="F226">
        <f>VLOOKUP(D226,データ!$A:$T,18,FALSE)</f>
        <v>0</v>
      </c>
      <c r="G226" t="str">
        <f t="shared" si="3"/>
        <v/>
      </c>
    </row>
    <row r="227" spans="1:7" x14ac:dyDescent="0.15">
      <c r="A227">
        <v>23</v>
      </c>
      <c r="B227" t="str">
        <f>VLOOKUP(A227,公式推奨サプライ!$A:$F,6,FALSE)</f>
        <v>プールとツールとフール</v>
      </c>
      <c r="C227" t="s">
        <v>1393</v>
      </c>
      <c r="D227">
        <f>INDEX(データ!A:A,MATCH(C227,データ!B:B,0))</f>
        <v>36</v>
      </c>
      <c r="F227">
        <f>VLOOKUP(D227,データ!$A:$T,18,FALSE)</f>
        <v>0</v>
      </c>
      <c r="G227" t="str">
        <f t="shared" si="3"/>
        <v/>
      </c>
    </row>
    <row r="228" spans="1:7" x14ac:dyDescent="0.15">
      <c r="A228">
        <v>23</v>
      </c>
      <c r="B228" t="str">
        <f>VLOOKUP(A228,公式推奨サプライ!$A:$F,6,FALSE)</f>
        <v>プールとツールとフール</v>
      </c>
      <c r="C228" t="s">
        <v>1378</v>
      </c>
      <c r="D228">
        <f>INDEX(データ!A:A,MATCH(C228,データ!B:B,0))</f>
        <v>41</v>
      </c>
      <c r="F228">
        <f>VLOOKUP(D228,データ!$A:$T,18,FALSE)</f>
        <v>0</v>
      </c>
      <c r="G228" t="str">
        <f t="shared" si="3"/>
        <v/>
      </c>
    </row>
    <row r="229" spans="1:7" x14ac:dyDescent="0.15">
      <c r="A229">
        <v>23</v>
      </c>
      <c r="B229" t="str">
        <f>VLOOKUP(A229,公式推奨サプライ!$A:$F,6,FALSE)</f>
        <v>プールとツールとフール</v>
      </c>
      <c r="C229" t="s">
        <v>1479</v>
      </c>
      <c r="D229">
        <f>INDEX(データ!A:A,MATCH(C229,データ!B:B,0))</f>
        <v>89</v>
      </c>
      <c r="F229">
        <f>VLOOKUP(D229,データ!$A:$T,18,FALSE)</f>
        <v>0</v>
      </c>
      <c r="G229" t="str">
        <f t="shared" si="3"/>
        <v/>
      </c>
    </row>
    <row r="230" spans="1:7" x14ac:dyDescent="0.15">
      <c r="A230">
        <v>23</v>
      </c>
      <c r="B230" t="str">
        <f>VLOOKUP(A230,公式推奨サプライ!$A:$F,6,FALSE)</f>
        <v>プールとツールとフール</v>
      </c>
      <c r="C230" t="s">
        <v>1389</v>
      </c>
      <c r="D230">
        <f>INDEX(データ!A:A,MATCH(C230,データ!B:B,0))</f>
        <v>54</v>
      </c>
      <c r="F230">
        <f>VLOOKUP(D230,データ!$A:$T,18,FALSE)</f>
        <v>0</v>
      </c>
      <c r="G230" t="str">
        <f t="shared" si="3"/>
        <v/>
      </c>
    </row>
    <row r="231" spans="1:7" x14ac:dyDescent="0.15">
      <c r="A231">
        <v>23</v>
      </c>
      <c r="B231" t="str">
        <f>VLOOKUP(A231,公式推奨サプライ!$A:$F,6,FALSE)</f>
        <v>プールとツールとフール</v>
      </c>
      <c r="C231" t="s">
        <v>1383</v>
      </c>
      <c r="D231">
        <f>INDEX(データ!A:A,MATCH(C231,データ!B:B,0))</f>
        <v>45</v>
      </c>
      <c r="F231">
        <f>VLOOKUP(D231,データ!$A:$T,18,FALSE)</f>
        <v>0</v>
      </c>
      <c r="G231" t="str">
        <f t="shared" si="3"/>
        <v/>
      </c>
    </row>
    <row r="232" spans="1:7" x14ac:dyDescent="0.15">
      <c r="A232">
        <v>24</v>
      </c>
      <c r="B232" t="str">
        <f>VLOOKUP(A232,公式推奨サプライ!$A:$F,6,FALSE)</f>
        <v>初心者</v>
      </c>
      <c r="C232" t="s">
        <v>1491</v>
      </c>
      <c r="D232">
        <f>INDEX(データ!A:A,MATCH(C232,データ!B:B,0))</f>
        <v>114</v>
      </c>
      <c r="F232">
        <f>VLOOKUP(D232,データ!$A:$T,18,FALSE)</f>
        <v>0</v>
      </c>
      <c r="G232" t="str">
        <f t="shared" si="3"/>
        <v/>
      </c>
    </row>
    <row r="233" spans="1:7" x14ac:dyDescent="0.15">
      <c r="A233">
        <v>24</v>
      </c>
      <c r="B233" t="str">
        <f>VLOOKUP(A233,公式推奨サプライ!$A:$F,6,FALSE)</f>
        <v>初心者</v>
      </c>
      <c r="C233" t="s">
        <v>1492</v>
      </c>
      <c r="D233">
        <f>INDEX(データ!A:A,MATCH(C233,データ!B:B,0))</f>
        <v>125</v>
      </c>
      <c r="F233">
        <f>VLOOKUP(D233,データ!$A:$T,18,FALSE)</f>
        <v>0</v>
      </c>
      <c r="G233" t="str">
        <f t="shared" si="3"/>
        <v/>
      </c>
    </row>
    <row r="234" spans="1:7" x14ac:dyDescent="0.15">
      <c r="A234">
        <v>24</v>
      </c>
      <c r="B234" t="str">
        <f>VLOOKUP(A234,公式推奨サプライ!$A:$F,6,FALSE)</f>
        <v>初心者</v>
      </c>
      <c r="C234" t="s">
        <v>1493</v>
      </c>
      <c r="D234">
        <f>INDEX(データ!A:A,MATCH(C234,データ!B:B,0))</f>
        <v>126</v>
      </c>
      <c r="F234">
        <f>VLOOKUP(D234,データ!$A:$T,18,FALSE)</f>
        <v>0</v>
      </c>
      <c r="G234" t="str">
        <f t="shared" si="3"/>
        <v/>
      </c>
    </row>
    <row r="235" spans="1:7" x14ac:dyDescent="0.15">
      <c r="A235">
        <v>24</v>
      </c>
      <c r="B235" t="str">
        <f>VLOOKUP(A235,公式推奨サプライ!$A:$F,6,FALSE)</f>
        <v>初心者</v>
      </c>
      <c r="C235" t="s">
        <v>1494</v>
      </c>
      <c r="D235">
        <f>INDEX(データ!A:A,MATCH(C235,データ!B:B,0))</f>
        <v>105</v>
      </c>
      <c r="F235">
        <f>VLOOKUP(D235,データ!$A:$T,18,FALSE)</f>
        <v>0</v>
      </c>
      <c r="G235" t="str">
        <f t="shared" si="3"/>
        <v/>
      </c>
    </row>
    <row r="236" spans="1:7" x14ac:dyDescent="0.15">
      <c r="A236">
        <v>24</v>
      </c>
      <c r="B236" t="str">
        <f>VLOOKUP(A236,公式推奨サプライ!$A:$F,6,FALSE)</f>
        <v>初心者</v>
      </c>
      <c r="C236" t="s">
        <v>1495</v>
      </c>
      <c r="D236">
        <f>INDEX(データ!A:A,MATCH(C236,データ!B:B,0))</f>
        <v>119</v>
      </c>
      <c r="F236">
        <f>VLOOKUP(D236,データ!$A:$T,18,FALSE)</f>
        <v>0</v>
      </c>
      <c r="G236" t="str">
        <f t="shared" si="3"/>
        <v/>
      </c>
    </row>
    <row r="237" spans="1:7" x14ac:dyDescent="0.15">
      <c r="A237">
        <v>24</v>
      </c>
      <c r="B237" t="str">
        <f>VLOOKUP(A237,公式推奨サプライ!$A:$F,6,FALSE)</f>
        <v>初心者</v>
      </c>
      <c r="C237" t="s">
        <v>1496</v>
      </c>
      <c r="D237">
        <f>INDEX(データ!A:A,MATCH(C237,データ!B:B,0))</f>
        <v>120</v>
      </c>
      <c r="F237">
        <f>VLOOKUP(D237,データ!$A:$T,18,FALSE)</f>
        <v>0</v>
      </c>
      <c r="G237" t="str">
        <f t="shared" si="3"/>
        <v/>
      </c>
    </row>
    <row r="238" spans="1:7" x14ac:dyDescent="0.15">
      <c r="A238">
        <v>24</v>
      </c>
      <c r="B238" t="str">
        <f>VLOOKUP(A238,公式推奨サプライ!$A:$F,6,FALSE)</f>
        <v>初心者</v>
      </c>
      <c r="C238" t="s">
        <v>1497</v>
      </c>
      <c r="D238">
        <f>INDEX(データ!A:A,MATCH(C238,データ!B:B,0))</f>
        <v>124</v>
      </c>
      <c r="F238">
        <f>VLOOKUP(D238,データ!$A:$T,18,FALSE)</f>
        <v>0</v>
      </c>
      <c r="G238" t="str">
        <f t="shared" si="3"/>
        <v/>
      </c>
    </row>
    <row r="239" spans="1:7" x14ac:dyDescent="0.15">
      <c r="A239">
        <v>24</v>
      </c>
      <c r="B239" t="str">
        <f>VLOOKUP(A239,公式推奨サプライ!$A:$F,6,FALSE)</f>
        <v>初心者</v>
      </c>
      <c r="C239" t="s">
        <v>1498</v>
      </c>
      <c r="D239">
        <f>INDEX(データ!A:A,MATCH(C239,データ!B:B,0))</f>
        <v>108</v>
      </c>
      <c r="F239">
        <f>VLOOKUP(D239,データ!$A:$T,18,FALSE)</f>
        <v>0</v>
      </c>
      <c r="G239" t="str">
        <f t="shared" si="3"/>
        <v/>
      </c>
    </row>
    <row r="240" spans="1:7" x14ac:dyDescent="0.15">
      <c r="A240">
        <v>24</v>
      </c>
      <c r="B240" t="str">
        <f>VLOOKUP(A240,公式推奨サプライ!$A:$F,6,FALSE)</f>
        <v>初心者</v>
      </c>
      <c r="C240" t="s">
        <v>1499</v>
      </c>
      <c r="D240">
        <f>INDEX(データ!A:A,MATCH(C240,データ!B:B,0))</f>
        <v>100</v>
      </c>
      <c r="F240">
        <f>VLOOKUP(D240,データ!$A:$T,18,FALSE)</f>
        <v>0</v>
      </c>
      <c r="G240" t="str">
        <f t="shared" si="3"/>
        <v/>
      </c>
    </row>
    <row r="241" spans="1:7" x14ac:dyDescent="0.15">
      <c r="A241">
        <v>24</v>
      </c>
      <c r="B241" t="str">
        <f>VLOOKUP(A241,公式推奨サプライ!$A:$F,6,FALSE)</f>
        <v>初心者</v>
      </c>
      <c r="C241" t="s">
        <v>1418</v>
      </c>
      <c r="D241">
        <f>INDEX(データ!A:A,MATCH(C241,データ!B:B,0))</f>
        <v>106</v>
      </c>
      <c r="F241">
        <f>VLOOKUP(D241,データ!$A:$T,18,FALSE)</f>
        <v>0</v>
      </c>
      <c r="G241" t="str">
        <f t="shared" si="3"/>
        <v/>
      </c>
    </row>
    <row r="242" spans="1:7" x14ac:dyDescent="0.15">
      <c r="A242">
        <v>25</v>
      </c>
      <c r="B242" t="str">
        <f>VLOOKUP(A242,公式推奨サプライ!$A:$F,6,FALSE)</f>
        <v>好意的な相互作用</v>
      </c>
      <c r="C242" t="s">
        <v>1500</v>
      </c>
      <c r="D242">
        <f>INDEX(データ!A:A,MATCH(C242,データ!B:B,0))</f>
        <v>122</v>
      </c>
      <c r="F242">
        <f>VLOOKUP(D242,データ!$A:$T,18,FALSE)</f>
        <v>0</v>
      </c>
      <c r="G242" t="str">
        <f t="shared" si="3"/>
        <v/>
      </c>
    </row>
    <row r="243" spans="1:7" x14ac:dyDescent="0.15">
      <c r="A243">
        <v>25</v>
      </c>
      <c r="B243" t="str">
        <f>VLOOKUP(A243,公式推奨サプライ!$A:$F,6,FALSE)</f>
        <v>好意的な相互作用</v>
      </c>
      <c r="C243" t="s">
        <v>1501</v>
      </c>
      <c r="D243">
        <f>INDEX(データ!A:A,MATCH(C243,データ!B:B,0))</f>
        <v>101</v>
      </c>
      <c r="F243">
        <f>VLOOKUP(D243,データ!$A:$T,18,FALSE)</f>
        <v>0</v>
      </c>
      <c r="G243" t="str">
        <f t="shared" si="3"/>
        <v/>
      </c>
    </row>
    <row r="244" spans="1:7" x14ac:dyDescent="0.15">
      <c r="A244">
        <v>25</v>
      </c>
      <c r="B244" t="str">
        <f>VLOOKUP(A244,公式推奨サプライ!$A:$F,6,FALSE)</f>
        <v>好意的な相互作用</v>
      </c>
      <c r="C244" t="s">
        <v>1493</v>
      </c>
      <c r="D244">
        <f>INDEX(データ!A:A,MATCH(C244,データ!B:B,0))</f>
        <v>126</v>
      </c>
      <c r="F244">
        <f>VLOOKUP(D244,データ!$A:$T,18,FALSE)</f>
        <v>0</v>
      </c>
      <c r="G244" t="str">
        <f t="shared" si="3"/>
        <v/>
      </c>
    </row>
    <row r="245" spans="1:7" x14ac:dyDescent="0.15">
      <c r="A245">
        <v>25</v>
      </c>
      <c r="B245" t="str">
        <f>VLOOKUP(A245,公式推奨サプライ!$A:$F,6,FALSE)</f>
        <v>好意的な相互作用</v>
      </c>
      <c r="C245" t="s">
        <v>1502</v>
      </c>
      <c r="D245">
        <f>INDEX(データ!A:A,MATCH(C245,データ!B:B,0))</f>
        <v>102</v>
      </c>
      <c r="F245">
        <f>VLOOKUP(D245,データ!$A:$T,18,FALSE)</f>
        <v>0</v>
      </c>
      <c r="G245" t="str">
        <f t="shared" si="3"/>
        <v/>
      </c>
    </row>
    <row r="246" spans="1:7" x14ac:dyDescent="0.15">
      <c r="A246">
        <v>25</v>
      </c>
      <c r="B246" t="str">
        <f>VLOOKUP(A246,公式推奨サプライ!$A:$F,6,FALSE)</f>
        <v>好意的な相互作用</v>
      </c>
      <c r="C246" t="s">
        <v>1503</v>
      </c>
      <c r="D246">
        <f>INDEX(データ!A:A,MATCH(C246,データ!B:B,0))</f>
        <v>104</v>
      </c>
      <c r="F246">
        <f>VLOOKUP(D246,データ!$A:$T,18,FALSE)</f>
        <v>0</v>
      </c>
      <c r="G246" t="str">
        <f t="shared" si="3"/>
        <v/>
      </c>
    </row>
    <row r="247" spans="1:7" x14ac:dyDescent="0.15">
      <c r="A247">
        <v>25</v>
      </c>
      <c r="B247" t="str">
        <f>VLOOKUP(A247,公式推奨サプライ!$A:$F,6,FALSE)</f>
        <v>好意的な相互作用</v>
      </c>
      <c r="C247" t="s">
        <v>1496</v>
      </c>
      <c r="D247">
        <f>INDEX(データ!A:A,MATCH(C247,データ!B:B,0))</f>
        <v>120</v>
      </c>
      <c r="F247">
        <f>VLOOKUP(D247,データ!$A:$T,18,FALSE)</f>
        <v>0</v>
      </c>
      <c r="G247" t="str">
        <f t="shared" si="3"/>
        <v/>
      </c>
    </row>
    <row r="248" spans="1:7" x14ac:dyDescent="0.15">
      <c r="A248">
        <v>25</v>
      </c>
      <c r="B248" t="str">
        <f>VLOOKUP(A248,公式推奨サプライ!$A:$F,6,FALSE)</f>
        <v>好意的な相互作用</v>
      </c>
      <c r="C248" t="s">
        <v>1504</v>
      </c>
      <c r="D248">
        <f>INDEX(データ!A:A,MATCH(C248,データ!B:B,0))</f>
        <v>123</v>
      </c>
      <c r="F248">
        <f>VLOOKUP(D248,データ!$A:$T,18,FALSE)</f>
        <v>0</v>
      </c>
      <c r="G248" t="str">
        <f t="shared" si="3"/>
        <v/>
      </c>
    </row>
    <row r="249" spans="1:7" x14ac:dyDescent="0.15">
      <c r="A249">
        <v>25</v>
      </c>
      <c r="B249" t="str">
        <f>VLOOKUP(A249,公式推奨サプライ!$A:$F,6,FALSE)</f>
        <v>好意的な相互作用</v>
      </c>
      <c r="C249" t="s">
        <v>1505</v>
      </c>
      <c r="D249">
        <f>INDEX(データ!A:A,MATCH(C249,データ!B:B,0))</f>
        <v>110</v>
      </c>
      <c r="F249">
        <f>VLOOKUP(D249,データ!$A:$T,18,FALSE)</f>
        <v>0</v>
      </c>
      <c r="G249" t="str">
        <f t="shared" si="3"/>
        <v/>
      </c>
    </row>
    <row r="250" spans="1:7" x14ac:dyDescent="0.15">
      <c r="A250">
        <v>25</v>
      </c>
      <c r="B250" t="str">
        <f>VLOOKUP(A250,公式推奨サプライ!$A:$F,6,FALSE)</f>
        <v>好意的な相互作用</v>
      </c>
      <c r="C250" t="s">
        <v>1506</v>
      </c>
      <c r="D250">
        <f>INDEX(データ!A:A,MATCH(C250,データ!B:B,0))</f>
        <v>107</v>
      </c>
      <c r="F250">
        <f>VLOOKUP(D250,データ!$A:$T,18,FALSE)</f>
        <v>0</v>
      </c>
      <c r="G250" t="str">
        <f t="shared" si="3"/>
        <v/>
      </c>
    </row>
    <row r="251" spans="1:7" x14ac:dyDescent="0.15">
      <c r="A251">
        <v>25</v>
      </c>
      <c r="B251" t="str">
        <f>VLOOKUP(A251,公式推奨サプライ!$A:$F,6,FALSE)</f>
        <v>好意的な相互作用</v>
      </c>
      <c r="C251" t="s">
        <v>1507</v>
      </c>
      <c r="D251">
        <f>INDEX(データ!A:A,MATCH(C251,データ!B:B,0))</f>
        <v>116</v>
      </c>
      <c r="F251">
        <f>VLOOKUP(D251,データ!$A:$T,18,FALSE)</f>
        <v>0</v>
      </c>
      <c r="G251" t="str">
        <f t="shared" si="3"/>
        <v/>
      </c>
    </row>
    <row r="252" spans="1:7" x14ac:dyDescent="0.15">
      <c r="A252">
        <v>26</v>
      </c>
      <c r="B252" t="str">
        <f>VLOOKUP(A252,公式推奨サプライ!$A:$F,6,FALSE)</f>
        <v>ビッグアクション</v>
      </c>
      <c r="C252" t="s">
        <v>1508</v>
      </c>
      <c r="D252">
        <f>INDEX(データ!A:A,MATCH(C252,データ!B:B,0))</f>
        <v>112</v>
      </c>
      <c r="F252">
        <f>VLOOKUP(D252,データ!$A:$T,18,FALSE)</f>
        <v>0</v>
      </c>
      <c r="G252" t="str">
        <f t="shared" si="3"/>
        <v/>
      </c>
    </row>
    <row r="253" spans="1:7" x14ac:dyDescent="0.15">
      <c r="A253">
        <v>26</v>
      </c>
      <c r="B253" t="str">
        <f>VLOOKUP(A253,公式推奨サプライ!$A:$F,6,FALSE)</f>
        <v>ビッグアクション</v>
      </c>
      <c r="C253" t="s">
        <v>1510</v>
      </c>
      <c r="D253">
        <f>INDEX(データ!A:A,MATCH(C253,データ!B:B,0))</f>
        <v>118</v>
      </c>
      <c r="F253">
        <f>VLOOKUP(D253,データ!$A:$T,18,FALSE)</f>
        <v>0</v>
      </c>
      <c r="G253" t="str">
        <f t="shared" si="3"/>
        <v/>
      </c>
    </row>
    <row r="254" spans="1:7" x14ac:dyDescent="0.15">
      <c r="A254">
        <v>26</v>
      </c>
      <c r="B254" t="str">
        <f>VLOOKUP(A254,公式推奨サプライ!$A:$F,6,FALSE)</f>
        <v>ビッグアクション</v>
      </c>
      <c r="C254" t="s">
        <v>1509</v>
      </c>
      <c r="D254">
        <f>INDEX(データ!A:A,MATCH(C254,データ!B:B,0))</f>
        <v>121</v>
      </c>
      <c r="F254">
        <f>VLOOKUP(D254,データ!$A:$T,18,FALSE)</f>
        <v>0</v>
      </c>
      <c r="G254" t="str">
        <f t="shared" si="3"/>
        <v/>
      </c>
    </row>
    <row r="255" spans="1:7" x14ac:dyDescent="0.15">
      <c r="A255">
        <v>26</v>
      </c>
      <c r="B255" t="str">
        <f>VLOOKUP(A255,公式推奨サプライ!$A:$F,6,FALSE)</f>
        <v>ビッグアクション</v>
      </c>
      <c r="C255" t="s">
        <v>1502</v>
      </c>
      <c r="D255">
        <f>INDEX(データ!A:A,MATCH(C255,データ!B:B,0))</f>
        <v>102</v>
      </c>
      <c r="F255">
        <f>VLOOKUP(D255,データ!$A:$T,18,FALSE)</f>
        <v>0</v>
      </c>
      <c r="G255" t="str">
        <f t="shared" si="3"/>
        <v/>
      </c>
    </row>
    <row r="256" spans="1:7" x14ac:dyDescent="0.15">
      <c r="A256">
        <v>26</v>
      </c>
      <c r="B256" t="str">
        <f>VLOOKUP(A256,公式推奨サプライ!$A:$F,6,FALSE)</f>
        <v>ビッグアクション</v>
      </c>
      <c r="C256" t="s">
        <v>1511</v>
      </c>
      <c r="D256">
        <f>INDEX(データ!A:A,MATCH(C256,データ!B:B,0))</f>
        <v>113</v>
      </c>
      <c r="F256">
        <f>VLOOKUP(D256,データ!$A:$T,18,FALSE)</f>
        <v>0</v>
      </c>
      <c r="G256" t="str">
        <f t="shared" si="3"/>
        <v/>
      </c>
    </row>
    <row r="257" spans="1:7" x14ac:dyDescent="0.15">
      <c r="A257">
        <v>26</v>
      </c>
      <c r="B257" t="str">
        <f>VLOOKUP(A257,公式推奨サプライ!$A:$F,6,FALSE)</f>
        <v>ビッグアクション</v>
      </c>
      <c r="C257" t="s">
        <v>1495</v>
      </c>
      <c r="D257">
        <f>INDEX(データ!A:A,MATCH(C257,データ!B:B,0))</f>
        <v>119</v>
      </c>
      <c r="F257">
        <f>VLOOKUP(D257,データ!$A:$T,18,FALSE)</f>
        <v>0</v>
      </c>
      <c r="G257" t="str">
        <f t="shared" si="3"/>
        <v/>
      </c>
    </row>
    <row r="258" spans="1:7" x14ac:dyDescent="0.15">
      <c r="A258">
        <v>26</v>
      </c>
      <c r="B258" t="str">
        <f>VLOOKUP(A258,公式推奨サプライ!$A:$F,6,FALSE)</f>
        <v>ビッグアクション</v>
      </c>
      <c r="C258" t="s">
        <v>1504</v>
      </c>
      <c r="D258">
        <f>INDEX(データ!A:A,MATCH(C258,データ!B:B,0))</f>
        <v>123</v>
      </c>
      <c r="F258">
        <f>VLOOKUP(D258,データ!$A:$T,18,FALSE)</f>
        <v>0</v>
      </c>
      <c r="G258" t="str">
        <f t="shared" ref="G258:G321" si="4">IF(E258&lt;&gt;"",E258,IF(F258="ランドマーク","[LM]",IF(F258="イベント","[EV]","")))</f>
        <v/>
      </c>
    </row>
    <row r="259" spans="1:7" x14ac:dyDescent="0.15">
      <c r="A259">
        <v>26</v>
      </c>
      <c r="B259" t="str">
        <f>VLOOKUP(A259,公式推奨サプライ!$A:$F,6,FALSE)</f>
        <v>ビッグアクション</v>
      </c>
      <c r="C259" t="s">
        <v>1512</v>
      </c>
      <c r="D259">
        <f>INDEX(データ!A:A,MATCH(C259,データ!B:B,0))</f>
        <v>109</v>
      </c>
      <c r="F259">
        <f>VLOOKUP(D259,データ!$A:$T,18,FALSE)</f>
        <v>0</v>
      </c>
      <c r="G259" t="str">
        <f t="shared" si="4"/>
        <v/>
      </c>
    </row>
    <row r="260" spans="1:7" x14ac:dyDescent="0.15">
      <c r="A260">
        <v>26</v>
      </c>
      <c r="B260" t="str">
        <f>VLOOKUP(A260,公式推奨サプライ!$A:$F,6,FALSE)</f>
        <v>ビッグアクション</v>
      </c>
      <c r="C260" t="s">
        <v>1418</v>
      </c>
      <c r="D260">
        <f>INDEX(データ!A:A,MATCH(C260,データ!B:B,0))</f>
        <v>106</v>
      </c>
      <c r="F260">
        <f>VLOOKUP(D260,データ!$A:$T,18,FALSE)</f>
        <v>0</v>
      </c>
      <c r="G260" t="str">
        <f t="shared" si="4"/>
        <v/>
      </c>
    </row>
    <row r="261" spans="1:7" x14ac:dyDescent="0.15">
      <c r="A261">
        <v>26</v>
      </c>
      <c r="B261" t="str">
        <f>VLOOKUP(A261,公式推奨サプライ!$A:$F,6,FALSE)</f>
        <v>ビッグアクション</v>
      </c>
      <c r="C261" t="s">
        <v>1513</v>
      </c>
      <c r="D261">
        <f>INDEX(データ!A:A,MATCH(C261,データ!B:B,0))</f>
        <v>111</v>
      </c>
      <c r="F261">
        <f>VLOOKUP(D261,データ!$A:$T,18,FALSE)</f>
        <v>0</v>
      </c>
      <c r="G261" t="str">
        <f t="shared" si="4"/>
        <v/>
      </c>
    </row>
    <row r="262" spans="1:7" x14ac:dyDescent="0.15">
      <c r="A262">
        <v>27</v>
      </c>
      <c r="B262" t="str">
        <f>VLOOKUP(A262,公式推奨サプライ!$A:$F,6,FALSE)</f>
        <v>巨費</v>
      </c>
      <c r="C262" t="s">
        <v>1367</v>
      </c>
      <c r="D262">
        <f>INDEX(データ!A:A,MATCH(C262,データ!B:B,0))</f>
        <v>26</v>
      </c>
      <c r="F262">
        <f>VLOOKUP(D262,データ!$A:$T,18,FALSE)</f>
        <v>0</v>
      </c>
      <c r="G262" t="str">
        <f t="shared" si="4"/>
        <v/>
      </c>
    </row>
    <row r="263" spans="1:7" x14ac:dyDescent="0.15">
      <c r="A263">
        <v>27</v>
      </c>
      <c r="B263" t="str">
        <f>VLOOKUP(A263,公式推奨サプライ!$A:$F,6,FALSE)</f>
        <v>巨費</v>
      </c>
      <c r="C263" t="s">
        <v>1350</v>
      </c>
      <c r="D263">
        <f>INDEX(データ!A:A,MATCH(C263,データ!B:B,0))</f>
        <v>23</v>
      </c>
      <c r="F263">
        <f>VLOOKUP(D263,データ!$A:$T,18,FALSE)</f>
        <v>0</v>
      </c>
      <c r="G263" t="str">
        <f t="shared" si="4"/>
        <v/>
      </c>
    </row>
    <row r="264" spans="1:7" x14ac:dyDescent="0.15">
      <c r="A264">
        <v>27</v>
      </c>
      <c r="B264" t="str">
        <f>VLOOKUP(A264,公式推奨サプライ!$A:$F,6,FALSE)</f>
        <v>巨費</v>
      </c>
      <c r="C264" t="s">
        <v>1511</v>
      </c>
      <c r="D264">
        <f>INDEX(データ!A:A,MATCH(C264,データ!B:B,0))</f>
        <v>113</v>
      </c>
      <c r="F264">
        <f>VLOOKUP(D264,データ!$A:$T,18,FALSE)</f>
        <v>0</v>
      </c>
      <c r="G264" t="str">
        <f t="shared" si="4"/>
        <v/>
      </c>
    </row>
    <row r="265" spans="1:7" x14ac:dyDescent="0.15">
      <c r="A265">
        <v>27</v>
      </c>
      <c r="B265" t="str">
        <f>VLOOKUP(A265,公式推奨サプライ!$A:$F,6,FALSE)</f>
        <v>巨費</v>
      </c>
      <c r="C265" t="s">
        <v>1496</v>
      </c>
      <c r="D265">
        <f>INDEX(データ!A:A,MATCH(C265,データ!B:B,0))</f>
        <v>120</v>
      </c>
      <c r="F265">
        <f>VLOOKUP(D265,データ!$A:$T,18,FALSE)</f>
        <v>0</v>
      </c>
      <c r="G265" t="str">
        <f t="shared" si="4"/>
        <v/>
      </c>
    </row>
    <row r="266" spans="1:7" x14ac:dyDescent="0.15">
      <c r="A266">
        <v>27</v>
      </c>
      <c r="B266" t="str">
        <f>VLOOKUP(A266,公式推奨サプライ!$A:$F,6,FALSE)</f>
        <v>巨費</v>
      </c>
      <c r="C266" t="s">
        <v>1497</v>
      </c>
      <c r="D266">
        <f>INDEX(データ!A:A,MATCH(C266,データ!B:B,0))</f>
        <v>124</v>
      </c>
      <c r="F266">
        <f>VLOOKUP(D266,データ!$A:$T,18,FALSE)</f>
        <v>0</v>
      </c>
      <c r="G266" t="str">
        <f t="shared" si="4"/>
        <v/>
      </c>
    </row>
    <row r="267" spans="1:7" x14ac:dyDescent="0.15">
      <c r="A267">
        <v>27</v>
      </c>
      <c r="B267" t="str">
        <f>VLOOKUP(A267,公式推奨サプライ!$A:$F,6,FALSE)</f>
        <v>巨費</v>
      </c>
      <c r="C267" t="s">
        <v>1352</v>
      </c>
      <c r="D267">
        <f>INDEX(データ!A:A,MATCH(C267,データ!B:B,0))</f>
        <v>17</v>
      </c>
      <c r="F267">
        <f>VLOOKUP(D267,データ!$A:$T,18,FALSE)</f>
        <v>0</v>
      </c>
      <c r="G267" t="str">
        <f t="shared" si="4"/>
        <v/>
      </c>
    </row>
    <row r="268" spans="1:7" x14ac:dyDescent="0.15">
      <c r="A268">
        <v>27</v>
      </c>
      <c r="B268" t="str">
        <f>VLOOKUP(A268,公式推奨サプライ!$A:$F,6,FALSE)</f>
        <v>巨費</v>
      </c>
      <c r="C268" t="s">
        <v>1317</v>
      </c>
      <c r="D268">
        <f>INDEX(データ!A:A,MATCH(C268,データ!B:B,0))</f>
        <v>21</v>
      </c>
      <c r="F268">
        <f>VLOOKUP(D268,データ!$A:$T,18,FALSE)</f>
        <v>0</v>
      </c>
      <c r="G268" t="str">
        <f t="shared" si="4"/>
        <v/>
      </c>
    </row>
    <row r="269" spans="1:7" x14ac:dyDescent="0.15">
      <c r="A269">
        <v>27</v>
      </c>
      <c r="B269" t="str">
        <f>VLOOKUP(A269,公式推奨サプライ!$A:$F,6,FALSE)</f>
        <v>巨費</v>
      </c>
      <c r="C269" t="s">
        <v>1512</v>
      </c>
      <c r="D269">
        <f>INDEX(データ!A:A,MATCH(C269,データ!B:B,0))</f>
        <v>109</v>
      </c>
      <c r="F269">
        <f>VLOOKUP(D269,データ!$A:$T,18,FALSE)</f>
        <v>0</v>
      </c>
      <c r="G269" t="str">
        <f t="shared" si="4"/>
        <v/>
      </c>
    </row>
    <row r="270" spans="1:7" x14ac:dyDescent="0.15">
      <c r="A270">
        <v>27</v>
      </c>
      <c r="B270" t="str">
        <f>VLOOKUP(A270,公式推奨サプライ!$A:$F,6,FALSE)</f>
        <v>巨費</v>
      </c>
      <c r="C270" t="s">
        <v>1363</v>
      </c>
      <c r="D270">
        <f>INDEX(データ!A:A,MATCH(C270,データ!B:B,0))</f>
        <v>8</v>
      </c>
      <c r="F270">
        <f>VLOOKUP(D270,データ!$A:$T,18,FALSE)</f>
        <v>0</v>
      </c>
      <c r="G270" t="str">
        <f t="shared" si="4"/>
        <v/>
      </c>
    </row>
    <row r="271" spans="1:7" x14ac:dyDescent="0.15">
      <c r="A271">
        <v>27</v>
      </c>
      <c r="B271" t="str">
        <f>VLOOKUP(A271,公式推奨サプライ!$A:$F,6,FALSE)</f>
        <v>巨費</v>
      </c>
      <c r="C271" t="s">
        <v>1499</v>
      </c>
      <c r="D271">
        <f>INDEX(データ!A:A,MATCH(C271,データ!B:B,0))</f>
        <v>100</v>
      </c>
      <c r="F271">
        <f>VLOOKUP(D271,データ!$A:$T,18,FALSE)</f>
        <v>0</v>
      </c>
      <c r="G271" t="str">
        <f t="shared" si="4"/>
        <v/>
      </c>
    </row>
    <row r="272" spans="1:7" x14ac:dyDescent="0.15">
      <c r="A272">
        <v>28</v>
      </c>
      <c r="B272" t="str">
        <f>VLOOKUP(A272,公式推奨サプライ!$A:$F,6,FALSE)</f>
        <v>王の軍隊</v>
      </c>
      <c r="C272" t="s">
        <v>1314</v>
      </c>
      <c r="D272">
        <f>INDEX(データ!A:A,MATCH(C272,データ!B:B,0))</f>
        <v>22</v>
      </c>
      <c r="F272">
        <f>VLOOKUP(D272,データ!$A:$T,18,FALSE)</f>
        <v>0</v>
      </c>
      <c r="G272" t="str">
        <f t="shared" si="4"/>
        <v/>
      </c>
    </row>
    <row r="273" spans="1:7" x14ac:dyDescent="0.15">
      <c r="A273">
        <v>28</v>
      </c>
      <c r="B273" t="str">
        <f>VLOOKUP(A273,公式推奨サプライ!$A:$F,6,FALSE)</f>
        <v>王の軍隊</v>
      </c>
      <c r="C273" t="s">
        <v>1326</v>
      </c>
      <c r="D273">
        <f>INDEX(データ!A:A,MATCH(C273,データ!B:B,0))</f>
        <v>29</v>
      </c>
      <c r="F273">
        <f>VLOOKUP(D273,データ!$A:$T,18,FALSE)</f>
        <v>0</v>
      </c>
      <c r="G273" t="str">
        <f t="shared" si="4"/>
        <v/>
      </c>
    </row>
    <row r="274" spans="1:7" x14ac:dyDescent="0.15">
      <c r="A274">
        <v>28</v>
      </c>
      <c r="B274" t="str">
        <f>VLOOKUP(A274,公式推奨サプライ!$A:$F,6,FALSE)</f>
        <v>王の軍隊</v>
      </c>
      <c r="C274" t="s">
        <v>1348</v>
      </c>
      <c r="D274">
        <f>INDEX(データ!A:A,MATCH(C274,データ!B:B,0))</f>
        <v>9</v>
      </c>
      <c r="F274">
        <f>VLOOKUP(D274,データ!$A:$T,18,FALSE)</f>
        <v>0</v>
      </c>
      <c r="G274" t="str">
        <f t="shared" si="4"/>
        <v/>
      </c>
    </row>
    <row r="275" spans="1:7" x14ac:dyDescent="0.15">
      <c r="A275">
        <v>28</v>
      </c>
      <c r="B275" t="str">
        <f>VLOOKUP(A275,公式推奨サプライ!$A:$F,6,FALSE)</f>
        <v>王の軍隊</v>
      </c>
      <c r="C275" t="s">
        <v>1367</v>
      </c>
      <c r="D275">
        <f>INDEX(データ!A:A,MATCH(C275,データ!B:B,0))</f>
        <v>26</v>
      </c>
      <c r="F275">
        <f>VLOOKUP(D275,データ!$A:$T,18,FALSE)</f>
        <v>0</v>
      </c>
      <c r="G275" t="str">
        <f t="shared" si="4"/>
        <v/>
      </c>
    </row>
    <row r="276" spans="1:7" x14ac:dyDescent="0.15">
      <c r="A276">
        <v>28</v>
      </c>
      <c r="B276" t="str">
        <f>VLOOKUP(A276,公式推奨サプライ!$A:$F,6,FALSE)</f>
        <v>王の軍隊</v>
      </c>
      <c r="C276" t="s">
        <v>1495</v>
      </c>
      <c r="D276">
        <f>INDEX(データ!A:A,MATCH(C276,データ!B:B,0))</f>
        <v>119</v>
      </c>
      <c r="F276">
        <f>VLOOKUP(D276,データ!$A:$T,18,FALSE)</f>
        <v>0</v>
      </c>
      <c r="G276" t="str">
        <f t="shared" si="4"/>
        <v/>
      </c>
    </row>
    <row r="277" spans="1:7" x14ac:dyDescent="0.15">
      <c r="A277">
        <v>28</v>
      </c>
      <c r="B277" t="str">
        <f>VLOOKUP(A277,公式推奨サプライ!$A:$F,6,FALSE)</f>
        <v>王の軍隊</v>
      </c>
      <c r="C277" t="s">
        <v>1504</v>
      </c>
      <c r="D277">
        <f>INDEX(データ!A:A,MATCH(C277,データ!B:B,0))</f>
        <v>123</v>
      </c>
      <c r="F277">
        <f>VLOOKUP(D277,データ!$A:$T,18,FALSE)</f>
        <v>0</v>
      </c>
      <c r="G277" t="str">
        <f t="shared" si="4"/>
        <v/>
      </c>
    </row>
    <row r="278" spans="1:7" x14ac:dyDescent="0.15">
      <c r="A278">
        <v>28</v>
      </c>
      <c r="B278" t="str">
        <f>VLOOKUP(A278,公式推奨サプライ!$A:$F,6,FALSE)</f>
        <v>王の軍隊</v>
      </c>
      <c r="C278" t="s">
        <v>1369</v>
      </c>
      <c r="D278">
        <f>INDEX(データ!A:A,MATCH(C278,データ!B:B,0))</f>
        <v>13</v>
      </c>
      <c r="F278">
        <f>VLOOKUP(D278,データ!$A:$T,18,FALSE)</f>
        <v>0</v>
      </c>
      <c r="G278" t="str">
        <f t="shared" si="4"/>
        <v/>
      </c>
    </row>
    <row r="279" spans="1:7" x14ac:dyDescent="0.15">
      <c r="A279">
        <v>28</v>
      </c>
      <c r="B279" t="str">
        <f>VLOOKUP(A279,公式推奨サプライ!$A:$F,6,FALSE)</f>
        <v>王の軍隊</v>
      </c>
      <c r="C279" t="s">
        <v>1498</v>
      </c>
      <c r="D279">
        <f>INDEX(データ!A:A,MATCH(C279,データ!B:B,0))</f>
        <v>108</v>
      </c>
      <c r="F279">
        <f>VLOOKUP(D279,データ!$A:$T,18,FALSE)</f>
        <v>0</v>
      </c>
      <c r="G279" t="str">
        <f t="shared" si="4"/>
        <v/>
      </c>
    </row>
    <row r="280" spans="1:7" x14ac:dyDescent="0.15">
      <c r="A280">
        <v>28</v>
      </c>
      <c r="B280" t="str">
        <f>VLOOKUP(A280,公式推奨サプライ!$A:$F,6,FALSE)</f>
        <v>王の軍隊</v>
      </c>
      <c r="C280" t="s">
        <v>1418</v>
      </c>
      <c r="D280">
        <f>INDEX(データ!A:A,MATCH(C280,データ!B:B,0))</f>
        <v>106</v>
      </c>
      <c r="F280">
        <f>VLOOKUP(D280,データ!$A:$T,18,FALSE)</f>
        <v>0</v>
      </c>
      <c r="G280" t="str">
        <f t="shared" si="4"/>
        <v/>
      </c>
    </row>
    <row r="281" spans="1:7" x14ac:dyDescent="0.15">
      <c r="A281">
        <v>28</v>
      </c>
      <c r="B281" t="str">
        <f>VLOOKUP(A281,公式推奨サプライ!$A:$F,6,FALSE)</f>
        <v>王の軍隊</v>
      </c>
      <c r="C281" t="s">
        <v>1513</v>
      </c>
      <c r="D281">
        <f>INDEX(データ!A:A,MATCH(C281,データ!B:B,0))</f>
        <v>111</v>
      </c>
      <c r="F281">
        <f>VLOOKUP(D281,データ!$A:$T,18,FALSE)</f>
        <v>0</v>
      </c>
      <c r="G281" t="str">
        <f t="shared" si="4"/>
        <v/>
      </c>
    </row>
    <row r="282" spans="1:7" x14ac:dyDescent="0.15">
      <c r="A282">
        <v>29</v>
      </c>
      <c r="B282" t="str">
        <f>VLOOKUP(A282,公式推奨サプライ!$A:$F,6,FALSE)</f>
        <v>良き人生</v>
      </c>
      <c r="C282" t="s">
        <v>1319</v>
      </c>
      <c r="D282">
        <f>INDEX(データ!A:A,MATCH(C282,データ!B:B,0))</f>
        <v>10</v>
      </c>
      <c r="F282">
        <f>VLOOKUP(D282,データ!$A:$T,18,FALSE)</f>
        <v>0</v>
      </c>
      <c r="G282" t="str">
        <f t="shared" si="4"/>
        <v/>
      </c>
    </row>
    <row r="283" spans="1:7" x14ac:dyDescent="0.15">
      <c r="A283">
        <v>29</v>
      </c>
      <c r="B283" t="str">
        <f>VLOOKUP(A283,公式推奨サプライ!$A:$F,6,FALSE)</f>
        <v>良き人生</v>
      </c>
      <c r="C283" t="s">
        <v>1359</v>
      </c>
      <c r="D283">
        <f>INDEX(データ!A:A,MATCH(C283,データ!B:B,0))</f>
        <v>11</v>
      </c>
      <c r="F283">
        <f>VLOOKUP(D283,データ!$A:$T,18,FALSE)</f>
        <v>0</v>
      </c>
      <c r="G283" t="str">
        <f t="shared" si="4"/>
        <v/>
      </c>
    </row>
    <row r="284" spans="1:7" x14ac:dyDescent="0.15">
      <c r="A284">
        <v>29</v>
      </c>
      <c r="B284" t="str">
        <f>VLOOKUP(A284,公式推奨サプライ!$A:$F,6,FALSE)</f>
        <v>良き人生</v>
      </c>
      <c r="C284" t="s">
        <v>1326</v>
      </c>
      <c r="D284">
        <f>INDEX(データ!A:A,MATCH(C284,データ!B:B,0))</f>
        <v>29</v>
      </c>
      <c r="F284">
        <f>VLOOKUP(D284,データ!$A:$T,18,FALSE)</f>
        <v>0</v>
      </c>
      <c r="G284" t="str">
        <f t="shared" si="4"/>
        <v/>
      </c>
    </row>
    <row r="285" spans="1:7" x14ac:dyDescent="0.15">
      <c r="A285">
        <v>29</v>
      </c>
      <c r="B285" t="str">
        <f>VLOOKUP(A285,公式推奨サプライ!$A:$F,6,FALSE)</f>
        <v>良き人生</v>
      </c>
      <c r="C285" t="s">
        <v>1491</v>
      </c>
      <c r="D285">
        <f>INDEX(データ!A:A,MATCH(C285,データ!B:B,0))</f>
        <v>114</v>
      </c>
      <c r="F285">
        <f>VLOOKUP(D285,データ!$A:$T,18,FALSE)</f>
        <v>0</v>
      </c>
      <c r="G285" t="str">
        <f t="shared" si="4"/>
        <v/>
      </c>
    </row>
    <row r="286" spans="1:7" x14ac:dyDescent="0.15">
      <c r="A286">
        <v>29</v>
      </c>
      <c r="B286" t="str">
        <f>VLOOKUP(A286,公式推奨サプライ!$A:$F,6,FALSE)</f>
        <v>良き人生</v>
      </c>
      <c r="C286" t="s">
        <v>1348</v>
      </c>
      <c r="D286">
        <f>INDEX(データ!A:A,MATCH(C286,データ!B:B,0))</f>
        <v>9</v>
      </c>
      <c r="F286">
        <f>VLOOKUP(D286,データ!$A:$T,18,FALSE)</f>
        <v>0</v>
      </c>
      <c r="G286" t="str">
        <f t="shared" si="4"/>
        <v/>
      </c>
    </row>
    <row r="287" spans="1:7" x14ac:dyDescent="0.15">
      <c r="A287">
        <v>29</v>
      </c>
      <c r="B287" t="str">
        <f>VLOOKUP(A287,公式推奨サプライ!$A:$F,6,FALSE)</f>
        <v>良き人生</v>
      </c>
      <c r="C287" t="s">
        <v>1349</v>
      </c>
      <c r="D287">
        <f>INDEX(データ!A:A,MATCH(C287,データ!B:B,0))</f>
        <v>16</v>
      </c>
      <c r="F287">
        <f>VLOOKUP(D287,データ!$A:$T,18,FALSE)</f>
        <v>0</v>
      </c>
      <c r="G287" t="str">
        <f t="shared" si="4"/>
        <v/>
      </c>
    </row>
    <row r="288" spans="1:7" x14ac:dyDescent="0.15">
      <c r="A288">
        <v>29</v>
      </c>
      <c r="B288" t="str">
        <f>VLOOKUP(A288,公式推奨サプライ!$A:$F,6,FALSE)</f>
        <v>良き人生</v>
      </c>
      <c r="C288" t="s">
        <v>1503</v>
      </c>
      <c r="D288">
        <f>INDEX(データ!A:A,MATCH(C288,データ!B:B,0))</f>
        <v>104</v>
      </c>
      <c r="F288">
        <f>VLOOKUP(D288,データ!$A:$T,18,FALSE)</f>
        <v>0</v>
      </c>
      <c r="G288" t="str">
        <f t="shared" si="4"/>
        <v/>
      </c>
    </row>
    <row r="289" spans="1:7" x14ac:dyDescent="0.15">
      <c r="A289">
        <v>29</v>
      </c>
      <c r="B289" t="str">
        <f>VLOOKUP(A289,公式推奨サプライ!$A:$F,6,FALSE)</f>
        <v>良き人生</v>
      </c>
      <c r="C289" t="s">
        <v>1494</v>
      </c>
      <c r="D289">
        <f>INDEX(データ!A:A,MATCH(C289,データ!B:B,0))</f>
        <v>105</v>
      </c>
      <c r="F289">
        <f>VLOOKUP(D289,データ!$A:$T,18,FALSE)</f>
        <v>0</v>
      </c>
      <c r="G289" t="str">
        <f t="shared" si="4"/>
        <v/>
      </c>
    </row>
    <row r="290" spans="1:7" x14ac:dyDescent="0.15">
      <c r="A290">
        <v>29</v>
      </c>
      <c r="B290" t="str">
        <f>VLOOKUP(A290,公式推奨サプライ!$A:$F,6,FALSE)</f>
        <v>良き人生</v>
      </c>
      <c r="C290" t="s">
        <v>1514</v>
      </c>
      <c r="D290">
        <f>INDEX(データ!A:A,MATCH(C290,データ!B:B,0))</f>
        <v>115</v>
      </c>
      <c r="F290">
        <f>VLOOKUP(D290,データ!$A:$T,18,FALSE)</f>
        <v>0</v>
      </c>
      <c r="G290" t="str">
        <f t="shared" si="4"/>
        <v/>
      </c>
    </row>
    <row r="291" spans="1:7" x14ac:dyDescent="0.15">
      <c r="A291">
        <v>29</v>
      </c>
      <c r="B291" t="str">
        <f>VLOOKUP(A291,公式推奨サプライ!$A:$F,6,FALSE)</f>
        <v>良き人生</v>
      </c>
      <c r="C291" t="s">
        <v>1505</v>
      </c>
      <c r="D291">
        <f>INDEX(データ!A:A,MATCH(C291,データ!B:B,0))</f>
        <v>110</v>
      </c>
      <c r="F291">
        <f>VLOOKUP(D291,データ!$A:$T,18,FALSE)</f>
        <v>0</v>
      </c>
      <c r="G291" t="str">
        <f t="shared" si="4"/>
        <v/>
      </c>
    </row>
    <row r="292" spans="1:7" x14ac:dyDescent="0.15">
      <c r="A292">
        <v>30</v>
      </c>
      <c r="B292" t="str">
        <f>VLOOKUP(A292,公式推奨サプライ!$A:$F,6,FALSE)</f>
        <v>勝利への道</v>
      </c>
      <c r="C292" t="s">
        <v>1374</v>
      </c>
      <c r="D292">
        <f>INDEX(データ!A:A,MATCH(C292,データ!B:B,0))</f>
        <v>46</v>
      </c>
      <c r="F292">
        <f>VLOOKUP(D292,データ!$A:$T,18,FALSE)</f>
        <v>0</v>
      </c>
      <c r="G292" t="str">
        <f t="shared" si="4"/>
        <v/>
      </c>
    </row>
    <row r="293" spans="1:7" x14ac:dyDescent="0.15">
      <c r="A293">
        <v>30</v>
      </c>
      <c r="B293" t="str">
        <f>VLOOKUP(A293,公式推奨サプライ!$A:$F,6,FALSE)</f>
        <v>勝利への道</v>
      </c>
      <c r="C293" t="s">
        <v>1385</v>
      </c>
      <c r="D293">
        <f>INDEX(データ!A:A,MATCH(C293,データ!B:B,0))</f>
        <v>50</v>
      </c>
      <c r="F293">
        <f>VLOOKUP(D293,データ!$A:$T,18,FALSE)</f>
        <v>0</v>
      </c>
      <c r="G293" t="str">
        <f t="shared" si="4"/>
        <v/>
      </c>
    </row>
    <row r="294" spans="1:7" x14ac:dyDescent="0.15">
      <c r="A294">
        <v>30</v>
      </c>
      <c r="B294" t="str">
        <f>VLOOKUP(A294,公式推奨サプライ!$A:$F,6,FALSE)</f>
        <v>勝利への道</v>
      </c>
      <c r="C294" t="s">
        <v>1501</v>
      </c>
      <c r="D294">
        <f>INDEX(データ!A:A,MATCH(C294,データ!B:B,0))</f>
        <v>101</v>
      </c>
      <c r="F294">
        <f>VLOOKUP(D294,データ!$A:$T,18,FALSE)</f>
        <v>0</v>
      </c>
      <c r="G294" t="str">
        <f t="shared" si="4"/>
        <v/>
      </c>
    </row>
    <row r="295" spans="1:7" x14ac:dyDescent="0.15">
      <c r="A295">
        <v>30</v>
      </c>
      <c r="B295" t="str">
        <f>VLOOKUP(A295,公式推奨サプライ!$A:$F,6,FALSE)</f>
        <v>勝利への道</v>
      </c>
      <c r="C295" t="s">
        <v>1491</v>
      </c>
      <c r="D295">
        <f>INDEX(データ!A:A,MATCH(C295,データ!B:B,0))</f>
        <v>114</v>
      </c>
      <c r="F295">
        <f>VLOOKUP(D295,データ!$A:$T,18,FALSE)</f>
        <v>0</v>
      </c>
      <c r="G295" t="str">
        <f t="shared" si="4"/>
        <v/>
      </c>
    </row>
    <row r="296" spans="1:7" x14ac:dyDescent="0.15">
      <c r="A296">
        <v>30</v>
      </c>
      <c r="B296" t="str">
        <f>VLOOKUP(A296,公式推奨サプライ!$A:$F,6,FALSE)</f>
        <v>勝利への道</v>
      </c>
      <c r="C296" t="s">
        <v>1470</v>
      </c>
      <c r="D296">
        <f>INDEX(データ!A:A,MATCH(C296,データ!B:B,0))</f>
        <v>33</v>
      </c>
      <c r="F296">
        <f>VLOOKUP(D296,データ!$A:$T,18,FALSE)</f>
        <v>0</v>
      </c>
      <c r="G296" t="str">
        <f t="shared" si="4"/>
        <v/>
      </c>
    </row>
    <row r="297" spans="1:7" x14ac:dyDescent="0.15">
      <c r="A297">
        <v>30</v>
      </c>
      <c r="B297" t="str">
        <f>VLOOKUP(A297,公式推奨サプライ!$A:$F,6,FALSE)</f>
        <v>勝利への道</v>
      </c>
      <c r="C297" t="s">
        <v>1494</v>
      </c>
      <c r="D297">
        <f>INDEX(データ!A:A,MATCH(C297,データ!B:B,0))</f>
        <v>105</v>
      </c>
      <c r="F297">
        <f>VLOOKUP(D297,データ!$A:$T,18,FALSE)</f>
        <v>0</v>
      </c>
      <c r="G297" t="str">
        <f t="shared" si="4"/>
        <v/>
      </c>
    </row>
    <row r="298" spans="1:7" x14ac:dyDescent="0.15">
      <c r="A298">
        <v>30</v>
      </c>
      <c r="B298" t="str">
        <f>VLOOKUP(A298,公式推奨サプライ!$A:$F,6,FALSE)</f>
        <v>勝利への道</v>
      </c>
      <c r="C298" t="s">
        <v>1381</v>
      </c>
      <c r="D298">
        <f>INDEX(データ!A:A,MATCH(C298,データ!B:B,0))</f>
        <v>56</v>
      </c>
      <c r="F298">
        <f>VLOOKUP(D298,データ!$A:$T,18,FALSE)</f>
        <v>0</v>
      </c>
      <c r="G298" t="str">
        <f t="shared" si="4"/>
        <v/>
      </c>
    </row>
    <row r="299" spans="1:7" x14ac:dyDescent="0.15">
      <c r="A299">
        <v>30</v>
      </c>
      <c r="B299" t="str">
        <f>VLOOKUP(A299,公式推奨サプライ!$A:$F,6,FALSE)</f>
        <v>勝利への道</v>
      </c>
      <c r="C299" t="s">
        <v>1498</v>
      </c>
      <c r="D299">
        <f>INDEX(データ!A:A,MATCH(C299,データ!B:B,0))</f>
        <v>108</v>
      </c>
      <c r="F299">
        <f>VLOOKUP(D299,データ!$A:$T,18,FALSE)</f>
        <v>0</v>
      </c>
      <c r="G299" t="str">
        <f t="shared" si="4"/>
        <v/>
      </c>
    </row>
    <row r="300" spans="1:7" x14ac:dyDescent="0.15">
      <c r="A300">
        <v>30</v>
      </c>
      <c r="B300" t="str">
        <f>VLOOKUP(A300,公式推奨サプライ!$A:$F,6,FALSE)</f>
        <v>勝利への道</v>
      </c>
      <c r="C300" t="s">
        <v>1382</v>
      </c>
      <c r="D300">
        <f>INDEX(データ!A:A,MATCH(C300,データ!B:B,0))</f>
        <v>40</v>
      </c>
      <c r="F300">
        <f>VLOOKUP(D300,データ!$A:$T,18,FALSE)</f>
        <v>0</v>
      </c>
      <c r="G300" t="str">
        <f t="shared" si="4"/>
        <v/>
      </c>
    </row>
    <row r="301" spans="1:7" x14ac:dyDescent="0.15">
      <c r="A301">
        <v>30</v>
      </c>
      <c r="B301" t="str">
        <f>VLOOKUP(A301,公式推奨サプライ!$A:$F,6,FALSE)</f>
        <v>勝利への道</v>
      </c>
      <c r="C301" t="s">
        <v>1507</v>
      </c>
      <c r="D301">
        <f>INDEX(データ!A:A,MATCH(C301,データ!B:B,0))</f>
        <v>116</v>
      </c>
      <c r="F301">
        <f>VLOOKUP(D301,データ!$A:$T,18,FALSE)</f>
        <v>0</v>
      </c>
      <c r="G301" t="str">
        <f t="shared" si="4"/>
        <v/>
      </c>
    </row>
    <row r="302" spans="1:7" x14ac:dyDescent="0.15">
      <c r="A302">
        <v>31</v>
      </c>
      <c r="B302" t="str">
        <f>VLOOKUP(A302,公式推奨サプライ!$A:$F,6,FALSE)</f>
        <v>見張りの塔からずっと</v>
      </c>
      <c r="C302" t="s">
        <v>1374</v>
      </c>
      <c r="D302">
        <f>INDEX(データ!A:A,MATCH(C302,データ!B:B,0))</f>
        <v>46</v>
      </c>
      <c r="F302">
        <f>VLOOKUP(D302,データ!$A:$T,18,FALSE)</f>
        <v>0</v>
      </c>
      <c r="G302" t="str">
        <f t="shared" si="4"/>
        <v/>
      </c>
    </row>
    <row r="303" spans="1:7" x14ac:dyDescent="0.15">
      <c r="A303">
        <v>31</v>
      </c>
      <c r="B303" t="str">
        <f>VLOOKUP(A303,公式推奨サプライ!$A:$F,6,FALSE)</f>
        <v>見張りの塔からずっと</v>
      </c>
      <c r="C303" t="s">
        <v>1500</v>
      </c>
      <c r="D303">
        <f>INDEX(データ!A:A,MATCH(C303,データ!B:B,0))</f>
        <v>122</v>
      </c>
      <c r="F303">
        <f>VLOOKUP(D303,データ!$A:$T,18,FALSE)</f>
        <v>0</v>
      </c>
      <c r="G303" t="str">
        <f t="shared" si="4"/>
        <v/>
      </c>
    </row>
    <row r="304" spans="1:7" x14ac:dyDescent="0.15">
      <c r="A304">
        <v>31</v>
      </c>
      <c r="B304" t="str">
        <f>VLOOKUP(A304,公式推奨サプライ!$A:$F,6,FALSE)</f>
        <v>見張りの塔からずっと</v>
      </c>
      <c r="C304" t="s">
        <v>1492</v>
      </c>
      <c r="D304">
        <f>INDEX(データ!A:A,MATCH(C304,データ!B:B,0))</f>
        <v>125</v>
      </c>
      <c r="F304">
        <f>VLOOKUP(D304,データ!$A:$T,18,FALSE)</f>
        <v>0</v>
      </c>
      <c r="G304" t="str">
        <f t="shared" si="4"/>
        <v/>
      </c>
    </row>
    <row r="305" spans="1:7" x14ac:dyDescent="0.15">
      <c r="A305">
        <v>31</v>
      </c>
      <c r="B305" t="str">
        <f>VLOOKUP(A305,公式推奨サプライ!$A:$F,6,FALSE)</f>
        <v>見張りの塔からずっと</v>
      </c>
      <c r="C305" t="s">
        <v>1375</v>
      </c>
      <c r="D305">
        <f>INDEX(データ!A:A,MATCH(C305,データ!B:B,0))</f>
        <v>39</v>
      </c>
      <c r="F305">
        <f>VLOOKUP(D305,データ!$A:$T,18,FALSE)</f>
        <v>0</v>
      </c>
      <c r="G305" t="str">
        <f t="shared" si="4"/>
        <v/>
      </c>
    </row>
    <row r="306" spans="1:7" x14ac:dyDescent="0.15">
      <c r="A306">
        <v>31</v>
      </c>
      <c r="B306" t="str">
        <f>VLOOKUP(A306,公式推奨サプライ!$A:$F,6,FALSE)</f>
        <v>見張りの塔からずっと</v>
      </c>
      <c r="C306" t="s">
        <v>1509</v>
      </c>
      <c r="D306">
        <f>INDEX(データ!A:A,MATCH(C306,データ!B:B,0))</f>
        <v>121</v>
      </c>
      <c r="F306">
        <f>VLOOKUP(D306,データ!$A:$T,18,FALSE)</f>
        <v>0</v>
      </c>
      <c r="G306" t="str">
        <f t="shared" si="4"/>
        <v/>
      </c>
    </row>
    <row r="307" spans="1:7" x14ac:dyDescent="0.15">
      <c r="A307">
        <v>31</v>
      </c>
      <c r="B307" t="str">
        <f>VLOOKUP(A307,公式推奨サプライ!$A:$F,6,FALSE)</f>
        <v>見張りの塔からずっと</v>
      </c>
      <c r="C307" t="s">
        <v>1377</v>
      </c>
      <c r="D307">
        <f>INDEX(データ!A:A,MATCH(C307,データ!B:B,0))</f>
        <v>34</v>
      </c>
      <c r="F307">
        <f>VLOOKUP(D307,データ!$A:$T,18,FALSE)</f>
        <v>0</v>
      </c>
      <c r="G307" t="str">
        <f t="shared" si="4"/>
        <v/>
      </c>
    </row>
    <row r="308" spans="1:7" x14ac:dyDescent="0.15">
      <c r="A308">
        <v>31</v>
      </c>
      <c r="B308" t="str">
        <f>VLOOKUP(A308,公式推奨サプライ!$A:$F,6,FALSE)</f>
        <v>見張りの塔からずっと</v>
      </c>
      <c r="C308" t="s">
        <v>1396</v>
      </c>
      <c r="D308">
        <f>INDEX(データ!A:A,MATCH(C308,データ!B:B,0))</f>
        <v>43</v>
      </c>
      <c r="F308">
        <f>VLOOKUP(D308,データ!$A:$T,18,FALSE)</f>
        <v>0</v>
      </c>
      <c r="G308" t="str">
        <f t="shared" si="4"/>
        <v/>
      </c>
    </row>
    <row r="309" spans="1:7" x14ac:dyDescent="0.15">
      <c r="A309">
        <v>31</v>
      </c>
      <c r="B309" t="str">
        <f>VLOOKUP(A309,公式推奨サプライ!$A:$F,6,FALSE)</f>
        <v>見張りの塔からずっと</v>
      </c>
      <c r="C309" t="s">
        <v>1504</v>
      </c>
      <c r="D309">
        <f>INDEX(データ!A:A,MATCH(C309,データ!B:B,0))</f>
        <v>123</v>
      </c>
      <c r="F309">
        <f>VLOOKUP(D309,データ!$A:$T,18,FALSE)</f>
        <v>0</v>
      </c>
      <c r="G309" t="str">
        <f t="shared" si="4"/>
        <v/>
      </c>
    </row>
    <row r="310" spans="1:7" x14ac:dyDescent="0.15">
      <c r="A310">
        <v>31</v>
      </c>
      <c r="B310" t="str">
        <f>VLOOKUP(A310,公式推奨サプライ!$A:$F,6,FALSE)</f>
        <v>見張りの塔からずっと</v>
      </c>
      <c r="C310" t="s">
        <v>1394</v>
      </c>
      <c r="D310">
        <f>INDEX(データ!A:A,MATCH(C310,データ!B:B,0))</f>
        <v>53</v>
      </c>
      <c r="F310">
        <f>VLOOKUP(D310,データ!$A:$T,18,FALSE)</f>
        <v>0</v>
      </c>
      <c r="G310" t="str">
        <f t="shared" si="4"/>
        <v/>
      </c>
    </row>
    <row r="311" spans="1:7" x14ac:dyDescent="0.15">
      <c r="A311">
        <v>31</v>
      </c>
      <c r="B311" t="str">
        <f>VLOOKUP(A311,公式推奨サプライ!$A:$F,6,FALSE)</f>
        <v>見張りの塔からずっと</v>
      </c>
      <c r="C311" t="s">
        <v>1505</v>
      </c>
      <c r="D311">
        <f>INDEX(データ!A:A,MATCH(C311,データ!B:B,0))</f>
        <v>110</v>
      </c>
      <c r="F311">
        <f>VLOOKUP(D311,データ!$A:$T,18,FALSE)</f>
        <v>0</v>
      </c>
      <c r="G311" t="str">
        <f t="shared" si="4"/>
        <v/>
      </c>
    </row>
    <row r="312" spans="1:7" x14ac:dyDescent="0.15">
      <c r="A312">
        <v>32</v>
      </c>
      <c r="B312" t="str">
        <f>VLOOKUP(A312,公式推奨サプライ!$A:$F,6,FALSE)</f>
        <v>ラッキーセブン</v>
      </c>
      <c r="C312" t="s">
        <v>1392</v>
      </c>
      <c r="D312">
        <f>INDEX(データ!A:A,MATCH(C312,データ!B:B,0))</f>
        <v>57</v>
      </c>
      <c r="F312">
        <f>VLOOKUP(D312,データ!$A:$T,18,FALSE)</f>
        <v>0</v>
      </c>
      <c r="G312" t="str">
        <f t="shared" si="4"/>
        <v/>
      </c>
    </row>
    <row r="313" spans="1:7" x14ac:dyDescent="0.15">
      <c r="A313">
        <v>32</v>
      </c>
      <c r="B313" t="str">
        <f>VLOOKUP(A313,公式推奨サプライ!$A:$F,6,FALSE)</f>
        <v>ラッキーセブン</v>
      </c>
      <c r="C313" t="s">
        <v>1384</v>
      </c>
      <c r="D313">
        <f>INDEX(データ!A:A,MATCH(C313,データ!B:B,0))</f>
        <v>52</v>
      </c>
      <c r="F313">
        <f>VLOOKUP(D313,データ!$A:$T,18,FALSE)</f>
        <v>0</v>
      </c>
      <c r="G313" t="str">
        <f t="shared" si="4"/>
        <v/>
      </c>
    </row>
    <row r="314" spans="1:7" x14ac:dyDescent="0.15">
      <c r="A314">
        <v>32</v>
      </c>
      <c r="B314" t="str">
        <f>VLOOKUP(A314,公式推奨サプライ!$A:$F,6,FALSE)</f>
        <v>ラッキーセブン</v>
      </c>
      <c r="C314" t="s">
        <v>1377</v>
      </c>
      <c r="D314">
        <f>INDEX(データ!A:A,MATCH(C314,データ!B:B,0))</f>
        <v>34</v>
      </c>
      <c r="F314">
        <f>VLOOKUP(D314,データ!$A:$T,18,FALSE)</f>
        <v>0</v>
      </c>
      <c r="G314" t="str">
        <f t="shared" si="4"/>
        <v/>
      </c>
    </row>
    <row r="315" spans="1:7" x14ac:dyDescent="0.15">
      <c r="A315">
        <v>32</v>
      </c>
      <c r="B315" t="str">
        <f>VLOOKUP(A315,公式推奨サプライ!$A:$F,6,FALSE)</f>
        <v>ラッキーセブン</v>
      </c>
      <c r="C315" t="s">
        <v>1393</v>
      </c>
      <c r="D315">
        <f>INDEX(データ!A:A,MATCH(C315,データ!B:B,0))</f>
        <v>36</v>
      </c>
      <c r="F315">
        <f>VLOOKUP(D315,データ!$A:$T,18,FALSE)</f>
        <v>0</v>
      </c>
      <c r="G315" t="str">
        <f t="shared" si="4"/>
        <v/>
      </c>
    </row>
    <row r="316" spans="1:7" x14ac:dyDescent="0.15">
      <c r="A316">
        <v>32</v>
      </c>
      <c r="B316" t="str">
        <f>VLOOKUP(A316,公式推奨サプライ!$A:$F,6,FALSE)</f>
        <v>ラッキーセブン</v>
      </c>
      <c r="C316" t="s">
        <v>1504</v>
      </c>
      <c r="D316">
        <f>INDEX(データ!A:A,MATCH(C316,データ!B:B,0))</f>
        <v>123</v>
      </c>
      <c r="F316">
        <f>VLOOKUP(D316,データ!$A:$T,18,FALSE)</f>
        <v>0</v>
      </c>
      <c r="G316" t="str">
        <f t="shared" si="4"/>
        <v/>
      </c>
    </row>
    <row r="317" spans="1:7" x14ac:dyDescent="0.15">
      <c r="A317">
        <v>32</v>
      </c>
      <c r="B317" t="str">
        <f>VLOOKUP(A317,公式推奨サプライ!$A:$F,6,FALSE)</f>
        <v>ラッキーセブン</v>
      </c>
      <c r="C317" t="s">
        <v>1390</v>
      </c>
      <c r="D317">
        <f>INDEX(データ!A:A,MATCH(C317,データ!B:B,0))</f>
        <v>55</v>
      </c>
      <c r="F317">
        <f>VLOOKUP(D317,データ!$A:$T,18,FALSE)</f>
        <v>0</v>
      </c>
      <c r="G317" t="str">
        <f t="shared" si="4"/>
        <v/>
      </c>
    </row>
    <row r="318" spans="1:7" x14ac:dyDescent="0.15">
      <c r="A318">
        <v>32</v>
      </c>
      <c r="B318" t="str">
        <f>VLOOKUP(A318,公式推奨サプライ!$A:$F,6,FALSE)</f>
        <v>ラッキーセブン</v>
      </c>
      <c r="C318" t="s">
        <v>1499</v>
      </c>
      <c r="D318">
        <f>INDEX(データ!A:A,MATCH(C318,データ!B:B,0))</f>
        <v>100</v>
      </c>
      <c r="F318">
        <f>VLOOKUP(D318,データ!$A:$T,18,FALSE)</f>
        <v>0</v>
      </c>
      <c r="G318" t="str">
        <f t="shared" si="4"/>
        <v/>
      </c>
    </row>
    <row r="319" spans="1:7" x14ac:dyDescent="0.15">
      <c r="A319">
        <v>32</v>
      </c>
      <c r="B319" t="str">
        <f>VLOOKUP(A319,公式推奨サプライ!$A:$F,6,FALSE)</f>
        <v>ラッキーセブン</v>
      </c>
      <c r="C319" t="s">
        <v>1418</v>
      </c>
      <c r="D319">
        <f>INDEX(データ!A:A,MATCH(C319,データ!B:B,0))</f>
        <v>106</v>
      </c>
      <c r="F319">
        <f>VLOOKUP(D319,データ!$A:$T,18,FALSE)</f>
        <v>0</v>
      </c>
      <c r="G319" t="str">
        <f t="shared" si="4"/>
        <v/>
      </c>
    </row>
    <row r="320" spans="1:7" x14ac:dyDescent="0.15">
      <c r="A320">
        <v>32</v>
      </c>
      <c r="B320" t="str">
        <f>VLOOKUP(A320,公式推奨サプライ!$A:$F,6,FALSE)</f>
        <v>ラッキーセブン</v>
      </c>
      <c r="C320" t="s">
        <v>1506</v>
      </c>
      <c r="D320">
        <f>INDEX(データ!A:A,MATCH(C320,データ!B:B,0))</f>
        <v>107</v>
      </c>
      <c r="F320">
        <f>VLOOKUP(D320,データ!$A:$T,18,FALSE)</f>
        <v>0</v>
      </c>
      <c r="G320" t="str">
        <f t="shared" si="4"/>
        <v/>
      </c>
    </row>
    <row r="321" spans="1:7" x14ac:dyDescent="0.15">
      <c r="A321">
        <v>32</v>
      </c>
      <c r="B321" t="str">
        <f>VLOOKUP(A321,公式推奨サプライ!$A:$F,6,FALSE)</f>
        <v>ラッキーセブン</v>
      </c>
      <c r="C321" t="s">
        <v>1513</v>
      </c>
      <c r="D321">
        <f>INDEX(データ!A:A,MATCH(C321,データ!B:B,0))</f>
        <v>111</v>
      </c>
      <c r="F321">
        <f>VLOOKUP(D321,データ!$A:$T,18,FALSE)</f>
        <v>0</v>
      </c>
      <c r="G321" t="str">
        <f t="shared" si="4"/>
        <v/>
      </c>
    </row>
    <row r="322" spans="1:7" x14ac:dyDescent="0.15">
      <c r="A322">
        <v>33</v>
      </c>
      <c r="B322" t="str">
        <f>VLOOKUP(A322,公式推奨サプライ!$A:$F,6,FALSE)</f>
        <v>賞金稼ぎ</v>
      </c>
      <c r="C322" t="s">
        <v>1319</v>
      </c>
      <c r="D322">
        <f>INDEX(データ!A:A,MATCH(C322,データ!B:B,0))</f>
        <v>10</v>
      </c>
      <c r="F322">
        <f>VLOOKUP(D322,データ!$A:$T,18,FALSE)</f>
        <v>0</v>
      </c>
      <c r="G322" t="str">
        <f t="shared" ref="G322:G385" si="5">IF(E322&lt;&gt;"",E322,IF(F322="ランドマーク","[LM]",IF(F322="イベント","[EV]","")))</f>
        <v/>
      </c>
    </row>
    <row r="323" spans="1:7" x14ac:dyDescent="0.15">
      <c r="A323">
        <v>33</v>
      </c>
      <c r="B323" t="str">
        <f>VLOOKUP(A323,公式推奨サプライ!$A:$F,6,FALSE)</f>
        <v>賞金稼ぎ</v>
      </c>
      <c r="C323" t="s">
        <v>1515</v>
      </c>
      <c r="D323">
        <f>INDEX(データ!A:A,MATCH(C323,データ!B:B,0))</f>
        <v>139</v>
      </c>
      <c r="F323">
        <f>VLOOKUP(D323,データ!$A:$T,18,FALSE)</f>
        <v>0</v>
      </c>
      <c r="G323" t="str">
        <f t="shared" si="5"/>
        <v/>
      </c>
    </row>
    <row r="324" spans="1:7" x14ac:dyDescent="0.15">
      <c r="A324">
        <v>33</v>
      </c>
      <c r="B324" t="str">
        <f>VLOOKUP(A324,公式推奨サプライ!$A:$F,6,FALSE)</f>
        <v>賞金稼ぎ</v>
      </c>
      <c r="C324" t="s">
        <v>1516</v>
      </c>
      <c r="D324">
        <f>INDEX(データ!A:A,MATCH(C324,データ!B:B,0))</f>
        <v>142</v>
      </c>
      <c r="F324">
        <f>VLOOKUP(D324,データ!$A:$T,18,FALSE)</f>
        <v>0</v>
      </c>
      <c r="G324" t="str">
        <f t="shared" si="5"/>
        <v/>
      </c>
    </row>
    <row r="325" spans="1:7" x14ac:dyDescent="0.15">
      <c r="A325">
        <v>33</v>
      </c>
      <c r="B325" t="str">
        <f>VLOOKUP(A325,公式推奨サプライ!$A:$F,6,FALSE)</f>
        <v>賞金稼ぎ</v>
      </c>
      <c r="C325" t="s">
        <v>1315</v>
      </c>
      <c r="D325">
        <f>INDEX(データ!A:A,MATCH(C325,データ!B:B,0))</f>
        <v>20</v>
      </c>
      <c r="F325">
        <f>VLOOKUP(D325,データ!$A:$T,18,FALSE)</f>
        <v>0</v>
      </c>
      <c r="G325" t="str">
        <f t="shared" si="5"/>
        <v/>
      </c>
    </row>
    <row r="326" spans="1:7" x14ac:dyDescent="0.15">
      <c r="A326">
        <v>33</v>
      </c>
      <c r="B326" t="str">
        <f>VLOOKUP(A326,公式推奨サプライ!$A:$F,6,FALSE)</f>
        <v>賞金稼ぎ</v>
      </c>
      <c r="C326" t="s">
        <v>1350</v>
      </c>
      <c r="D326">
        <f>INDEX(データ!A:A,MATCH(C326,データ!B:B,0))</f>
        <v>23</v>
      </c>
      <c r="F326">
        <f>VLOOKUP(D326,データ!$A:$T,18,FALSE)</f>
        <v>0</v>
      </c>
      <c r="G326" t="str">
        <f t="shared" si="5"/>
        <v/>
      </c>
    </row>
    <row r="327" spans="1:7" x14ac:dyDescent="0.15">
      <c r="A327">
        <v>33</v>
      </c>
      <c r="B327" t="str">
        <f>VLOOKUP(A327,公式推奨サプライ!$A:$F,6,FALSE)</f>
        <v>賞金稼ぎ</v>
      </c>
      <c r="C327" t="s">
        <v>1316</v>
      </c>
      <c r="D327">
        <f>INDEX(データ!A:A,MATCH(C327,データ!B:B,0))</f>
        <v>25</v>
      </c>
      <c r="F327">
        <f>VLOOKUP(D327,データ!$A:$T,18,FALSE)</f>
        <v>0</v>
      </c>
      <c r="G327" t="str">
        <f t="shared" si="5"/>
        <v/>
      </c>
    </row>
    <row r="328" spans="1:7" x14ac:dyDescent="0.15">
      <c r="A328">
        <v>33</v>
      </c>
      <c r="B328" t="str">
        <f>VLOOKUP(A328,公式推奨サプライ!$A:$F,6,FALSE)</f>
        <v>賞金稼ぎ</v>
      </c>
      <c r="C328" t="s">
        <v>1517</v>
      </c>
      <c r="D328">
        <f>INDEX(データ!A:A,MATCH(C328,データ!B:B,0))</f>
        <v>134</v>
      </c>
      <c r="F328">
        <f>VLOOKUP(D328,データ!$A:$T,18,FALSE)</f>
        <v>0</v>
      </c>
      <c r="G328" t="str">
        <f t="shared" si="5"/>
        <v/>
      </c>
    </row>
    <row r="329" spans="1:7" x14ac:dyDescent="0.15">
      <c r="A329">
        <v>33</v>
      </c>
      <c r="B329" t="str">
        <f>VLOOKUP(A329,公式推奨サプライ!$A:$F,6,FALSE)</f>
        <v>賞金稼ぎ</v>
      </c>
      <c r="C329" t="s">
        <v>1518</v>
      </c>
      <c r="D329">
        <f>INDEX(データ!A:A,MATCH(C329,データ!B:B,0))</f>
        <v>135</v>
      </c>
      <c r="F329">
        <f>VLOOKUP(D329,データ!$A:$T,18,FALSE)</f>
        <v>0</v>
      </c>
      <c r="G329" t="str">
        <f t="shared" si="5"/>
        <v/>
      </c>
    </row>
    <row r="330" spans="1:7" x14ac:dyDescent="0.15">
      <c r="A330">
        <v>33</v>
      </c>
      <c r="B330" t="str">
        <f>VLOOKUP(A330,公式推奨サプライ!$A:$F,6,FALSE)</f>
        <v>賞金稼ぎ</v>
      </c>
      <c r="C330" t="s">
        <v>1519</v>
      </c>
      <c r="D330">
        <f>INDEX(データ!A:A,MATCH(C330,データ!B:B,0))</f>
        <v>137</v>
      </c>
      <c r="F330">
        <f>VLOOKUP(D330,データ!$A:$T,18,FALSE)</f>
        <v>0</v>
      </c>
      <c r="G330" t="str">
        <f t="shared" si="5"/>
        <v/>
      </c>
    </row>
    <row r="331" spans="1:7" x14ac:dyDescent="0.15">
      <c r="A331">
        <v>33</v>
      </c>
      <c r="B331" t="str">
        <f>VLOOKUP(A331,公式推奨サプライ!$A:$F,6,FALSE)</f>
        <v>賞金稼ぎ</v>
      </c>
      <c r="C331" t="s">
        <v>1370</v>
      </c>
      <c r="D331">
        <f>INDEX(データ!A:A,MATCH(C331,データ!B:B,0))</f>
        <v>15</v>
      </c>
      <c r="F331">
        <f>VLOOKUP(D331,データ!$A:$T,18,FALSE)</f>
        <v>0</v>
      </c>
      <c r="G331" t="str">
        <f t="shared" si="5"/>
        <v/>
      </c>
    </row>
    <row r="332" spans="1:7" x14ac:dyDescent="0.15">
      <c r="A332">
        <v>34</v>
      </c>
      <c r="B332" t="str">
        <f>VLOOKUP(A332,公式推奨サプライ!$A:$F,6,FALSE)</f>
        <v>凶兆</v>
      </c>
      <c r="C332" t="s">
        <v>1520</v>
      </c>
      <c r="D332">
        <f>INDEX(データ!A:A,MATCH(C332,データ!B:B,0))</f>
        <v>133</v>
      </c>
      <c r="F332">
        <f>VLOOKUP(D332,データ!$A:$T,18,FALSE)</f>
        <v>0</v>
      </c>
      <c r="G332" t="str">
        <f t="shared" si="5"/>
        <v/>
      </c>
    </row>
    <row r="333" spans="1:7" x14ac:dyDescent="0.15">
      <c r="A333">
        <v>34</v>
      </c>
      <c r="B333" t="str">
        <f>VLOOKUP(A333,公式推奨サプライ!$A:$F,6,FALSE)</f>
        <v>凶兆</v>
      </c>
      <c r="C333" t="s">
        <v>1521</v>
      </c>
      <c r="D333">
        <f>INDEX(データ!A:A,MATCH(C333,データ!B:B,0))</f>
        <v>132</v>
      </c>
      <c r="F333">
        <f>VLOOKUP(D333,データ!$A:$T,18,FALSE)</f>
        <v>0</v>
      </c>
      <c r="G333" t="str">
        <f t="shared" si="5"/>
        <v/>
      </c>
    </row>
    <row r="334" spans="1:7" x14ac:dyDescent="0.15">
      <c r="A334">
        <v>34</v>
      </c>
      <c r="B334" t="str">
        <f>VLOOKUP(A334,公式推奨サプライ!$A:$F,6,FALSE)</f>
        <v>凶兆</v>
      </c>
      <c r="C334" t="s">
        <v>1522</v>
      </c>
      <c r="D334">
        <f>INDEX(データ!A:A,MATCH(C334,データ!B:B,0))</f>
        <v>141</v>
      </c>
      <c r="F334">
        <f>VLOOKUP(D334,データ!$A:$T,18,FALSE)</f>
        <v>0</v>
      </c>
      <c r="G334" t="str">
        <f t="shared" si="5"/>
        <v/>
      </c>
    </row>
    <row r="335" spans="1:7" x14ac:dyDescent="0.15">
      <c r="A335">
        <v>34</v>
      </c>
      <c r="B335" t="str">
        <f>VLOOKUP(A335,公式推奨サプライ!$A:$F,6,FALSE)</f>
        <v>凶兆</v>
      </c>
      <c r="C335" t="s">
        <v>1348</v>
      </c>
      <c r="D335">
        <f>INDEX(データ!A:A,MATCH(C335,データ!B:B,0))</f>
        <v>9</v>
      </c>
      <c r="F335">
        <f>VLOOKUP(D335,データ!$A:$T,18,FALSE)</f>
        <v>0</v>
      </c>
      <c r="G335" t="str">
        <f t="shared" si="5"/>
        <v/>
      </c>
    </row>
    <row r="336" spans="1:7" x14ac:dyDescent="0.15">
      <c r="A336">
        <v>34</v>
      </c>
      <c r="B336" t="str">
        <f>VLOOKUP(A336,公式推奨サプライ!$A:$F,6,FALSE)</f>
        <v>凶兆</v>
      </c>
      <c r="C336" t="s">
        <v>1367</v>
      </c>
      <c r="D336">
        <f>INDEX(データ!A:A,MATCH(C336,データ!B:B,0))</f>
        <v>26</v>
      </c>
      <c r="F336">
        <f>VLOOKUP(D336,データ!$A:$T,18,FALSE)</f>
        <v>0</v>
      </c>
      <c r="G336" t="str">
        <f t="shared" si="5"/>
        <v/>
      </c>
    </row>
    <row r="337" spans="1:7" x14ac:dyDescent="0.15">
      <c r="A337">
        <v>34</v>
      </c>
      <c r="B337" t="str">
        <f>VLOOKUP(A337,公式推奨サプライ!$A:$F,6,FALSE)</f>
        <v>凶兆</v>
      </c>
      <c r="C337" t="s">
        <v>1361</v>
      </c>
      <c r="D337">
        <f>INDEX(データ!A:A,MATCH(C337,データ!B:B,0))</f>
        <v>28</v>
      </c>
      <c r="F337">
        <f>VLOOKUP(D337,データ!$A:$T,18,FALSE)</f>
        <v>0</v>
      </c>
      <c r="G337" t="str">
        <f t="shared" si="5"/>
        <v/>
      </c>
    </row>
    <row r="338" spans="1:7" x14ac:dyDescent="0.15">
      <c r="A338">
        <v>34</v>
      </c>
      <c r="B338" t="str">
        <f>VLOOKUP(A338,公式推奨サプライ!$A:$F,6,FALSE)</f>
        <v>凶兆</v>
      </c>
      <c r="C338" t="s">
        <v>1518</v>
      </c>
      <c r="D338">
        <f>INDEX(データ!A:A,MATCH(C338,データ!B:B,0))</f>
        <v>135</v>
      </c>
      <c r="F338">
        <f>VLOOKUP(D338,データ!$A:$T,18,FALSE)</f>
        <v>0</v>
      </c>
      <c r="G338" t="str">
        <f t="shared" si="5"/>
        <v/>
      </c>
    </row>
    <row r="339" spans="1:7" x14ac:dyDescent="0.15">
      <c r="A339">
        <v>34</v>
      </c>
      <c r="B339" t="str">
        <f>VLOOKUP(A339,公式推奨サプライ!$A:$F,6,FALSE)</f>
        <v>凶兆</v>
      </c>
      <c r="C339" t="s">
        <v>1523</v>
      </c>
      <c r="D339">
        <f>INDEX(データ!A:A,MATCH(C339,データ!B:B,0))</f>
        <v>138</v>
      </c>
      <c r="F339">
        <f>VLOOKUP(D339,データ!$A:$T,18,FALSE)</f>
        <v>0</v>
      </c>
      <c r="G339" t="str">
        <f t="shared" si="5"/>
        <v/>
      </c>
    </row>
    <row r="340" spans="1:7" x14ac:dyDescent="0.15">
      <c r="A340">
        <v>34</v>
      </c>
      <c r="B340" t="str">
        <f>VLOOKUP(A340,公式推奨サプライ!$A:$F,6,FALSE)</f>
        <v>凶兆</v>
      </c>
      <c r="C340" t="s">
        <v>1352</v>
      </c>
      <c r="D340">
        <f>INDEX(データ!A:A,MATCH(C340,データ!B:B,0))</f>
        <v>17</v>
      </c>
      <c r="F340">
        <f>VLOOKUP(D340,データ!$A:$T,18,FALSE)</f>
        <v>0</v>
      </c>
      <c r="G340" t="str">
        <f t="shared" si="5"/>
        <v/>
      </c>
    </row>
    <row r="341" spans="1:7" x14ac:dyDescent="0.15">
      <c r="A341">
        <v>34</v>
      </c>
      <c r="B341" t="str">
        <f>VLOOKUP(A341,公式推奨サプライ!$A:$F,6,FALSE)</f>
        <v>凶兆</v>
      </c>
      <c r="C341" t="s">
        <v>1363</v>
      </c>
      <c r="D341">
        <f>INDEX(データ!A:A,MATCH(C341,データ!B:B,0))</f>
        <v>8</v>
      </c>
      <c r="F341">
        <f>VLOOKUP(D341,データ!$A:$T,18,FALSE)</f>
        <v>0</v>
      </c>
      <c r="G341" t="str">
        <f t="shared" si="5"/>
        <v/>
      </c>
    </row>
    <row r="342" spans="1:7" x14ac:dyDescent="0.15">
      <c r="A342">
        <v>35</v>
      </c>
      <c r="B342" t="str">
        <f>VLOOKUP(A342,公式推奨サプライ!$A:$F,6,FALSE)</f>
        <v>道化師の仕事場</v>
      </c>
      <c r="C342" t="s">
        <v>1524</v>
      </c>
      <c r="D342">
        <f>INDEX(データ!A:A,MATCH(C342,データ!B:B,0))</f>
        <v>32</v>
      </c>
      <c r="F342">
        <f>VLOOKUP(D342,データ!$A:$T,18,FALSE)</f>
        <v>0</v>
      </c>
      <c r="G342" t="str">
        <f t="shared" si="5"/>
        <v/>
      </c>
    </row>
    <row r="343" spans="1:7" x14ac:dyDescent="0.15">
      <c r="A343">
        <v>35</v>
      </c>
      <c r="B343" t="str">
        <f>VLOOKUP(A343,公式推奨サプライ!$A:$F,6,FALSE)</f>
        <v>道化師の仕事場</v>
      </c>
      <c r="C343" t="s">
        <v>1359</v>
      </c>
      <c r="D343">
        <f>INDEX(データ!A:A,MATCH(C343,データ!B:B,0))</f>
        <v>11</v>
      </c>
      <c r="E343" t="s">
        <v>1525</v>
      </c>
      <c r="F343">
        <f>VLOOKUP(D343,データ!$A:$T,18,FALSE)</f>
        <v>0</v>
      </c>
      <c r="G343" t="str">
        <f t="shared" si="5"/>
        <v>[災]</v>
      </c>
    </row>
    <row r="344" spans="1:7" x14ac:dyDescent="0.15">
      <c r="A344">
        <v>35</v>
      </c>
      <c r="B344" t="str">
        <f>VLOOKUP(A344,公式推奨サプライ!$A:$F,6,FALSE)</f>
        <v>道化師の仕事場</v>
      </c>
      <c r="C344" t="s">
        <v>1526</v>
      </c>
      <c r="D344">
        <f>INDEX(データ!A:A,MATCH(C344,データ!B:B,0))</f>
        <v>130</v>
      </c>
      <c r="F344">
        <f>VLOOKUP(D344,データ!$A:$T,18,FALSE)</f>
        <v>0</v>
      </c>
      <c r="G344" t="str">
        <f t="shared" si="5"/>
        <v/>
      </c>
    </row>
    <row r="345" spans="1:7" x14ac:dyDescent="0.15">
      <c r="A345">
        <v>35</v>
      </c>
      <c r="B345" t="str">
        <f>VLOOKUP(A345,公式推奨サプライ!$A:$F,6,FALSE)</f>
        <v>道化師の仕事場</v>
      </c>
      <c r="C345" t="s">
        <v>1527</v>
      </c>
      <c r="D345">
        <f>INDEX(データ!A:A,MATCH(C345,データ!B:B,0))</f>
        <v>136</v>
      </c>
      <c r="F345">
        <f>VLOOKUP(D345,データ!$A:$T,18,FALSE)</f>
        <v>0</v>
      </c>
      <c r="G345" t="str">
        <f t="shared" si="5"/>
        <v/>
      </c>
    </row>
    <row r="346" spans="1:7" x14ac:dyDescent="0.15">
      <c r="A346">
        <v>35</v>
      </c>
      <c r="B346" t="str">
        <f>VLOOKUP(A346,公式推奨サプライ!$A:$F,6,FALSE)</f>
        <v>道化師の仕事場</v>
      </c>
      <c r="C346" t="s">
        <v>1528</v>
      </c>
      <c r="D346">
        <f>INDEX(データ!A:A,MATCH(C346,データ!B:B,0))</f>
        <v>144</v>
      </c>
      <c r="F346">
        <f>VLOOKUP(D346,データ!$A:$T,18,FALSE)</f>
        <v>0</v>
      </c>
      <c r="G346" t="str">
        <f t="shared" si="5"/>
        <v/>
      </c>
    </row>
    <row r="347" spans="1:7" x14ac:dyDescent="0.15">
      <c r="A347">
        <v>35</v>
      </c>
      <c r="B347" t="str">
        <f>VLOOKUP(A347,公式推奨サプライ!$A:$F,6,FALSE)</f>
        <v>道化師の仕事場</v>
      </c>
      <c r="C347" t="s">
        <v>1360</v>
      </c>
      <c r="D347">
        <f>INDEX(データ!A:A,MATCH(C347,データ!B:B,0))</f>
        <v>14</v>
      </c>
      <c r="F347">
        <f>VLOOKUP(D347,データ!$A:$T,18,FALSE)</f>
        <v>0</v>
      </c>
      <c r="G347" t="str">
        <f t="shared" si="5"/>
        <v/>
      </c>
    </row>
    <row r="348" spans="1:7" x14ac:dyDescent="0.15">
      <c r="A348">
        <v>35</v>
      </c>
      <c r="B348" t="str">
        <f>VLOOKUP(A348,公式推奨サプライ!$A:$F,6,FALSE)</f>
        <v>道化師の仕事場</v>
      </c>
      <c r="C348" t="s">
        <v>1342</v>
      </c>
      <c r="D348">
        <f>INDEX(データ!A:A,MATCH(C348,データ!B:B,0))</f>
        <v>24</v>
      </c>
      <c r="F348">
        <f>VLOOKUP(D348,データ!$A:$T,18,FALSE)</f>
        <v>0</v>
      </c>
      <c r="G348" t="str">
        <f t="shared" si="5"/>
        <v/>
      </c>
    </row>
    <row r="349" spans="1:7" x14ac:dyDescent="0.15">
      <c r="A349">
        <v>35</v>
      </c>
      <c r="B349" t="str">
        <f>VLOOKUP(A349,公式推奨サプライ!$A:$F,6,FALSE)</f>
        <v>道化師の仕事場</v>
      </c>
      <c r="C349" t="s">
        <v>1523</v>
      </c>
      <c r="D349">
        <f>INDEX(データ!A:A,MATCH(C349,データ!B:B,0))</f>
        <v>138</v>
      </c>
      <c r="F349">
        <f>VLOOKUP(D349,データ!$A:$T,18,FALSE)</f>
        <v>0</v>
      </c>
      <c r="G349" t="str">
        <f t="shared" si="5"/>
        <v/>
      </c>
    </row>
    <row r="350" spans="1:7" x14ac:dyDescent="0.15">
      <c r="A350">
        <v>35</v>
      </c>
      <c r="B350" t="str">
        <f>VLOOKUP(A350,公式推奨サプライ!$A:$F,6,FALSE)</f>
        <v>道化師の仕事場</v>
      </c>
      <c r="C350" t="s">
        <v>1352</v>
      </c>
      <c r="D350">
        <f>INDEX(データ!A:A,MATCH(C350,データ!B:B,0))</f>
        <v>17</v>
      </c>
      <c r="F350">
        <f>VLOOKUP(D350,データ!$A:$T,18,FALSE)</f>
        <v>0</v>
      </c>
      <c r="G350" t="str">
        <f t="shared" si="5"/>
        <v/>
      </c>
    </row>
    <row r="351" spans="1:7" x14ac:dyDescent="0.15">
      <c r="A351">
        <v>35</v>
      </c>
      <c r="B351" t="str">
        <f>VLOOKUP(A351,公式推奨サプライ!$A:$F,6,FALSE)</f>
        <v>道化師の仕事場</v>
      </c>
      <c r="C351" t="s">
        <v>1353</v>
      </c>
      <c r="D351">
        <f>INDEX(データ!A:A,MATCH(C351,データ!B:B,0))</f>
        <v>19</v>
      </c>
      <c r="F351">
        <f>VLOOKUP(D351,データ!$A:$T,18,FALSE)</f>
        <v>0</v>
      </c>
      <c r="G351" t="str">
        <f t="shared" si="5"/>
        <v/>
      </c>
    </row>
    <row r="352" spans="1:7" x14ac:dyDescent="0.15">
      <c r="A352">
        <v>35</v>
      </c>
      <c r="B352" t="str">
        <f>VLOOKUP(A352,公式推奨サプライ!$A:$F,6,FALSE)</f>
        <v>道化師の仕事場</v>
      </c>
      <c r="C352" t="s">
        <v>1529</v>
      </c>
      <c r="D352">
        <f>INDEX(データ!A:A,MATCH(C352,データ!B:B,0))</f>
        <v>129</v>
      </c>
      <c r="F352">
        <f>VLOOKUP(D352,データ!$A:$T,18,FALSE)</f>
        <v>0</v>
      </c>
      <c r="G352" t="str">
        <f t="shared" si="5"/>
        <v/>
      </c>
    </row>
    <row r="353" spans="1:7" x14ac:dyDescent="0.15">
      <c r="A353">
        <v>36</v>
      </c>
      <c r="B353" t="str">
        <f>VLOOKUP(A353,公式推奨サプライ!$A:$F,6,FALSE)</f>
        <v>最後に笑う者</v>
      </c>
      <c r="C353" t="s">
        <v>1374</v>
      </c>
      <c r="D353">
        <f>INDEX(データ!A:A,MATCH(C353,データ!B:B,0))</f>
        <v>46</v>
      </c>
      <c r="F353">
        <f>VLOOKUP(D353,データ!$A:$T,18,FALSE)</f>
        <v>0</v>
      </c>
      <c r="G353" t="str">
        <f t="shared" si="5"/>
        <v/>
      </c>
    </row>
    <row r="354" spans="1:7" x14ac:dyDescent="0.15">
      <c r="A354">
        <v>36</v>
      </c>
      <c r="B354" t="str">
        <f>VLOOKUP(A354,公式推奨サプライ!$A:$F,6,FALSE)</f>
        <v>最後に笑う者</v>
      </c>
      <c r="C354" t="s">
        <v>1386</v>
      </c>
      <c r="D354">
        <f>INDEX(データ!A:A,MATCH(C354,データ!B:B,0))</f>
        <v>51</v>
      </c>
      <c r="F354">
        <f>VLOOKUP(D354,データ!$A:$T,18,FALSE)</f>
        <v>0</v>
      </c>
      <c r="G354" t="str">
        <f t="shared" si="5"/>
        <v/>
      </c>
    </row>
    <row r="355" spans="1:7" x14ac:dyDescent="0.15">
      <c r="A355">
        <v>36</v>
      </c>
      <c r="B355" t="str">
        <f>VLOOKUP(A355,公式推奨サプライ!$A:$F,6,FALSE)</f>
        <v>最後に笑う者</v>
      </c>
      <c r="C355" t="s">
        <v>1384</v>
      </c>
      <c r="D355">
        <f>INDEX(データ!A:A,MATCH(C355,データ!B:B,0))</f>
        <v>52</v>
      </c>
      <c r="F355">
        <f>VLOOKUP(D355,データ!$A:$T,18,FALSE)</f>
        <v>0</v>
      </c>
      <c r="G355" t="str">
        <f t="shared" si="5"/>
        <v/>
      </c>
    </row>
    <row r="356" spans="1:7" x14ac:dyDescent="0.15">
      <c r="A356">
        <v>36</v>
      </c>
      <c r="B356" t="str">
        <f>VLOOKUP(A356,公式推奨サプライ!$A:$F,6,FALSE)</f>
        <v>最後に笑う者</v>
      </c>
      <c r="C356" t="s">
        <v>1526</v>
      </c>
      <c r="D356">
        <f>INDEX(データ!A:A,MATCH(C356,データ!B:B,0))</f>
        <v>130</v>
      </c>
      <c r="F356">
        <f>VLOOKUP(D356,データ!$A:$T,18,FALSE)</f>
        <v>0</v>
      </c>
      <c r="G356" t="str">
        <f t="shared" si="5"/>
        <v/>
      </c>
    </row>
    <row r="357" spans="1:7" x14ac:dyDescent="0.15">
      <c r="A357">
        <v>36</v>
      </c>
      <c r="B357" t="str">
        <f>VLOOKUP(A357,公式推奨サプライ!$A:$F,6,FALSE)</f>
        <v>最後に笑う者</v>
      </c>
      <c r="C357" t="s">
        <v>1527</v>
      </c>
      <c r="D357">
        <f>INDEX(データ!A:A,MATCH(C357,データ!B:B,0))</f>
        <v>136</v>
      </c>
      <c r="F357">
        <f>VLOOKUP(D357,データ!$A:$T,18,FALSE)</f>
        <v>0</v>
      </c>
      <c r="G357" t="str">
        <f t="shared" si="5"/>
        <v/>
      </c>
    </row>
    <row r="358" spans="1:7" x14ac:dyDescent="0.15">
      <c r="A358">
        <v>36</v>
      </c>
      <c r="B358" t="str">
        <f>VLOOKUP(A358,公式推奨サプライ!$A:$F,6,FALSE)</f>
        <v>最後に笑う者</v>
      </c>
      <c r="C358" t="s">
        <v>1517</v>
      </c>
      <c r="D358">
        <f>INDEX(データ!A:A,MATCH(C358,データ!B:B,0))</f>
        <v>134</v>
      </c>
      <c r="F358">
        <f>VLOOKUP(D358,データ!$A:$T,18,FALSE)</f>
        <v>0</v>
      </c>
      <c r="G358" t="str">
        <f t="shared" si="5"/>
        <v/>
      </c>
    </row>
    <row r="359" spans="1:7" x14ac:dyDescent="0.15">
      <c r="A359">
        <v>36</v>
      </c>
      <c r="B359" t="str">
        <f>VLOOKUP(A359,公式推奨サプライ!$A:$F,6,FALSE)</f>
        <v>最後に笑う者</v>
      </c>
      <c r="C359" t="s">
        <v>1519</v>
      </c>
      <c r="D359">
        <f>INDEX(データ!A:A,MATCH(C359,データ!B:B,0))</f>
        <v>137</v>
      </c>
      <c r="F359">
        <f>VLOOKUP(D359,データ!$A:$T,18,FALSE)</f>
        <v>0</v>
      </c>
      <c r="G359" t="str">
        <f t="shared" si="5"/>
        <v/>
      </c>
    </row>
    <row r="360" spans="1:7" x14ac:dyDescent="0.15">
      <c r="A360">
        <v>36</v>
      </c>
      <c r="B360" t="str">
        <f>VLOOKUP(A360,公式推奨サプライ!$A:$F,6,FALSE)</f>
        <v>最後に笑う者</v>
      </c>
      <c r="C360" t="s">
        <v>1523</v>
      </c>
      <c r="D360">
        <f>INDEX(データ!A:A,MATCH(C360,データ!B:B,0))</f>
        <v>138</v>
      </c>
      <c r="F360">
        <f>VLOOKUP(D360,データ!$A:$T,18,FALSE)</f>
        <v>0</v>
      </c>
      <c r="G360" t="str">
        <f t="shared" si="5"/>
        <v/>
      </c>
    </row>
    <row r="361" spans="1:7" x14ac:dyDescent="0.15">
      <c r="A361">
        <v>36</v>
      </c>
      <c r="B361" t="str">
        <f>VLOOKUP(A361,公式推奨サプライ!$A:$F,6,FALSE)</f>
        <v>最後に笑う者</v>
      </c>
      <c r="C361" t="s">
        <v>1397</v>
      </c>
      <c r="D361">
        <f>INDEX(データ!A:A,MATCH(C361,データ!B:B,0))</f>
        <v>44</v>
      </c>
      <c r="F361">
        <f>VLOOKUP(D361,データ!$A:$T,18,FALSE)</f>
        <v>0</v>
      </c>
      <c r="G361" t="str">
        <f t="shared" si="5"/>
        <v/>
      </c>
    </row>
    <row r="362" spans="1:7" x14ac:dyDescent="0.15">
      <c r="A362">
        <v>36</v>
      </c>
      <c r="B362" t="str">
        <f>VLOOKUP(A362,公式推奨サプライ!$A:$F,6,FALSE)</f>
        <v>最後に笑う者</v>
      </c>
      <c r="C362" t="s">
        <v>1383</v>
      </c>
      <c r="D362">
        <f>INDEX(データ!A:A,MATCH(C362,データ!B:B,0))</f>
        <v>45</v>
      </c>
      <c r="F362">
        <f>VLOOKUP(D362,データ!$A:$T,18,FALSE)</f>
        <v>0</v>
      </c>
      <c r="G362" t="str">
        <f t="shared" si="5"/>
        <v/>
      </c>
    </row>
    <row r="363" spans="1:7" x14ac:dyDescent="0.15">
      <c r="A363">
        <v>37</v>
      </c>
      <c r="B363" t="str">
        <f>VLOOKUP(A363,公式推奨サプライ!$A:$F,6,FALSE)</f>
        <v>刺激的人生</v>
      </c>
      <c r="C363" t="s">
        <v>1391</v>
      </c>
      <c r="D363">
        <f>INDEX(データ!A:A,MATCH(C363,データ!B:B,0))</f>
        <v>37</v>
      </c>
      <c r="F363">
        <f>VLOOKUP(D363,データ!$A:$T,18,FALSE)</f>
        <v>0</v>
      </c>
      <c r="G363" t="str">
        <f t="shared" si="5"/>
        <v/>
      </c>
    </row>
    <row r="364" spans="1:7" x14ac:dyDescent="0.15">
      <c r="A364">
        <v>37</v>
      </c>
      <c r="B364" t="str">
        <f>VLOOKUP(A364,公式推奨サプライ!$A:$F,6,FALSE)</f>
        <v>刺激的人生</v>
      </c>
      <c r="C364" t="s">
        <v>1375</v>
      </c>
      <c r="D364">
        <f>INDEX(データ!A:A,MATCH(C364,データ!B:B,0))</f>
        <v>39</v>
      </c>
      <c r="F364">
        <f>VLOOKUP(D364,データ!$A:$T,18,FALSE)</f>
        <v>0</v>
      </c>
      <c r="G364" t="str">
        <f t="shared" si="5"/>
        <v/>
      </c>
    </row>
    <row r="365" spans="1:7" x14ac:dyDescent="0.15">
      <c r="A365">
        <v>37</v>
      </c>
      <c r="B365" t="str">
        <f>VLOOKUP(A365,公式推奨サプライ!$A:$F,6,FALSE)</f>
        <v>刺激的人生</v>
      </c>
      <c r="C365" t="s">
        <v>1392</v>
      </c>
      <c r="D365">
        <f>INDEX(データ!A:A,MATCH(C365,データ!B:B,0))</f>
        <v>57</v>
      </c>
      <c r="E365" t="s">
        <v>1525</v>
      </c>
      <c r="F365">
        <f>VLOOKUP(D365,データ!$A:$T,18,FALSE)</f>
        <v>0</v>
      </c>
      <c r="G365" t="str">
        <f t="shared" si="5"/>
        <v>[災]</v>
      </c>
    </row>
    <row r="366" spans="1:7" x14ac:dyDescent="0.15">
      <c r="A366">
        <v>37</v>
      </c>
      <c r="B366" t="str">
        <f>VLOOKUP(A366,公式推奨サプライ!$A:$F,6,FALSE)</f>
        <v>刺激的人生</v>
      </c>
      <c r="C366" t="s">
        <v>1522</v>
      </c>
      <c r="D366">
        <f>INDEX(データ!A:A,MATCH(C366,データ!B:B,0))</f>
        <v>141</v>
      </c>
      <c r="F366">
        <f>VLOOKUP(D366,データ!$A:$T,18,FALSE)</f>
        <v>0</v>
      </c>
      <c r="G366" t="str">
        <f t="shared" si="5"/>
        <v/>
      </c>
    </row>
    <row r="367" spans="1:7" x14ac:dyDescent="0.15">
      <c r="A367">
        <v>37</v>
      </c>
      <c r="B367" t="str">
        <f>VLOOKUP(A367,公式推奨サプライ!$A:$F,6,FALSE)</f>
        <v>刺激的人生</v>
      </c>
      <c r="C367" t="s">
        <v>1516</v>
      </c>
      <c r="D367">
        <f>INDEX(データ!A:A,MATCH(C367,データ!B:B,0))</f>
        <v>142</v>
      </c>
      <c r="F367">
        <f>VLOOKUP(D367,データ!$A:$T,18,FALSE)</f>
        <v>0</v>
      </c>
      <c r="G367" t="str">
        <f t="shared" si="5"/>
        <v/>
      </c>
    </row>
    <row r="368" spans="1:7" x14ac:dyDescent="0.15">
      <c r="A368">
        <v>37</v>
      </c>
      <c r="B368" t="str">
        <f>VLOOKUP(A368,公式推奨サプライ!$A:$F,6,FALSE)</f>
        <v>刺激的人生</v>
      </c>
      <c r="C368" t="s">
        <v>1528</v>
      </c>
      <c r="D368">
        <f>INDEX(データ!A:A,MATCH(C368,データ!B:B,0))</f>
        <v>144</v>
      </c>
      <c r="F368">
        <f>VLOOKUP(D368,データ!$A:$T,18,FALSE)</f>
        <v>0</v>
      </c>
      <c r="G368" t="str">
        <f t="shared" si="5"/>
        <v/>
      </c>
    </row>
    <row r="369" spans="1:7" x14ac:dyDescent="0.15">
      <c r="A369">
        <v>37</v>
      </c>
      <c r="B369" t="str">
        <f>VLOOKUP(A369,公式推奨サプライ!$A:$F,6,FALSE)</f>
        <v>刺激的人生</v>
      </c>
      <c r="C369" t="s">
        <v>1393</v>
      </c>
      <c r="D369">
        <f>INDEX(データ!A:A,MATCH(C369,データ!B:B,0))</f>
        <v>36</v>
      </c>
      <c r="F369">
        <f>VLOOKUP(D369,データ!$A:$T,18,FALSE)</f>
        <v>0</v>
      </c>
      <c r="G369" t="str">
        <f t="shared" si="5"/>
        <v/>
      </c>
    </row>
    <row r="370" spans="1:7" x14ac:dyDescent="0.15">
      <c r="A370">
        <v>37</v>
      </c>
      <c r="B370" t="str">
        <f>VLOOKUP(A370,公式推奨サプライ!$A:$F,6,FALSE)</f>
        <v>刺激的人生</v>
      </c>
      <c r="C370" t="s">
        <v>1396</v>
      </c>
      <c r="D370">
        <f>INDEX(データ!A:A,MATCH(C370,データ!B:B,0))</f>
        <v>43</v>
      </c>
      <c r="F370">
        <f>VLOOKUP(D370,データ!$A:$T,18,FALSE)</f>
        <v>0</v>
      </c>
      <c r="G370" t="str">
        <f t="shared" si="5"/>
        <v/>
      </c>
    </row>
    <row r="371" spans="1:7" x14ac:dyDescent="0.15">
      <c r="A371">
        <v>37</v>
      </c>
      <c r="B371" t="str">
        <f>VLOOKUP(A371,公式推奨サプライ!$A:$F,6,FALSE)</f>
        <v>刺激的人生</v>
      </c>
      <c r="C371" t="s">
        <v>1518</v>
      </c>
      <c r="D371">
        <f>INDEX(データ!A:A,MATCH(C371,データ!B:B,0))</f>
        <v>135</v>
      </c>
      <c r="F371">
        <f>VLOOKUP(D371,データ!$A:$T,18,FALSE)</f>
        <v>0</v>
      </c>
      <c r="G371" t="str">
        <f t="shared" si="5"/>
        <v/>
      </c>
    </row>
    <row r="372" spans="1:7" x14ac:dyDescent="0.15">
      <c r="A372">
        <v>37</v>
      </c>
      <c r="B372" t="str">
        <f>VLOOKUP(A372,公式推奨サプライ!$A:$F,6,FALSE)</f>
        <v>刺激的人生</v>
      </c>
      <c r="C372" t="s">
        <v>1390</v>
      </c>
      <c r="D372">
        <f>INDEX(データ!A:A,MATCH(C372,データ!B:B,0))</f>
        <v>55</v>
      </c>
      <c r="F372">
        <f>VLOOKUP(D372,データ!$A:$T,18,FALSE)</f>
        <v>0</v>
      </c>
      <c r="G372" t="str">
        <f t="shared" si="5"/>
        <v/>
      </c>
    </row>
    <row r="373" spans="1:7" x14ac:dyDescent="0.15">
      <c r="A373">
        <v>37</v>
      </c>
      <c r="B373" t="str">
        <f>VLOOKUP(A373,公式推奨サプライ!$A:$F,6,FALSE)</f>
        <v>刺激的人生</v>
      </c>
      <c r="C373" t="s">
        <v>1529</v>
      </c>
      <c r="D373">
        <f>INDEX(データ!A:A,MATCH(C373,データ!B:B,0))</f>
        <v>129</v>
      </c>
      <c r="F373">
        <f>VLOOKUP(D373,データ!$A:$T,18,FALSE)</f>
        <v>0</v>
      </c>
      <c r="G373" t="str">
        <f t="shared" si="5"/>
        <v/>
      </c>
    </row>
    <row r="374" spans="1:7" x14ac:dyDescent="0.15">
      <c r="A374">
        <v>38</v>
      </c>
      <c r="B374" t="str">
        <f>VLOOKUP(A374,公式推奨サプライ!$A:$F,6,FALSE)</f>
        <v>小さな勝利</v>
      </c>
      <c r="C374" t="s">
        <v>1520</v>
      </c>
      <c r="D374">
        <f>INDEX(データ!A:A,MATCH(C374,データ!B:B,0))</f>
        <v>133</v>
      </c>
      <c r="F374">
        <f>VLOOKUP(D374,データ!$A:$T,18,FALSE)</f>
        <v>0</v>
      </c>
      <c r="G374" t="str">
        <f t="shared" si="5"/>
        <v/>
      </c>
    </row>
    <row r="375" spans="1:7" x14ac:dyDescent="0.15">
      <c r="A375">
        <v>38</v>
      </c>
      <c r="B375" t="str">
        <f>VLOOKUP(A375,公式推奨サプライ!$A:$F,6,FALSE)</f>
        <v>小さな勝利</v>
      </c>
      <c r="C375" t="s">
        <v>1374</v>
      </c>
      <c r="D375">
        <f>INDEX(データ!A:A,MATCH(C375,データ!B:B,0))</f>
        <v>46</v>
      </c>
      <c r="F375">
        <f>VLOOKUP(D375,データ!$A:$T,18,FALSE)</f>
        <v>0</v>
      </c>
      <c r="G375" t="str">
        <f t="shared" si="5"/>
        <v/>
      </c>
    </row>
    <row r="376" spans="1:7" x14ac:dyDescent="0.15">
      <c r="A376">
        <v>38</v>
      </c>
      <c r="B376" t="str">
        <f>VLOOKUP(A376,公式推奨サプライ!$A:$F,6,FALSE)</f>
        <v>小さな勝利</v>
      </c>
      <c r="C376" t="s">
        <v>1521</v>
      </c>
      <c r="D376">
        <f>INDEX(データ!A:A,MATCH(C376,データ!B:B,0))</f>
        <v>132</v>
      </c>
      <c r="F376">
        <f>VLOOKUP(D376,データ!$A:$T,18,FALSE)</f>
        <v>0</v>
      </c>
      <c r="G376" t="str">
        <f t="shared" si="5"/>
        <v/>
      </c>
    </row>
    <row r="377" spans="1:7" x14ac:dyDescent="0.15">
      <c r="A377">
        <v>38</v>
      </c>
      <c r="B377" t="str">
        <f>VLOOKUP(A377,公式推奨サプライ!$A:$F,6,FALSE)</f>
        <v>小さな勝利</v>
      </c>
      <c r="C377" t="s">
        <v>1375</v>
      </c>
      <c r="D377">
        <f>INDEX(データ!A:A,MATCH(C377,データ!B:B,0))</f>
        <v>39</v>
      </c>
      <c r="F377">
        <f>VLOOKUP(D377,データ!$A:$T,18,FALSE)</f>
        <v>0</v>
      </c>
      <c r="G377" t="str">
        <f t="shared" si="5"/>
        <v/>
      </c>
    </row>
    <row r="378" spans="1:7" x14ac:dyDescent="0.15">
      <c r="A378">
        <v>38</v>
      </c>
      <c r="B378" t="str">
        <f>VLOOKUP(A378,公式推奨サプライ!$A:$F,6,FALSE)</f>
        <v>小さな勝利</v>
      </c>
      <c r="C378" t="s">
        <v>1522</v>
      </c>
      <c r="D378">
        <f>INDEX(データ!A:A,MATCH(C378,データ!B:B,0))</f>
        <v>141</v>
      </c>
      <c r="F378">
        <f>VLOOKUP(D378,データ!$A:$T,18,FALSE)</f>
        <v>0</v>
      </c>
      <c r="G378" t="str">
        <f t="shared" si="5"/>
        <v/>
      </c>
    </row>
    <row r="379" spans="1:7" x14ac:dyDescent="0.15">
      <c r="A379">
        <v>38</v>
      </c>
      <c r="B379" t="str">
        <f>VLOOKUP(A379,公式推奨サプライ!$A:$F,6,FALSE)</f>
        <v>小さな勝利</v>
      </c>
      <c r="C379" t="s">
        <v>1516</v>
      </c>
      <c r="D379">
        <f>INDEX(データ!A:A,MATCH(C379,データ!B:B,0))</f>
        <v>142</v>
      </c>
      <c r="F379">
        <f>VLOOKUP(D379,データ!$A:$T,18,FALSE)</f>
        <v>0</v>
      </c>
      <c r="G379" t="str">
        <f t="shared" si="5"/>
        <v/>
      </c>
    </row>
    <row r="380" spans="1:7" x14ac:dyDescent="0.15">
      <c r="A380">
        <v>38</v>
      </c>
      <c r="B380" t="str">
        <f>VLOOKUP(A380,公式推奨サプライ!$A:$F,6,FALSE)</f>
        <v>小さな勝利</v>
      </c>
      <c r="C380" t="s">
        <v>1387</v>
      </c>
      <c r="D380">
        <f>INDEX(データ!A:A,MATCH(C380,データ!B:B,0))</f>
        <v>35</v>
      </c>
      <c r="F380">
        <f>VLOOKUP(D380,データ!$A:$T,18,FALSE)</f>
        <v>0</v>
      </c>
      <c r="G380" t="str">
        <f t="shared" si="5"/>
        <v/>
      </c>
    </row>
    <row r="381" spans="1:7" x14ac:dyDescent="0.15">
      <c r="A381">
        <v>38</v>
      </c>
      <c r="B381" t="str">
        <f>VLOOKUP(A381,公式推奨サプライ!$A:$F,6,FALSE)</f>
        <v>小さな勝利</v>
      </c>
      <c r="C381" t="s">
        <v>1519</v>
      </c>
      <c r="D381">
        <f>INDEX(データ!A:A,MATCH(C381,データ!B:B,0))</f>
        <v>137</v>
      </c>
      <c r="F381">
        <f>VLOOKUP(D381,データ!$A:$T,18,FALSE)</f>
        <v>0</v>
      </c>
      <c r="G381" t="str">
        <f t="shared" si="5"/>
        <v/>
      </c>
    </row>
    <row r="382" spans="1:7" x14ac:dyDescent="0.15">
      <c r="A382">
        <v>38</v>
      </c>
      <c r="B382" t="str">
        <f>VLOOKUP(A382,公式推奨サプライ!$A:$F,6,FALSE)</f>
        <v>小さな勝利</v>
      </c>
      <c r="C382" t="s">
        <v>1380</v>
      </c>
      <c r="D382">
        <f>INDEX(データ!A:A,MATCH(C382,データ!B:B,0))</f>
        <v>38</v>
      </c>
      <c r="F382">
        <f>VLOOKUP(D382,データ!$A:$T,18,FALSE)</f>
        <v>0</v>
      </c>
      <c r="G382" t="str">
        <f t="shared" si="5"/>
        <v/>
      </c>
    </row>
    <row r="383" spans="1:7" x14ac:dyDescent="0.15">
      <c r="A383">
        <v>38</v>
      </c>
      <c r="B383" t="str">
        <f>VLOOKUP(A383,公式推奨サプライ!$A:$F,6,FALSE)</f>
        <v>小さな勝利</v>
      </c>
      <c r="C383" t="s">
        <v>1382</v>
      </c>
      <c r="D383">
        <f>INDEX(データ!A:A,MATCH(C383,データ!B:B,0))</f>
        <v>40</v>
      </c>
      <c r="F383">
        <f>VLOOKUP(D383,データ!$A:$T,18,FALSE)</f>
        <v>0</v>
      </c>
      <c r="G383" t="str">
        <f t="shared" si="5"/>
        <v/>
      </c>
    </row>
    <row r="384" spans="1:7" x14ac:dyDescent="0.15">
      <c r="A384">
        <v>39</v>
      </c>
      <c r="B384" t="str">
        <f>VLOOKUP(A384,公式推奨サプライ!$A:$F,6,FALSE)</f>
        <v>入門</v>
      </c>
      <c r="C384" t="s">
        <v>1530</v>
      </c>
      <c r="D384">
        <f>INDEX(データ!A:A,MATCH(C384,データ!B:B,0))</f>
        <v>148</v>
      </c>
      <c r="F384">
        <f>VLOOKUP(D384,データ!$A:$T,18,FALSE)</f>
        <v>0</v>
      </c>
      <c r="G384" t="str">
        <f t="shared" si="5"/>
        <v/>
      </c>
    </row>
    <row r="385" spans="1:7" x14ac:dyDescent="0.15">
      <c r="A385">
        <v>39</v>
      </c>
      <c r="B385" t="str">
        <f>VLOOKUP(A385,公式推奨サプライ!$A:$F,6,FALSE)</f>
        <v>入門</v>
      </c>
      <c r="C385" t="s">
        <v>1531</v>
      </c>
      <c r="D385">
        <f>INDEX(データ!A:A,MATCH(C385,データ!B:B,0))</f>
        <v>149</v>
      </c>
      <c r="F385">
        <f>VLOOKUP(D385,データ!$A:$T,18,FALSE)</f>
        <v>0</v>
      </c>
      <c r="G385" t="str">
        <f t="shared" si="5"/>
        <v/>
      </c>
    </row>
    <row r="386" spans="1:7" x14ac:dyDescent="0.15">
      <c r="A386">
        <v>39</v>
      </c>
      <c r="B386" t="str">
        <f>VLOOKUP(A386,公式推奨サプライ!$A:$F,6,FALSE)</f>
        <v>入門</v>
      </c>
      <c r="C386" t="s">
        <v>1532</v>
      </c>
      <c r="D386">
        <f>INDEX(データ!A:A,MATCH(C386,データ!B:B,0))</f>
        <v>163</v>
      </c>
      <c r="F386">
        <f>VLOOKUP(D386,データ!$A:$T,18,FALSE)</f>
        <v>0</v>
      </c>
      <c r="G386" t="str">
        <f t="shared" ref="G386:G449" si="6">IF(E386&lt;&gt;"",E386,IF(F386="ランドマーク","[LM]",IF(F386="イベント","[EV]","")))</f>
        <v/>
      </c>
    </row>
    <row r="387" spans="1:7" x14ac:dyDescent="0.15">
      <c r="A387">
        <v>39</v>
      </c>
      <c r="B387" t="str">
        <f>VLOOKUP(A387,公式推奨サプライ!$A:$F,6,FALSE)</f>
        <v>入門</v>
      </c>
      <c r="C387" t="s">
        <v>1533</v>
      </c>
      <c r="D387">
        <f>INDEX(データ!A:A,MATCH(C387,データ!B:B,0))</f>
        <v>158</v>
      </c>
      <c r="F387">
        <f>VLOOKUP(D387,データ!$A:$T,18,FALSE)</f>
        <v>0</v>
      </c>
      <c r="G387" t="str">
        <f t="shared" si="6"/>
        <v/>
      </c>
    </row>
    <row r="388" spans="1:7" x14ac:dyDescent="0.15">
      <c r="A388">
        <v>39</v>
      </c>
      <c r="B388" t="str">
        <f>VLOOKUP(A388,公式推奨サプライ!$A:$F,6,FALSE)</f>
        <v>入門</v>
      </c>
      <c r="C388" t="s">
        <v>1534</v>
      </c>
      <c r="D388">
        <f>INDEX(データ!A:A,MATCH(C388,データ!B:B,0))</f>
        <v>162</v>
      </c>
      <c r="F388">
        <f>VLOOKUP(D388,データ!$A:$T,18,FALSE)</f>
        <v>0</v>
      </c>
      <c r="G388" t="str">
        <f t="shared" si="6"/>
        <v/>
      </c>
    </row>
    <row r="389" spans="1:7" x14ac:dyDescent="0.15">
      <c r="A389">
        <v>39</v>
      </c>
      <c r="B389" t="str">
        <f>VLOOKUP(A389,公式推奨サプライ!$A:$F,6,FALSE)</f>
        <v>入門</v>
      </c>
      <c r="C389" t="s">
        <v>1535</v>
      </c>
      <c r="D389">
        <f>INDEX(データ!A:A,MATCH(C389,データ!B:B,0))</f>
        <v>167</v>
      </c>
      <c r="F389">
        <f>VLOOKUP(D389,データ!$A:$T,18,FALSE)</f>
        <v>0</v>
      </c>
      <c r="G389" t="str">
        <f t="shared" si="6"/>
        <v/>
      </c>
    </row>
    <row r="390" spans="1:7" x14ac:dyDescent="0.15">
      <c r="A390">
        <v>39</v>
      </c>
      <c r="B390" t="str">
        <f>VLOOKUP(A390,公式推奨サプライ!$A:$F,6,FALSE)</f>
        <v>入門</v>
      </c>
      <c r="C390" t="s">
        <v>1426</v>
      </c>
      <c r="D390">
        <f>INDEX(データ!A:A,MATCH(C390,データ!B:B,0))</f>
        <v>146</v>
      </c>
      <c r="F390">
        <f>VLOOKUP(D390,データ!$A:$T,18,FALSE)</f>
        <v>0</v>
      </c>
      <c r="G390" t="str">
        <f t="shared" si="6"/>
        <v/>
      </c>
    </row>
    <row r="391" spans="1:7" x14ac:dyDescent="0.15">
      <c r="A391">
        <v>39</v>
      </c>
      <c r="B391" t="str">
        <f>VLOOKUP(A391,公式推奨サプライ!$A:$F,6,FALSE)</f>
        <v>入門</v>
      </c>
      <c r="C391" t="s">
        <v>1536</v>
      </c>
      <c r="D391">
        <f>INDEX(データ!A:A,MATCH(C391,データ!B:B,0))</f>
        <v>154</v>
      </c>
      <c r="F391">
        <f>VLOOKUP(D391,データ!$A:$T,18,FALSE)</f>
        <v>0</v>
      </c>
      <c r="G391" t="str">
        <f t="shared" si="6"/>
        <v/>
      </c>
    </row>
    <row r="392" spans="1:7" x14ac:dyDescent="0.15">
      <c r="A392">
        <v>39</v>
      </c>
      <c r="B392" t="str">
        <f>VLOOKUP(A392,公式推奨サプライ!$A:$F,6,FALSE)</f>
        <v>入門</v>
      </c>
      <c r="C392" t="s">
        <v>1537</v>
      </c>
      <c r="D392">
        <f>INDEX(データ!A:A,MATCH(C392,データ!B:B,0))</f>
        <v>160</v>
      </c>
      <c r="F392">
        <f>VLOOKUP(D392,データ!$A:$T,18,FALSE)</f>
        <v>0</v>
      </c>
      <c r="G392" t="str">
        <f t="shared" si="6"/>
        <v/>
      </c>
    </row>
    <row r="393" spans="1:7" x14ac:dyDescent="0.15">
      <c r="A393">
        <v>39</v>
      </c>
      <c r="B393" t="str">
        <f>VLOOKUP(A393,公式推奨サプライ!$A:$F,6,FALSE)</f>
        <v>入門</v>
      </c>
      <c r="C393" t="s">
        <v>1538</v>
      </c>
      <c r="D393">
        <f>INDEX(データ!A:A,MATCH(C393,データ!B:B,0))</f>
        <v>168</v>
      </c>
      <c r="F393">
        <f>VLOOKUP(D393,データ!$A:$T,18,FALSE)</f>
        <v>0</v>
      </c>
      <c r="G393" t="str">
        <f t="shared" si="6"/>
        <v/>
      </c>
    </row>
    <row r="394" spans="1:7" x14ac:dyDescent="0.15">
      <c r="A394">
        <v>40</v>
      </c>
      <c r="B394" t="str">
        <f>VLOOKUP(A394,公式推奨サプライ!$A:$F,6,FALSE)</f>
        <v>公平な取引</v>
      </c>
      <c r="C394" t="s">
        <v>1539</v>
      </c>
      <c r="D394">
        <f>INDEX(データ!A:A,MATCH(C394,データ!B:B,0))</f>
        <v>150</v>
      </c>
      <c r="F394">
        <f>VLOOKUP(D394,データ!$A:$T,18,FALSE)</f>
        <v>0</v>
      </c>
      <c r="G394" t="str">
        <f t="shared" si="6"/>
        <v/>
      </c>
    </row>
    <row r="395" spans="1:7" x14ac:dyDescent="0.15">
      <c r="A395">
        <v>40</v>
      </c>
      <c r="B395" t="str">
        <f>VLOOKUP(A395,公式推奨サプライ!$A:$F,6,FALSE)</f>
        <v>公平な取引</v>
      </c>
      <c r="C395" t="s">
        <v>1531</v>
      </c>
      <c r="D395">
        <f>INDEX(データ!A:A,MATCH(C395,データ!B:B,0))</f>
        <v>149</v>
      </c>
      <c r="F395">
        <f>VLOOKUP(D395,データ!$A:$T,18,FALSE)</f>
        <v>0</v>
      </c>
      <c r="G395" t="str">
        <f t="shared" si="6"/>
        <v/>
      </c>
    </row>
    <row r="396" spans="1:7" x14ac:dyDescent="0.15">
      <c r="A396">
        <v>40</v>
      </c>
      <c r="B396" t="str">
        <f>VLOOKUP(A396,公式推奨サプライ!$A:$F,6,FALSE)</f>
        <v>公平な取引</v>
      </c>
      <c r="C396" t="s">
        <v>1540</v>
      </c>
      <c r="D396">
        <f>INDEX(データ!A:A,MATCH(C396,データ!B:B,0))</f>
        <v>161</v>
      </c>
      <c r="F396">
        <f>VLOOKUP(D396,データ!$A:$T,18,FALSE)</f>
        <v>0</v>
      </c>
      <c r="G396" t="str">
        <f t="shared" si="6"/>
        <v/>
      </c>
    </row>
    <row r="397" spans="1:7" x14ac:dyDescent="0.15">
      <c r="A397">
        <v>40</v>
      </c>
      <c r="B397" t="str">
        <f>VLOOKUP(A397,公式推奨サプライ!$A:$F,6,FALSE)</f>
        <v>公平な取引</v>
      </c>
      <c r="C397" t="s">
        <v>1541</v>
      </c>
      <c r="D397">
        <f>INDEX(データ!A:A,MATCH(C397,データ!B:B,0))</f>
        <v>166</v>
      </c>
      <c r="F397">
        <f>VLOOKUP(D397,データ!$A:$T,18,FALSE)</f>
        <v>0</v>
      </c>
      <c r="G397" t="str">
        <f t="shared" si="6"/>
        <v/>
      </c>
    </row>
    <row r="398" spans="1:7" x14ac:dyDescent="0.15">
      <c r="A398">
        <v>40</v>
      </c>
      <c r="B398" t="str">
        <f>VLOOKUP(A398,公式推奨サプライ!$A:$F,6,FALSE)</f>
        <v>公平な取引</v>
      </c>
      <c r="C398" t="s">
        <v>1542</v>
      </c>
      <c r="D398">
        <f>INDEX(データ!A:A,MATCH(C398,データ!B:B,0))</f>
        <v>169</v>
      </c>
      <c r="F398">
        <f>VLOOKUP(D398,データ!$A:$T,18,FALSE)</f>
        <v>0</v>
      </c>
      <c r="G398" t="str">
        <f t="shared" si="6"/>
        <v/>
      </c>
    </row>
    <row r="399" spans="1:7" x14ac:dyDescent="0.15">
      <c r="A399">
        <v>40</v>
      </c>
      <c r="B399" t="str">
        <f>VLOOKUP(A399,公式推奨サプライ!$A:$F,6,FALSE)</f>
        <v>公平な取引</v>
      </c>
      <c r="C399" t="s">
        <v>1543</v>
      </c>
      <c r="D399">
        <f>INDEX(データ!A:A,MATCH(C399,データ!B:B,0))</f>
        <v>147</v>
      </c>
      <c r="F399">
        <f>VLOOKUP(D399,データ!$A:$T,18,FALSE)</f>
        <v>0</v>
      </c>
      <c r="G399" t="str">
        <f t="shared" si="6"/>
        <v/>
      </c>
    </row>
    <row r="400" spans="1:7" x14ac:dyDescent="0.15">
      <c r="A400">
        <v>40</v>
      </c>
      <c r="B400" t="str">
        <f>VLOOKUP(A400,公式推奨サプライ!$A:$F,6,FALSE)</f>
        <v>公平な取引</v>
      </c>
      <c r="C400" t="s">
        <v>1544</v>
      </c>
      <c r="D400">
        <f>INDEX(データ!A:A,MATCH(C400,データ!B:B,0))</f>
        <v>156</v>
      </c>
      <c r="F400">
        <f>VLOOKUP(D400,データ!$A:$T,18,FALSE)</f>
        <v>0</v>
      </c>
      <c r="G400" t="str">
        <f t="shared" si="6"/>
        <v/>
      </c>
    </row>
    <row r="401" spans="1:7" x14ac:dyDescent="0.15">
      <c r="A401">
        <v>40</v>
      </c>
      <c r="B401" t="str">
        <f>VLOOKUP(A401,公式推奨サプライ!$A:$F,6,FALSE)</f>
        <v>公平な取引</v>
      </c>
      <c r="C401" t="s">
        <v>1538</v>
      </c>
      <c r="D401">
        <f>INDEX(データ!A:A,MATCH(C401,データ!B:B,0))</f>
        <v>168</v>
      </c>
      <c r="F401">
        <f>VLOOKUP(D401,データ!$A:$T,18,FALSE)</f>
        <v>0</v>
      </c>
      <c r="G401" t="str">
        <f t="shared" si="6"/>
        <v/>
      </c>
    </row>
    <row r="402" spans="1:7" x14ac:dyDescent="0.15">
      <c r="A402">
        <v>40</v>
      </c>
      <c r="B402" t="str">
        <f>VLOOKUP(A402,公式推奨サプライ!$A:$F,6,FALSE)</f>
        <v>公平な取引</v>
      </c>
      <c r="C402" t="s">
        <v>1545</v>
      </c>
      <c r="D402">
        <f>INDEX(データ!A:A,MATCH(C402,データ!B:B,0))</f>
        <v>145</v>
      </c>
      <c r="F402">
        <f>VLOOKUP(D402,データ!$A:$T,18,FALSE)</f>
        <v>0</v>
      </c>
      <c r="G402" t="str">
        <f t="shared" si="6"/>
        <v/>
      </c>
    </row>
    <row r="403" spans="1:7" x14ac:dyDescent="0.15">
      <c r="A403">
        <v>40</v>
      </c>
      <c r="B403" t="str">
        <f>VLOOKUP(A403,公式推奨サプライ!$A:$F,6,FALSE)</f>
        <v>公平な取引</v>
      </c>
      <c r="C403" t="s">
        <v>1546</v>
      </c>
      <c r="D403">
        <f>INDEX(データ!A:A,MATCH(C403,データ!B:B,0))</f>
        <v>152</v>
      </c>
      <c r="F403">
        <f>VLOOKUP(D403,データ!$A:$T,18,FALSE)</f>
        <v>0</v>
      </c>
      <c r="G403" t="str">
        <f t="shared" si="6"/>
        <v/>
      </c>
    </row>
    <row r="404" spans="1:7" x14ac:dyDescent="0.15">
      <c r="A404">
        <v>41</v>
      </c>
      <c r="B404" t="str">
        <f>VLOOKUP(A404,公式推奨サプライ!$A:$F,6,FALSE)</f>
        <v>バーゲン</v>
      </c>
      <c r="C404" t="s">
        <v>1539</v>
      </c>
      <c r="D404">
        <f>INDEX(データ!A:A,MATCH(C404,データ!B:B,0))</f>
        <v>150</v>
      </c>
      <c r="F404">
        <f>VLOOKUP(D404,データ!$A:$T,18,FALSE)</f>
        <v>0</v>
      </c>
      <c r="G404" t="str">
        <f t="shared" si="6"/>
        <v/>
      </c>
    </row>
    <row r="405" spans="1:7" x14ac:dyDescent="0.15">
      <c r="A405">
        <v>41</v>
      </c>
      <c r="B405" t="str">
        <f>VLOOKUP(A405,公式推奨サプライ!$A:$F,6,FALSE)</f>
        <v>バーゲン</v>
      </c>
      <c r="C405" t="s">
        <v>1547</v>
      </c>
      <c r="D405">
        <f>INDEX(データ!A:A,MATCH(C405,データ!B:B,0))</f>
        <v>153</v>
      </c>
      <c r="F405">
        <f>VLOOKUP(D405,データ!$A:$T,18,FALSE)</f>
        <v>0</v>
      </c>
      <c r="G405" t="str">
        <f t="shared" si="6"/>
        <v/>
      </c>
    </row>
    <row r="406" spans="1:7" x14ac:dyDescent="0.15">
      <c r="A406">
        <v>41</v>
      </c>
      <c r="B406" t="str">
        <f>VLOOKUP(A406,公式推奨サプライ!$A:$F,6,FALSE)</f>
        <v>バーゲン</v>
      </c>
      <c r="C406" t="s">
        <v>1548</v>
      </c>
      <c r="D406">
        <f>INDEX(データ!A:A,MATCH(C406,データ!B:B,0))</f>
        <v>165</v>
      </c>
      <c r="F406">
        <f>VLOOKUP(D406,データ!$A:$T,18,FALSE)</f>
        <v>0</v>
      </c>
      <c r="G406" t="str">
        <f t="shared" si="6"/>
        <v/>
      </c>
    </row>
    <row r="407" spans="1:7" x14ac:dyDescent="0.15">
      <c r="A407">
        <v>41</v>
      </c>
      <c r="B407" t="str">
        <f>VLOOKUP(A407,公式推奨サプライ!$A:$F,6,FALSE)</f>
        <v>バーゲン</v>
      </c>
      <c r="C407" t="s">
        <v>1534</v>
      </c>
      <c r="D407">
        <f>INDEX(データ!A:A,MATCH(C407,データ!B:B,0))</f>
        <v>162</v>
      </c>
      <c r="F407">
        <f>VLOOKUP(D407,データ!$A:$T,18,FALSE)</f>
        <v>0</v>
      </c>
      <c r="G407" t="str">
        <f t="shared" si="6"/>
        <v/>
      </c>
    </row>
    <row r="408" spans="1:7" x14ac:dyDescent="0.15">
      <c r="A408">
        <v>41</v>
      </c>
      <c r="B408" t="str">
        <f>VLOOKUP(A408,公式推奨サプライ!$A:$F,6,FALSE)</f>
        <v>バーゲン</v>
      </c>
      <c r="C408" t="s">
        <v>1535</v>
      </c>
      <c r="D408">
        <f>INDEX(データ!A:A,MATCH(C408,データ!B:B,0))</f>
        <v>167</v>
      </c>
      <c r="F408">
        <f>VLOOKUP(D408,データ!$A:$T,18,FALSE)</f>
        <v>0</v>
      </c>
      <c r="G408" t="str">
        <f t="shared" si="6"/>
        <v/>
      </c>
    </row>
    <row r="409" spans="1:7" x14ac:dyDescent="0.15">
      <c r="A409">
        <v>41</v>
      </c>
      <c r="B409" t="str">
        <f>VLOOKUP(A409,公式推奨サプライ!$A:$F,6,FALSE)</f>
        <v>バーゲン</v>
      </c>
      <c r="C409" t="s">
        <v>1542</v>
      </c>
      <c r="D409">
        <f>INDEX(データ!A:A,MATCH(C409,データ!B:B,0))</f>
        <v>169</v>
      </c>
      <c r="F409">
        <f>VLOOKUP(D409,データ!$A:$T,18,FALSE)</f>
        <v>0</v>
      </c>
      <c r="G409" t="str">
        <f t="shared" si="6"/>
        <v/>
      </c>
    </row>
    <row r="410" spans="1:7" x14ac:dyDescent="0.15">
      <c r="A410">
        <v>41</v>
      </c>
      <c r="B410" t="str">
        <f>VLOOKUP(A410,公式推奨サプライ!$A:$F,6,FALSE)</f>
        <v>バーゲン</v>
      </c>
      <c r="C410" t="s">
        <v>1426</v>
      </c>
      <c r="D410">
        <f>INDEX(データ!A:A,MATCH(C410,データ!B:B,0))</f>
        <v>146</v>
      </c>
      <c r="F410">
        <f>VLOOKUP(D410,データ!$A:$T,18,FALSE)</f>
        <v>0</v>
      </c>
      <c r="G410" t="str">
        <f t="shared" si="6"/>
        <v/>
      </c>
    </row>
    <row r="411" spans="1:7" x14ac:dyDescent="0.15">
      <c r="A411">
        <v>41</v>
      </c>
      <c r="B411" t="str">
        <f>VLOOKUP(A411,公式推奨サプライ!$A:$F,6,FALSE)</f>
        <v>バーゲン</v>
      </c>
      <c r="C411" t="s">
        <v>1536</v>
      </c>
      <c r="D411">
        <f>INDEX(データ!A:A,MATCH(C411,データ!B:B,0))</f>
        <v>154</v>
      </c>
      <c r="F411">
        <f>VLOOKUP(D411,データ!$A:$T,18,FALSE)</f>
        <v>0</v>
      </c>
      <c r="G411" t="str">
        <f t="shared" si="6"/>
        <v/>
      </c>
    </row>
    <row r="412" spans="1:7" x14ac:dyDescent="0.15">
      <c r="A412">
        <v>41</v>
      </c>
      <c r="B412" t="str">
        <f>VLOOKUP(A412,公式推奨サプライ!$A:$F,6,FALSE)</f>
        <v>バーゲン</v>
      </c>
      <c r="C412" t="s">
        <v>1549</v>
      </c>
      <c r="D412">
        <f>INDEX(データ!A:A,MATCH(C412,データ!B:B,0))</f>
        <v>155</v>
      </c>
      <c r="F412">
        <f>VLOOKUP(D412,データ!$A:$T,18,FALSE)</f>
        <v>0</v>
      </c>
      <c r="G412" t="str">
        <f t="shared" si="6"/>
        <v/>
      </c>
    </row>
    <row r="413" spans="1:7" x14ac:dyDescent="0.15">
      <c r="A413">
        <v>41</v>
      </c>
      <c r="B413" t="str">
        <f>VLOOKUP(A413,公式推奨サプライ!$A:$F,6,FALSE)</f>
        <v>バーゲン</v>
      </c>
      <c r="C413" t="s">
        <v>1545</v>
      </c>
      <c r="D413">
        <f>INDEX(データ!A:A,MATCH(C413,データ!B:B,0))</f>
        <v>145</v>
      </c>
      <c r="F413">
        <f>VLOOKUP(D413,データ!$A:$T,18,FALSE)</f>
        <v>0</v>
      </c>
      <c r="G413" t="str">
        <f t="shared" si="6"/>
        <v/>
      </c>
    </row>
    <row r="414" spans="1:7" x14ac:dyDescent="0.15">
      <c r="A414">
        <v>42</v>
      </c>
      <c r="B414" t="str">
        <f>VLOOKUP(A414,公式推奨サプライ!$A:$F,6,FALSE)</f>
        <v>初めの一手</v>
      </c>
      <c r="C414" t="s">
        <v>1530</v>
      </c>
      <c r="D414">
        <f>INDEX(データ!A:A,MATCH(C414,データ!B:B,0))</f>
        <v>148</v>
      </c>
      <c r="F414">
        <f>VLOOKUP(D414,データ!$A:$T,18,FALSE)</f>
        <v>0</v>
      </c>
      <c r="G414" t="str">
        <f t="shared" si="6"/>
        <v/>
      </c>
    </row>
    <row r="415" spans="1:7" x14ac:dyDescent="0.15">
      <c r="A415">
        <v>42</v>
      </c>
      <c r="B415" t="str">
        <f>VLOOKUP(A415,公式推奨サプライ!$A:$F,6,FALSE)</f>
        <v>初めの一手</v>
      </c>
      <c r="C415" t="s">
        <v>1550</v>
      </c>
      <c r="D415">
        <f>INDEX(データ!A:A,MATCH(C415,データ!B:B,0))</f>
        <v>163</v>
      </c>
      <c r="F415">
        <f>VLOOKUP(D415,データ!$A:$T,18,FALSE)</f>
        <v>0</v>
      </c>
      <c r="G415" t="str">
        <f t="shared" si="6"/>
        <v/>
      </c>
    </row>
    <row r="416" spans="1:7" x14ac:dyDescent="0.15">
      <c r="A416">
        <v>42</v>
      </c>
      <c r="B416" t="str">
        <f>VLOOKUP(A416,公式推奨サプライ!$A:$F,6,FALSE)</f>
        <v>初めの一手</v>
      </c>
      <c r="C416" t="s">
        <v>1551</v>
      </c>
      <c r="D416">
        <f>INDEX(データ!A:A,MATCH(C416,データ!B:B,0))</f>
        <v>164</v>
      </c>
      <c r="F416">
        <f>VLOOKUP(D416,データ!$A:$T,18,FALSE)</f>
        <v>0</v>
      </c>
      <c r="G416" t="str">
        <f t="shared" si="6"/>
        <v/>
      </c>
    </row>
    <row r="417" spans="1:7" x14ac:dyDescent="0.15">
      <c r="A417">
        <v>42</v>
      </c>
      <c r="B417" t="str">
        <f>VLOOKUP(A417,公式推奨サプライ!$A:$F,6,FALSE)</f>
        <v>初めの一手</v>
      </c>
      <c r="C417" t="s">
        <v>1552</v>
      </c>
      <c r="D417">
        <f>INDEX(データ!A:A,MATCH(C417,データ!B:B,0))</f>
        <v>170</v>
      </c>
      <c r="F417">
        <f>VLOOKUP(D417,データ!$A:$T,18,FALSE)</f>
        <v>0</v>
      </c>
      <c r="G417" t="str">
        <f t="shared" si="6"/>
        <v/>
      </c>
    </row>
    <row r="418" spans="1:7" x14ac:dyDescent="0.15">
      <c r="A418">
        <v>42</v>
      </c>
      <c r="B418" t="str">
        <f>VLOOKUP(A418,公式推奨サプライ!$A:$F,6,FALSE)</f>
        <v>初めの一手</v>
      </c>
      <c r="C418" t="s">
        <v>1553</v>
      </c>
      <c r="D418">
        <f>INDEX(データ!A:A,MATCH(C418,データ!B:B,0))</f>
        <v>158</v>
      </c>
      <c r="F418">
        <f>VLOOKUP(D418,データ!$A:$T,18,FALSE)</f>
        <v>0</v>
      </c>
      <c r="G418" t="str">
        <f t="shared" si="6"/>
        <v/>
      </c>
    </row>
    <row r="419" spans="1:7" x14ac:dyDescent="0.15">
      <c r="A419">
        <v>42</v>
      </c>
      <c r="B419" t="str">
        <f>VLOOKUP(A419,公式推奨サプライ!$A:$F,6,FALSE)</f>
        <v>初めの一手</v>
      </c>
      <c r="C419" t="s">
        <v>1534</v>
      </c>
      <c r="D419">
        <f>INDEX(データ!A:A,MATCH(C419,データ!B:B,0))</f>
        <v>162</v>
      </c>
      <c r="F419">
        <f>VLOOKUP(D419,データ!$A:$T,18,FALSE)</f>
        <v>0</v>
      </c>
      <c r="G419" t="str">
        <f t="shared" si="6"/>
        <v/>
      </c>
    </row>
    <row r="420" spans="1:7" x14ac:dyDescent="0.15">
      <c r="A420">
        <v>42</v>
      </c>
      <c r="B420" t="str">
        <f>VLOOKUP(A420,公式推奨サプライ!$A:$F,6,FALSE)</f>
        <v>初めの一手</v>
      </c>
      <c r="C420" t="s">
        <v>1543</v>
      </c>
      <c r="D420">
        <f>INDEX(データ!A:A,MATCH(C420,データ!B:B,0))</f>
        <v>147</v>
      </c>
      <c r="F420">
        <f>VLOOKUP(D420,データ!$A:$T,18,FALSE)</f>
        <v>0</v>
      </c>
      <c r="G420" t="str">
        <f t="shared" si="6"/>
        <v/>
      </c>
    </row>
    <row r="421" spans="1:7" x14ac:dyDescent="0.15">
      <c r="A421">
        <v>42</v>
      </c>
      <c r="B421" t="str">
        <f>VLOOKUP(A421,公式推奨サプライ!$A:$F,6,FALSE)</f>
        <v>初めの一手</v>
      </c>
      <c r="C421" t="s">
        <v>1554</v>
      </c>
      <c r="D421">
        <f>INDEX(データ!A:A,MATCH(C421,データ!B:B,0))</f>
        <v>151</v>
      </c>
      <c r="F421">
        <f>VLOOKUP(D421,データ!$A:$T,18,FALSE)</f>
        <v>0</v>
      </c>
      <c r="G421" t="str">
        <f t="shared" si="6"/>
        <v/>
      </c>
    </row>
    <row r="422" spans="1:7" x14ac:dyDescent="0.15">
      <c r="A422">
        <v>42</v>
      </c>
      <c r="B422" t="str">
        <f>VLOOKUP(A422,公式推奨サプライ!$A:$F,6,FALSE)</f>
        <v>初めの一手</v>
      </c>
      <c r="C422" t="s">
        <v>1555</v>
      </c>
      <c r="D422">
        <f>INDEX(データ!A:A,MATCH(C422,データ!B:B,0))</f>
        <v>157</v>
      </c>
      <c r="F422">
        <f>VLOOKUP(D422,データ!$A:$T,18,FALSE)</f>
        <v>0</v>
      </c>
      <c r="G422" t="str">
        <f t="shared" si="6"/>
        <v/>
      </c>
    </row>
    <row r="423" spans="1:7" x14ac:dyDescent="0.15">
      <c r="A423">
        <v>42</v>
      </c>
      <c r="B423" t="str">
        <f>VLOOKUP(A423,公式推奨サプライ!$A:$F,6,FALSE)</f>
        <v>初めの一手</v>
      </c>
      <c r="C423" t="s">
        <v>1556</v>
      </c>
      <c r="D423">
        <f>INDEX(データ!A:A,MATCH(C423,データ!B:B,0))</f>
        <v>159</v>
      </c>
      <c r="F423">
        <f>VLOOKUP(D423,データ!$A:$T,18,FALSE)</f>
        <v>0</v>
      </c>
      <c r="G423" t="str">
        <f t="shared" si="6"/>
        <v/>
      </c>
    </row>
    <row r="424" spans="1:7" x14ac:dyDescent="0.15">
      <c r="A424">
        <v>43</v>
      </c>
      <c r="B424" t="str">
        <f>VLOOKUP(A424,公式推奨サプライ!$A:$F,6,FALSE)</f>
        <v>辻強盗</v>
      </c>
      <c r="C424" t="s">
        <v>1557</v>
      </c>
      <c r="D424">
        <f>INDEX(データ!A:A,MATCH(C424,データ!B:B,0))</f>
        <v>10</v>
      </c>
      <c r="F424">
        <f>VLOOKUP(D424,データ!$A:$T,18,FALSE)</f>
        <v>0</v>
      </c>
      <c r="G424" t="str">
        <f t="shared" si="6"/>
        <v/>
      </c>
    </row>
    <row r="425" spans="1:7" x14ac:dyDescent="0.15">
      <c r="A425">
        <v>43</v>
      </c>
      <c r="B425" t="str">
        <f>VLOOKUP(A425,公式推奨サプライ!$A:$F,6,FALSE)</f>
        <v>辻強盗</v>
      </c>
      <c r="C425" t="s">
        <v>1372</v>
      </c>
      <c r="D425">
        <f>INDEX(データ!A:A,MATCH(C425,データ!B:B,0))</f>
        <v>32</v>
      </c>
      <c r="F425">
        <f>VLOOKUP(D425,データ!$A:$T,18,FALSE)</f>
        <v>0</v>
      </c>
      <c r="G425" t="str">
        <f t="shared" si="6"/>
        <v/>
      </c>
    </row>
    <row r="426" spans="1:7" x14ac:dyDescent="0.15">
      <c r="A426">
        <v>43</v>
      </c>
      <c r="B426" t="str">
        <f>VLOOKUP(A426,公式推奨サプライ!$A:$F,6,FALSE)</f>
        <v>辻強盗</v>
      </c>
      <c r="C426" t="s">
        <v>1550</v>
      </c>
      <c r="D426">
        <f>INDEX(データ!A:A,MATCH(C426,データ!B:B,0))</f>
        <v>163</v>
      </c>
      <c r="F426">
        <f>VLOOKUP(D426,データ!$A:$T,18,FALSE)</f>
        <v>0</v>
      </c>
      <c r="G426" t="str">
        <f t="shared" si="6"/>
        <v/>
      </c>
    </row>
    <row r="427" spans="1:7" x14ac:dyDescent="0.15">
      <c r="A427">
        <v>43</v>
      </c>
      <c r="B427" t="str">
        <f>VLOOKUP(A427,公式推奨サプライ!$A:$F,6,FALSE)</f>
        <v>辻強盗</v>
      </c>
      <c r="C427" t="s">
        <v>1350</v>
      </c>
      <c r="D427">
        <f>INDEX(データ!A:A,MATCH(C427,データ!B:B,0))</f>
        <v>23</v>
      </c>
      <c r="F427">
        <f>VLOOKUP(D427,データ!$A:$T,18,FALSE)</f>
        <v>0</v>
      </c>
      <c r="G427" t="str">
        <f t="shared" si="6"/>
        <v/>
      </c>
    </row>
    <row r="428" spans="1:7" x14ac:dyDescent="0.15">
      <c r="A428">
        <v>43</v>
      </c>
      <c r="B428" t="str">
        <f>VLOOKUP(A428,公式推奨サプライ!$A:$F,6,FALSE)</f>
        <v>辻強盗</v>
      </c>
      <c r="C428" t="s">
        <v>1361</v>
      </c>
      <c r="D428">
        <f>INDEX(データ!A:A,MATCH(C428,データ!B:B,0))</f>
        <v>28</v>
      </c>
      <c r="F428">
        <f>VLOOKUP(D428,データ!$A:$T,18,FALSE)</f>
        <v>0</v>
      </c>
      <c r="G428" t="str">
        <f t="shared" si="6"/>
        <v/>
      </c>
    </row>
    <row r="429" spans="1:7" x14ac:dyDescent="0.15">
      <c r="A429">
        <v>43</v>
      </c>
      <c r="B429" t="str">
        <f>VLOOKUP(A429,公式推奨サプライ!$A:$F,6,FALSE)</f>
        <v>辻強盗</v>
      </c>
      <c r="C429" t="s">
        <v>1534</v>
      </c>
      <c r="D429">
        <f>INDEX(データ!A:A,MATCH(C429,データ!B:B,0))</f>
        <v>162</v>
      </c>
      <c r="F429">
        <f>VLOOKUP(D429,データ!$A:$T,18,FALSE)</f>
        <v>0</v>
      </c>
      <c r="G429" t="str">
        <f t="shared" si="6"/>
        <v/>
      </c>
    </row>
    <row r="430" spans="1:7" x14ac:dyDescent="0.15">
      <c r="A430">
        <v>43</v>
      </c>
      <c r="B430" t="str">
        <f>VLOOKUP(A430,公式推奨サプライ!$A:$F,6,FALSE)</f>
        <v>辻強盗</v>
      </c>
      <c r="C430" t="s">
        <v>1343</v>
      </c>
      <c r="D430">
        <f>INDEX(データ!A:A,MATCH(C430,データ!B:B,0))</f>
        <v>18</v>
      </c>
      <c r="F430">
        <f>VLOOKUP(D430,データ!$A:$T,18,FALSE)</f>
        <v>0</v>
      </c>
      <c r="G430" t="str">
        <f t="shared" si="6"/>
        <v/>
      </c>
    </row>
    <row r="431" spans="1:7" x14ac:dyDescent="0.15">
      <c r="A431">
        <v>43</v>
      </c>
      <c r="B431" t="str">
        <f>VLOOKUP(A431,公式推奨サプライ!$A:$F,6,FALSE)</f>
        <v>辻強盗</v>
      </c>
      <c r="C431" t="s">
        <v>1549</v>
      </c>
      <c r="D431">
        <f>INDEX(データ!A:A,MATCH(C431,データ!B:B,0))</f>
        <v>155</v>
      </c>
      <c r="F431">
        <f>VLOOKUP(D431,データ!$A:$T,18,FALSE)</f>
        <v>0</v>
      </c>
      <c r="G431" t="str">
        <f t="shared" si="6"/>
        <v/>
      </c>
    </row>
    <row r="432" spans="1:7" x14ac:dyDescent="0.15">
      <c r="A432">
        <v>43</v>
      </c>
      <c r="B432" t="str">
        <f>VLOOKUP(A432,公式推奨サプライ!$A:$F,6,FALSE)</f>
        <v>辻強盗</v>
      </c>
      <c r="C432" t="s">
        <v>1555</v>
      </c>
      <c r="D432">
        <f>INDEX(データ!A:A,MATCH(C432,データ!B:B,0))</f>
        <v>157</v>
      </c>
      <c r="F432">
        <f>VLOOKUP(D432,データ!$A:$T,18,FALSE)</f>
        <v>0</v>
      </c>
      <c r="G432" t="str">
        <f t="shared" si="6"/>
        <v/>
      </c>
    </row>
    <row r="433" spans="1:7" x14ac:dyDescent="0.15">
      <c r="A433">
        <v>43</v>
      </c>
      <c r="B433" t="str">
        <f>VLOOKUP(A433,公式推奨サプライ!$A:$F,6,FALSE)</f>
        <v>辻強盗</v>
      </c>
      <c r="C433" t="s">
        <v>1537</v>
      </c>
      <c r="D433">
        <f>INDEX(データ!A:A,MATCH(C433,データ!B:B,0))</f>
        <v>160</v>
      </c>
      <c r="F433">
        <f>VLOOKUP(D433,データ!$A:$T,18,FALSE)</f>
        <v>0</v>
      </c>
      <c r="G433" t="str">
        <f t="shared" si="6"/>
        <v/>
      </c>
    </row>
    <row r="434" spans="1:7" x14ac:dyDescent="0.15">
      <c r="A434">
        <v>44</v>
      </c>
      <c r="B434" t="str">
        <f>VLOOKUP(A434,公式推奨サプライ!$A:$F,6,FALSE)</f>
        <v>異郷への冒険</v>
      </c>
      <c r="C434" t="s">
        <v>1530</v>
      </c>
      <c r="D434">
        <f>INDEX(データ!A:A,MATCH(C434,データ!B:B,0))</f>
        <v>148</v>
      </c>
      <c r="F434">
        <f>VLOOKUP(D434,データ!$A:$T,18,FALSE)</f>
        <v>0</v>
      </c>
      <c r="G434" t="str">
        <f t="shared" si="6"/>
        <v/>
      </c>
    </row>
    <row r="435" spans="1:7" x14ac:dyDescent="0.15">
      <c r="A435">
        <v>44</v>
      </c>
      <c r="B435" t="str">
        <f>VLOOKUP(A435,公式推奨サプライ!$A:$F,6,FALSE)</f>
        <v>異郷への冒険</v>
      </c>
      <c r="C435" t="s">
        <v>1547</v>
      </c>
      <c r="D435">
        <f>INDEX(データ!A:A,MATCH(C435,データ!B:B,0))</f>
        <v>153</v>
      </c>
      <c r="F435">
        <f>VLOOKUP(D435,データ!$A:$T,18,FALSE)</f>
        <v>0</v>
      </c>
      <c r="G435" t="str">
        <f t="shared" si="6"/>
        <v/>
      </c>
    </row>
    <row r="436" spans="1:7" x14ac:dyDescent="0.15">
      <c r="A436">
        <v>44</v>
      </c>
      <c r="B436" t="str">
        <f>VLOOKUP(A436,公式推奨サプライ!$A:$F,6,FALSE)</f>
        <v>異郷への冒険</v>
      </c>
      <c r="C436" t="s">
        <v>1359</v>
      </c>
      <c r="D436">
        <f>INDEX(データ!A:A,MATCH(C436,データ!B:B,0))</f>
        <v>11</v>
      </c>
      <c r="F436">
        <f>VLOOKUP(D436,データ!$A:$T,18,FALSE)</f>
        <v>0</v>
      </c>
      <c r="G436" t="str">
        <f t="shared" si="6"/>
        <v/>
      </c>
    </row>
    <row r="437" spans="1:7" x14ac:dyDescent="0.15">
      <c r="A437">
        <v>44</v>
      </c>
      <c r="B437" t="str">
        <f>VLOOKUP(A437,公式推奨サプライ!$A:$F,6,FALSE)</f>
        <v>異郷への冒険</v>
      </c>
      <c r="C437" t="s">
        <v>1551</v>
      </c>
      <c r="D437">
        <f>INDEX(データ!A:A,MATCH(C437,データ!B:B,0))</f>
        <v>164</v>
      </c>
      <c r="F437">
        <f>VLOOKUP(D437,データ!$A:$T,18,FALSE)</f>
        <v>0</v>
      </c>
      <c r="G437" t="str">
        <f t="shared" si="6"/>
        <v/>
      </c>
    </row>
    <row r="438" spans="1:7" x14ac:dyDescent="0.15">
      <c r="A438">
        <v>44</v>
      </c>
      <c r="B438" t="str">
        <f>VLOOKUP(A438,公式推奨サプライ!$A:$F,6,FALSE)</f>
        <v>異郷への冒険</v>
      </c>
      <c r="C438" t="s">
        <v>1342</v>
      </c>
      <c r="D438">
        <f>INDEX(データ!A:A,MATCH(C438,データ!B:B,0))</f>
        <v>24</v>
      </c>
      <c r="F438">
        <f>VLOOKUP(D438,データ!$A:$T,18,FALSE)</f>
        <v>0</v>
      </c>
      <c r="G438" t="str">
        <f t="shared" si="6"/>
        <v/>
      </c>
    </row>
    <row r="439" spans="1:7" x14ac:dyDescent="0.15">
      <c r="A439">
        <v>44</v>
      </c>
      <c r="B439" t="str">
        <f>VLOOKUP(A439,公式推奨サプライ!$A:$F,6,FALSE)</f>
        <v>異郷への冒険</v>
      </c>
      <c r="C439" t="s">
        <v>1535</v>
      </c>
      <c r="D439">
        <f>INDEX(データ!A:A,MATCH(C439,データ!B:B,0))</f>
        <v>167</v>
      </c>
      <c r="F439">
        <f>VLOOKUP(D439,データ!$A:$T,18,FALSE)</f>
        <v>0</v>
      </c>
      <c r="G439" t="str">
        <f t="shared" si="6"/>
        <v/>
      </c>
    </row>
    <row r="440" spans="1:7" x14ac:dyDescent="0.15">
      <c r="A440">
        <v>44</v>
      </c>
      <c r="B440" t="str">
        <f>VLOOKUP(A440,公式推奨サプライ!$A:$F,6,FALSE)</f>
        <v>異郷への冒険</v>
      </c>
      <c r="C440" t="s">
        <v>1370</v>
      </c>
      <c r="D440">
        <f>INDEX(データ!A:A,MATCH(C440,データ!B:B,0))</f>
        <v>15</v>
      </c>
      <c r="F440">
        <f>VLOOKUP(D440,データ!$A:$T,18,FALSE)</f>
        <v>0</v>
      </c>
      <c r="G440" t="str">
        <f t="shared" si="6"/>
        <v/>
      </c>
    </row>
    <row r="441" spans="1:7" x14ac:dyDescent="0.15">
      <c r="A441">
        <v>44</v>
      </c>
      <c r="B441" t="str">
        <f>VLOOKUP(A441,公式推奨サプライ!$A:$F,6,FALSE)</f>
        <v>異郷への冒険</v>
      </c>
      <c r="C441" t="s">
        <v>1352</v>
      </c>
      <c r="D441">
        <f>INDEX(データ!A:A,MATCH(C441,データ!B:B,0))</f>
        <v>17</v>
      </c>
      <c r="F441">
        <f>VLOOKUP(D441,データ!$A:$T,18,FALSE)</f>
        <v>0</v>
      </c>
      <c r="G441" t="str">
        <f t="shared" si="6"/>
        <v/>
      </c>
    </row>
    <row r="442" spans="1:7" x14ac:dyDescent="0.15">
      <c r="A442">
        <v>44</v>
      </c>
      <c r="B442" t="str">
        <f>VLOOKUP(A442,公式推奨サプライ!$A:$F,6,FALSE)</f>
        <v>異郷への冒険</v>
      </c>
      <c r="C442" t="s">
        <v>1363</v>
      </c>
      <c r="D442">
        <f>INDEX(データ!A:A,MATCH(C442,データ!B:B,0))</f>
        <v>8</v>
      </c>
      <c r="F442">
        <f>VLOOKUP(D442,データ!$A:$T,18,FALSE)</f>
        <v>0</v>
      </c>
      <c r="G442" t="str">
        <f t="shared" si="6"/>
        <v/>
      </c>
    </row>
    <row r="443" spans="1:7" x14ac:dyDescent="0.15">
      <c r="A443">
        <v>44</v>
      </c>
      <c r="B443" t="str">
        <f>VLOOKUP(A443,公式推奨サプライ!$A:$F,6,FALSE)</f>
        <v>異郷への冒険</v>
      </c>
      <c r="C443" t="s">
        <v>1546</v>
      </c>
      <c r="D443">
        <f>INDEX(データ!A:A,MATCH(C443,データ!B:B,0))</f>
        <v>152</v>
      </c>
      <c r="F443">
        <f>VLOOKUP(D443,データ!$A:$T,18,FALSE)</f>
        <v>0</v>
      </c>
      <c r="G443" t="str">
        <f t="shared" si="6"/>
        <v/>
      </c>
    </row>
    <row r="444" spans="1:7" x14ac:dyDescent="0.15">
      <c r="A444">
        <v>45</v>
      </c>
      <c r="B444" t="str">
        <f>VLOOKUP(A444,公式推奨サプライ!$A:$F,6,FALSE)</f>
        <v>無駄金</v>
      </c>
      <c r="C444" t="s">
        <v>1374</v>
      </c>
      <c r="D444">
        <f>INDEX(データ!A:A,MATCH(C444,データ!B:B,0))</f>
        <v>46</v>
      </c>
      <c r="F444">
        <f>VLOOKUP(D444,データ!$A:$T,18,FALSE)</f>
        <v>0</v>
      </c>
      <c r="G444" t="str">
        <f t="shared" si="6"/>
        <v/>
      </c>
    </row>
    <row r="445" spans="1:7" x14ac:dyDescent="0.15">
      <c r="A445">
        <v>45</v>
      </c>
      <c r="B445" t="str">
        <f>VLOOKUP(A445,公式推奨サプライ!$A:$F,6,FALSE)</f>
        <v>無駄金</v>
      </c>
      <c r="C445" t="s">
        <v>1375</v>
      </c>
      <c r="D445">
        <f>INDEX(データ!A:A,MATCH(C445,データ!B:B,0))</f>
        <v>39</v>
      </c>
      <c r="F445">
        <f>VLOOKUP(D445,データ!$A:$T,18,FALSE)</f>
        <v>0</v>
      </c>
      <c r="G445" t="str">
        <f t="shared" si="6"/>
        <v/>
      </c>
    </row>
    <row r="446" spans="1:7" x14ac:dyDescent="0.15">
      <c r="A446">
        <v>45</v>
      </c>
      <c r="B446" t="str">
        <f>VLOOKUP(A446,公式推奨サプライ!$A:$F,6,FALSE)</f>
        <v>無駄金</v>
      </c>
      <c r="C446" t="s">
        <v>1385</v>
      </c>
      <c r="D446">
        <f>INDEX(データ!A:A,MATCH(C446,データ!B:B,0))</f>
        <v>50</v>
      </c>
      <c r="F446">
        <f>VLOOKUP(D446,データ!$A:$T,18,FALSE)</f>
        <v>0</v>
      </c>
      <c r="G446" t="str">
        <f t="shared" si="6"/>
        <v/>
      </c>
    </row>
    <row r="447" spans="1:7" x14ac:dyDescent="0.15">
      <c r="A447">
        <v>45</v>
      </c>
      <c r="B447" t="str">
        <f>VLOOKUP(A447,公式推奨サプライ!$A:$F,6,FALSE)</f>
        <v>無駄金</v>
      </c>
      <c r="C447" t="s">
        <v>1552</v>
      </c>
      <c r="D447">
        <f>INDEX(データ!A:A,MATCH(C447,データ!B:B,0))</f>
        <v>170</v>
      </c>
      <c r="F447">
        <f>VLOOKUP(D447,データ!$A:$T,18,FALSE)</f>
        <v>0</v>
      </c>
      <c r="G447" t="str">
        <f t="shared" si="6"/>
        <v/>
      </c>
    </row>
    <row r="448" spans="1:7" x14ac:dyDescent="0.15">
      <c r="A448">
        <v>45</v>
      </c>
      <c r="B448" t="str">
        <f>VLOOKUP(A448,公式推奨サプライ!$A:$F,6,FALSE)</f>
        <v>無駄金</v>
      </c>
      <c r="C448" t="s">
        <v>1393</v>
      </c>
      <c r="D448">
        <f>INDEX(データ!A:A,MATCH(C448,データ!B:B,0))</f>
        <v>36</v>
      </c>
      <c r="F448">
        <f>VLOOKUP(D448,データ!$A:$T,18,FALSE)</f>
        <v>0</v>
      </c>
      <c r="G448" t="str">
        <f t="shared" si="6"/>
        <v/>
      </c>
    </row>
    <row r="449" spans="1:7" x14ac:dyDescent="0.15">
      <c r="A449">
        <v>45</v>
      </c>
      <c r="B449" t="str">
        <f>VLOOKUP(A449,公式推奨サプライ!$A:$F,6,FALSE)</f>
        <v>無駄金</v>
      </c>
      <c r="C449" t="s">
        <v>1533</v>
      </c>
      <c r="D449">
        <f>INDEX(データ!A:A,MATCH(C449,データ!B:B,0))</f>
        <v>158</v>
      </c>
      <c r="F449">
        <f>VLOOKUP(D449,データ!$A:$T,18,FALSE)</f>
        <v>0</v>
      </c>
      <c r="G449" t="str">
        <f t="shared" si="6"/>
        <v/>
      </c>
    </row>
    <row r="450" spans="1:7" x14ac:dyDescent="0.15">
      <c r="A450">
        <v>45</v>
      </c>
      <c r="B450" t="str">
        <f>VLOOKUP(A450,公式推奨サプライ!$A:$F,6,FALSE)</f>
        <v>無駄金</v>
      </c>
      <c r="C450" t="s">
        <v>1541</v>
      </c>
      <c r="D450">
        <f>INDEX(データ!A:A,MATCH(C450,データ!B:B,0))</f>
        <v>166</v>
      </c>
      <c r="F450">
        <f>VLOOKUP(D450,データ!$A:$T,18,FALSE)</f>
        <v>0</v>
      </c>
      <c r="G450" t="str">
        <f t="shared" ref="G450:G513" si="7">IF(E450&lt;&gt;"",E450,IF(F450="ランドマーク","[LM]",IF(F450="イベント","[EV]","")))</f>
        <v/>
      </c>
    </row>
    <row r="451" spans="1:7" x14ac:dyDescent="0.15">
      <c r="A451">
        <v>45</v>
      </c>
      <c r="B451" t="str">
        <f>VLOOKUP(A451,公式推奨サプライ!$A:$F,6,FALSE)</f>
        <v>無駄金</v>
      </c>
      <c r="C451" t="s">
        <v>1394</v>
      </c>
      <c r="D451">
        <f>INDEX(データ!A:A,MATCH(C451,データ!B:B,0))</f>
        <v>53</v>
      </c>
      <c r="F451">
        <f>VLOOKUP(D451,データ!$A:$T,18,FALSE)</f>
        <v>0</v>
      </c>
      <c r="G451" t="str">
        <f t="shared" si="7"/>
        <v/>
      </c>
    </row>
    <row r="452" spans="1:7" x14ac:dyDescent="0.15">
      <c r="A452">
        <v>45</v>
      </c>
      <c r="B452" t="str">
        <f>VLOOKUP(A452,公式推奨サプライ!$A:$F,6,FALSE)</f>
        <v>無駄金</v>
      </c>
      <c r="C452" t="s">
        <v>1426</v>
      </c>
      <c r="D452">
        <f>INDEX(データ!A:A,MATCH(C452,データ!B:B,0))</f>
        <v>146</v>
      </c>
      <c r="F452">
        <f>VLOOKUP(D452,データ!$A:$T,18,FALSE)</f>
        <v>0</v>
      </c>
      <c r="G452" t="str">
        <f t="shared" si="7"/>
        <v/>
      </c>
    </row>
    <row r="453" spans="1:7" x14ac:dyDescent="0.15">
      <c r="A453">
        <v>45</v>
      </c>
      <c r="B453" t="str">
        <f>VLOOKUP(A453,公式推奨サプライ!$A:$F,6,FALSE)</f>
        <v>無駄金</v>
      </c>
      <c r="C453" t="s">
        <v>1543</v>
      </c>
      <c r="D453">
        <f>INDEX(データ!A:A,MATCH(C453,データ!B:B,0))</f>
        <v>147</v>
      </c>
      <c r="F453">
        <f>VLOOKUP(D453,データ!$A:$T,18,FALSE)</f>
        <v>0</v>
      </c>
      <c r="G453" t="str">
        <f t="shared" si="7"/>
        <v/>
      </c>
    </row>
    <row r="454" spans="1:7" x14ac:dyDescent="0.15">
      <c r="A454">
        <v>46</v>
      </c>
      <c r="B454" t="str">
        <f>VLOOKUP(A454,公式推奨サプライ!$A:$F,6,FALSE)</f>
        <v>公爵の舞踏会</v>
      </c>
      <c r="C454" t="s">
        <v>1539</v>
      </c>
      <c r="D454">
        <f>INDEX(データ!A:A,MATCH(C454,データ!B:B,0))</f>
        <v>150</v>
      </c>
      <c r="F454">
        <f>VLOOKUP(D454,データ!$A:$T,18,FALSE)</f>
        <v>0</v>
      </c>
      <c r="G454" t="str">
        <f t="shared" si="7"/>
        <v/>
      </c>
    </row>
    <row r="455" spans="1:7" x14ac:dyDescent="0.15">
      <c r="A455">
        <v>46</v>
      </c>
      <c r="B455" t="str">
        <f>VLOOKUP(A455,公式推奨サプライ!$A:$F,6,FALSE)</f>
        <v>公爵の舞踏会</v>
      </c>
      <c r="C455" t="s">
        <v>1376</v>
      </c>
      <c r="D455">
        <f>INDEX(データ!A:A,MATCH(C455,データ!B:B,0))</f>
        <v>42</v>
      </c>
      <c r="F455">
        <f>VLOOKUP(D455,データ!$A:$T,18,FALSE)</f>
        <v>0</v>
      </c>
      <c r="G455" t="str">
        <f t="shared" si="7"/>
        <v/>
      </c>
    </row>
    <row r="456" spans="1:7" x14ac:dyDescent="0.15">
      <c r="A456">
        <v>46</v>
      </c>
      <c r="B456" t="str">
        <f>VLOOKUP(A456,公式推奨サプライ!$A:$F,6,FALSE)</f>
        <v>公爵の舞踏会</v>
      </c>
      <c r="C456" t="s">
        <v>1548</v>
      </c>
      <c r="D456">
        <f>INDEX(データ!A:A,MATCH(C456,データ!B:B,0))</f>
        <v>165</v>
      </c>
      <c r="F456">
        <f>VLOOKUP(D456,データ!$A:$T,18,FALSE)</f>
        <v>0</v>
      </c>
      <c r="G456" t="str">
        <f t="shared" si="7"/>
        <v/>
      </c>
    </row>
    <row r="457" spans="1:7" x14ac:dyDescent="0.15">
      <c r="A457">
        <v>46</v>
      </c>
      <c r="B457" t="str">
        <f>VLOOKUP(A457,公式推奨サプライ!$A:$F,6,FALSE)</f>
        <v>公爵の舞踏会</v>
      </c>
      <c r="C457" t="s">
        <v>1387</v>
      </c>
      <c r="D457">
        <f>INDEX(データ!A:A,MATCH(C457,データ!B:B,0))</f>
        <v>35</v>
      </c>
      <c r="F457">
        <f>VLOOKUP(D457,データ!$A:$T,18,FALSE)</f>
        <v>0</v>
      </c>
      <c r="G457" t="str">
        <f t="shared" si="7"/>
        <v/>
      </c>
    </row>
    <row r="458" spans="1:7" x14ac:dyDescent="0.15">
      <c r="A458">
        <v>46</v>
      </c>
      <c r="B458" t="str">
        <f>VLOOKUP(A458,公式推奨サプライ!$A:$F,6,FALSE)</f>
        <v>公爵の舞踏会</v>
      </c>
      <c r="C458" t="s">
        <v>1534</v>
      </c>
      <c r="D458">
        <f>INDEX(データ!A:A,MATCH(C458,データ!B:B,0))</f>
        <v>162</v>
      </c>
      <c r="F458">
        <f>VLOOKUP(D458,データ!$A:$T,18,FALSE)</f>
        <v>0</v>
      </c>
      <c r="G458" t="str">
        <f t="shared" si="7"/>
        <v/>
      </c>
    </row>
    <row r="459" spans="1:7" x14ac:dyDescent="0.15">
      <c r="A459">
        <v>46</v>
      </c>
      <c r="B459" t="str">
        <f>VLOOKUP(A459,公式推奨サプライ!$A:$F,6,FALSE)</f>
        <v>公爵の舞踏会</v>
      </c>
      <c r="C459" t="s">
        <v>1380</v>
      </c>
      <c r="D459">
        <f>INDEX(データ!A:A,MATCH(C459,データ!B:B,0))</f>
        <v>38</v>
      </c>
      <c r="F459">
        <f>VLOOKUP(D459,データ!$A:$T,18,FALSE)</f>
        <v>0</v>
      </c>
      <c r="G459" t="str">
        <f t="shared" si="7"/>
        <v/>
      </c>
    </row>
    <row r="460" spans="1:7" x14ac:dyDescent="0.15">
      <c r="A460">
        <v>46</v>
      </c>
      <c r="B460" t="str">
        <f>VLOOKUP(A460,公式推奨サプライ!$A:$F,6,FALSE)</f>
        <v>公爵の舞踏会</v>
      </c>
      <c r="C460" t="s">
        <v>1381</v>
      </c>
      <c r="D460">
        <f>INDEX(データ!A:A,MATCH(C460,データ!B:B,0))</f>
        <v>56</v>
      </c>
      <c r="F460">
        <f>VLOOKUP(D460,データ!$A:$T,18,FALSE)</f>
        <v>0</v>
      </c>
      <c r="G460" t="str">
        <f t="shared" si="7"/>
        <v/>
      </c>
    </row>
    <row r="461" spans="1:7" x14ac:dyDescent="0.15">
      <c r="A461">
        <v>46</v>
      </c>
      <c r="B461" t="str">
        <f>VLOOKUP(A461,公式推奨サプライ!$A:$F,6,FALSE)</f>
        <v>公爵の舞踏会</v>
      </c>
      <c r="C461" t="s">
        <v>1536</v>
      </c>
      <c r="D461">
        <f>INDEX(データ!A:A,MATCH(C461,データ!B:B,0))</f>
        <v>154</v>
      </c>
      <c r="F461">
        <f>VLOOKUP(D461,データ!$A:$T,18,FALSE)</f>
        <v>0</v>
      </c>
      <c r="G461" t="str">
        <f t="shared" si="7"/>
        <v/>
      </c>
    </row>
    <row r="462" spans="1:7" x14ac:dyDescent="0.15">
      <c r="A462">
        <v>46</v>
      </c>
      <c r="B462" t="str">
        <f>VLOOKUP(A462,公式推奨サプライ!$A:$F,6,FALSE)</f>
        <v>公爵の舞踏会</v>
      </c>
      <c r="C462" t="s">
        <v>1555</v>
      </c>
      <c r="D462">
        <f>INDEX(データ!A:A,MATCH(C462,データ!B:B,0))</f>
        <v>157</v>
      </c>
      <c r="F462">
        <f>VLOOKUP(D462,データ!$A:$T,18,FALSE)</f>
        <v>0</v>
      </c>
      <c r="G462" t="str">
        <f t="shared" si="7"/>
        <v/>
      </c>
    </row>
    <row r="463" spans="1:7" x14ac:dyDescent="0.15">
      <c r="A463">
        <v>46</v>
      </c>
      <c r="B463" t="str">
        <f>VLOOKUP(A463,公式推奨サプライ!$A:$F,6,FALSE)</f>
        <v>公爵の舞踏会</v>
      </c>
      <c r="C463" t="s">
        <v>1382</v>
      </c>
      <c r="D463">
        <f>INDEX(データ!A:A,MATCH(C463,データ!B:B,0))</f>
        <v>40</v>
      </c>
      <c r="F463">
        <f>VLOOKUP(D463,データ!$A:$T,18,FALSE)</f>
        <v>0</v>
      </c>
      <c r="G463" t="str">
        <f t="shared" si="7"/>
        <v/>
      </c>
    </row>
    <row r="464" spans="1:7" x14ac:dyDescent="0.15">
      <c r="A464">
        <v>47</v>
      </c>
      <c r="B464" t="str">
        <f>VLOOKUP(A464,公式推奨サプライ!$A:$F,6,FALSE)</f>
        <v>旅行者たち</v>
      </c>
      <c r="C464" t="s">
        <v>1530</v>
      </c>
      <c r="D464">
        <f>INDEX(データ!A:A,MATCH(C464,データ!B:B,0))</f>
        <v>148</v>
      </c>
      <c r="F464">
        <f>VLOOKUP(D464,データ!$A:$T,18,FALSE)</f>
        <v>0</v>
      </c>
      <c r="G464" t="str">
        <f t="shared" si="7"/>
        <v/>
      </c>
    </row>
    <row r="465" spans="1:7" x14ac:dyDescent="0.15">
      <c r="A465">
        <v>47</v>
      </c>
      <c r="B465" t="str">
        <f>VLOOKUP(A465,公式推奨サプライ!$A:$F,6,FALSE)</f>
        <v>旅行者たち</v>
      </c>
      <c r="C465" t="s">
        <v>1400</v>
      </c>
      <c r="D465">
        <f>INDEX(データ!A:A,MATCH(C465,データ!B:B,0))</f>
        <v>69</v>
      </c>
      <c r="F465">
        <f>VLOOKUP(D465,データ!$A:$T,18,FALSE)</f>
        <v>0</v>
      </c>
      <c r="G465" t="str">
        <f t="shared" si="7"/>
        <v/>
      </c>
    </row>
    <row r="466" spans="1:7" x14ac:dyDescent="0.15">
      <c r="A466">
        <v>47</v>
      </c>
      <c r="B466" t="str">
        <f>VLOOKUP(A466,公式推奨サプライ!$A:$F,6,FALSE)</f>
        <v>旅行者たち</v>
      </c>
      <c r="C466" t="s">
        <v>1412</v>
      </c>
      <c r="D466">
        <f>INDEX(データ!A:A,MATCH(C466,データ!B:B,0))</f>
        <v>82</v>
      </c>
      <c r="F466">
        <f>VLOOKUP(D466,データ!$A:$T,18,FALSE)</f>
        <v>0</v>
      </c>
      <c r="G466" t="str">
        <f t="shared" si="7"/>
        <v/>
      </c>
    </row>
    <row r="467" spans="1:7" x14ac:dyDescent="0.15">
      <c r="A467">
        <v>47</v>
      </c>
      <c r="B467" t="str">
        <f>VLOOKUP(A467,公式推奨サプライ!$A:$F,6,FALSE)</f>
        <v>旅行者たち</v>
      </c>
      <c r="C467" t="s">
        <v>1558</v>
      </c>
      <c r="D467">
        <f>INDEX(データ!A:A,MATCH(C467,データ!B:B,0))</f>
        <v>61</v>
      </c>
      <c r="F467">
        <f>VLOOKUP(D467,データ!$A:$T,18,FALSE)</f>
        <v>0</v>
      </c>
      <c r="G467" t="str">
        <f t="shared" si="7"/>
        <v/>
      </c>
    </row>
    <row r="468" spans="1:7" x14ac:dyDescent="0.15">
      <c r="A468">
        <v>47</v>
      </c>
      <c r="B468" t="str">
        <f>VLOOKUP(A468,公式推奨サプライ!$A:$F,6,FALSE)</f>
        <v>旅行者たち</v>
      </c>
      <c r="C468" t="s">
        <v>1402</v>
      </c>
      <c r="D468">
        <f>INDEX(データ!A:A,MATCH(C468,データ!B:B,0))</f>
        <v>67</v>
      </c>
      <c r="F468">
        <f>VLOOKUP(D468,データ!$A:$T,18,FALSE)</f>
        <v>0</v>
      </c>
      <c r="G468" t="str">
        <f t="shared" si="7"/>
        <v/>
      </c>
    </row>
    <row r="469" spans="1:7" x14ac:dyDescent="0.15">
      <c r="A469">
        <v>47</v>
      </c>
      <c r="B469" t="str">
        <f>VLOOKUP(A469,公式推奨サプライ!$A:$F,6,FALSE)</f>
        <v>旅行者たち</v>
      </c>
      <c r="C469" t="s">
        <v>1541</v>
      </c>
      <c r="D469">
        <f>INDEX(データ!A:A,MATCH(C469,データ!B:B,0))</f>
        <v>166</v>
      </c>
      <c r="F469">
        <f>VLOOKUP(D469,データ!$A:$T,18,FALSE)</f>
        <v>0</v>
      </c>
      <c r="G469" t="str">
        <f t="shared" si="7"/>
        <v/>
      </c>
    </row>
    <row r="470" spans="1:7" x14ac:dyDescent="0.15">
      <c r="A470">
        <v>47</v>
      </c>
      <c r="B470" t="str">
        <f>VLOOKUP(A470,公式推奨サプライ!$A:$F,6,FALSE)</f>
        <v>旅行者たち</v>
      </c>
      <c r="C470" t="s">
        <v>1475</v>
      </c>
      <c r="D470">
        <f>INDEX(データ!A:A,MATCH(C470,データ!B:B,0))</f>
        <v>70</v>
      </c>
      <c r="F470">
        <f>VLOOKUP(D470,データ!$A:$T,18,FALSE)</f>
        <v>0</v>
      </c>
      <c r="G470" t="str">
        <f t="shared" si="7"/>
        <v/>
      </c>
    </row>
    <row r="471" spans="1:7" x14ac:dyDescent="0.15">
      <c r="A471">
        <v>47</v>
      </c>
      <c r="B471" t="str">
        <f>VLOOKUP(A471,公式推奨サプライ!$A:$F,6,FALSE)</f>
        <v>旅行者たち</v>
      </c>
      <c r="C471" t="s">
        <v>1543</v>
      </c>
      <c r="D471">
        <f>INDEX(データ!A:A,MATCH(C471,データ!B:B,0))</f>
        <v>147</v>
      </c>
      <c r="F471">
        <f>VLOOKUP(D471,データ!$A:$T,18,FALSE)</f>
        <v>0</v>
      </c>
      <c r="G471" t="str">
        <f t="shared" si="7"/>
        <v/>
      </c>
    </row>
    <row r="472" spans="1:7" x14ac:dyDescent="0.15">
      <c r="A472">
        <v>47</v>
      </c>
      <c r="B472" t="str">
        <f>VLOOKUP(A472,公式推奨サプライ!$A:$F,6,FALSE)</f>
        <v>旅行者たち</v>
      </c>
      <c r="C472" t="s">
        <v>1538</v>
      </c>
      <c r="D472">
        <f>INDEX(データ!A:A,MATCH(C472,データ!B:B,0))</f>
        <v>168</v>
      </c>
      <c r="F472">
        <f>VLOOKUP(D472,データ!$A:$T,18,FALSE)</f>
        <v>0</v>
      </c>
      <c r="G472" t="str">
        <f t="shared" si="7"/>
        <v/>
      </c>
    </row>
    <row r="473" spans="1:7" x14ac:dyDescent="0.15">
      <c r="A473">
        <v>47</v>
      </c>
      <c r="B473" t="str">
        <f>VLOOKUP(A473,公式推奨サプライ!$A:$F,6,FALSE)</f>
        <v>旅行者たち</v>
      </c>
      <c r="C473" t="s">
        <v>1546</v>
      </c>
      <c r="D473">
        <f>INDEX(データ!A:A,MATCH(C473,データ!B:B,0))</f>
        <v>152</v>
      </c>
      <c r="F473">
        <f>VLOOKUP(D473,データ!$A:$T,18,FALSE)</f>
        <v>0</v>
      </c>
      <c r="G473" t="str">
        <f t="shared" si="7"/>
        <v/>
      </c>
    </row>
    <row r="474" spans="1:7" x14ac:dyDescent="0.15">
      <c r="A474">
        <v>48</v>
      </c>
      <c r="B474" t="str">
        <f>VLOOKUP(A474,公式推奨サプライ!$A:$F,6,FALSE)</f>
        <v>外交</v>
      </c>
      <c r="C474" t="s">
        <v>1398</v>
      </c>
      <c r="D474">
        <f>INDEX(データ!A:A,MATCH(C474,データ!B:B,0))</f>
        <v>62</v>
      </c>
      <c r="F474">
        <f>VLOOKUP(D474,データ!$A:$T,18,FALSE)</f>
        <v>0</v>
      </c>
      <c r="G474" t="str">
        <f t="shared" si="7"/>
        <v/>
      </c>
    </row>
    <row r="475" spans="1:7" x14ac:dyDescent="0.15">
      <c r="A475">
        <v>48</v>
      </c>
      <c r="B475" t="str">
        <f>VLOOKUP(A475,公式推奨サプライ!$A:$F,6,FALSE)</f>
        <v>外交</v>
      </c>
      <c r="C475" t="s">
        <v>1410</v>
      </c>
      <c r="D475">
        <f>INDEX(データ!A:A,MATCH(C475,データ!B:B,0))</f>
        <v>58</v>
      </c>
      <c r="F475">
        <f>VLOOKUP(D475,データ!$A:$T,18,FALSE)</f>
        <v>0</v>
      </c>
      <c r="G475" t="str">
        <f t="shared" si="7"/>
        <v/>
      </c>
    </row>
    <row r="476" spans="1:7" x14ac:dyDescent="0.15">
      <c r="A476">
        <v>48</v>
      </c>
      <c r="B476" t="str">
        <f>VLOOKUP(A476,公式推奨サプライ!$A:$F,6,FALSE)</f>
        <v>外交</v>
      </c>
      <c r="C476" t="s">
        <v>1404</v>
      </c>
      <c r="D476">
        <f>INDEX(データ!A:A,MATCH(C476,データ!B:B,0))</f>
        <v>78</v>
      </c>
      <c r="F476">
        <f>VLOOKUP(D476,データ!$A:$T,18,FALSE)</f>
        <v>0</v>
      </c>
      <c r="G476" t="str">
        <f t="shared" si="7"/>
        <v/>
      </c>
    </row>
    <row r="477" spans="1:7" x14ac:dyDescent="0.15">
      <c r="A477">
        <v>48</v>
      </c>
      <c r="B477" t="str">
        <f>VLOOKUP(A477,公式推奨サプライ!$A:$F,6,FALSE)</f>
        <v>外交</v>
      </c>
      <c r="C477" t="s">
        <v>1401</v>
      </c>
      <c r="D477">
        <f>INDEX(データ!A:A,MATCH(C477,データ!B:B,0))</f>
        <v>60</v>
      </c>
      <c r="F477">
        <f>VLOOKUP(D477,データ!$A:$T,18,FALSE)</f>
        <v>0</v>
      </c>
      <c r="G477" t="str">
        <f t="shared" si="7"/>
        <v/>
      </c>
    </row>
    <row r="478" spans="1:7" x14ac:dyDescent="0.15">
      <c r="A478">
        <v>48</v>
      </c>
      <c r="B478" t="str">
        <f>VLOOKUP(A478,公式推奨サプライ!$A:$F,6,FALSE)</f>
        <v>外交</v>
      </c>
      <c r="C478" t="s">
        <v>1540</v>
      </c>
      <c r="D478">
        <f>INDEX(データ!A:A,MATCH(C478,データ!B:B,0))</f>
        <v>161</v>
      </c>
      <c r="F478">
        <f>VLOOKUP(D478,データ!$A:$T,18,FALSE)</f>
        <v>0</v>
      </c>
      <c r="G478" t="str">
        <f t="shared" si="7"/>
        <v/>
      </c>
    </row>
    <row r="479" spans="1:7" x14ac:dyDescent="0.15">
      <c r="A479">
        <v>48</v>
      </c>
      <c r="B479" t="str">
        <f>VLOOKUP(A479,公式推奨サプライ!$A:$F,6,FALSE)</f>
        <v>外交</v>
      </c>
      <c r="C479" t="s">
        <v>1542</v>
      </c>
      <c r="D479">
        <f>INDEX(データ!A:A,MATCH(C479,データ!B:B,0))</f>
        <v>169</v>
      </c>
      <c r="F479">
        <f>VLOOKUP(D479,データ!$A:$T,18,FALSE)</f>
        <v>0</v>
      </c>
      <c r="G479" t="str">
        <f t="shared" si="7"/>
        <v/>
      </c>
    </row>
    <row r="480" spans="1:7" x14ac:dyDescent="0.15">
      <c r="A480">
        <v>48</v>
      </c>
      <c r="B480" t="str">
        <f>VLOOKUP(A480,公式推奨サプライ!$A:$F,6,FALSE)</f>
        <v>外交</v>
      </c>
      <c r="C480" t="s">
        <v>1405</v>
      </c>
      <c r="D480">
        <f>INDEX(データ!A:A,MATCH(C480,データ!B:B,0))</f>
        <v>59</v>
      </c>
      <c r="F480">
        <f>VLOOKUP(D480,データ!$A:$T,18,FALSE)</f>
        <v>0</v>
      </c>
      <c r="G480" t="str">
        <f t="shared" si="7"/>
        <v/>
      </c>
    </row>
    <row r="481" spans="1:7" x14ac:dyDescent="0.15">
      <c r="A481">
        <v>48</v>
      </c>
      <c r="B481" t="str">
        <f>VLOOKUP(A481,公式推奨サプライ!$A:$F,6,FALSE)</f>
        <v>外交</v>
      </c>
      <c r="C481" t="s">
        <v>1554</v>
      </c>
      <c r="D481">
        <f>INDEX(データ!A:A,MATCH(C481,データ!B:B,0))</f>
        <v>151</v>
      </c>
      <c r="F481">
        <f>VLOOKUP(D481,データ!$A:$T,18,FALSE)</f>
        <v>0</v>
      </c>
      <c r="G481" t="str">
        <f t="shared" si="7"/>
        <v/>
      </c>
    </row>
    <row r="482" spans="1:7" x14ac:dyDescent="0.15">
      <c r="A482">
        <v>48</v>
      </c>
      <c r="B482" t="str">
        <f>VLOOKUP(A482,公式推奨サプライ!$A:$F,6,FALSE)</f>
        <v>外交</v>
      </c>
      <c r="C482" t="s">
        <v>1544</v>
      </c>
      <c r="D482">
        <f>INDEX(データ!A:A,MATCH(C482,データ!B:B,0))</f>
        <v>156</v>
      </c>
      <c r="F482">
        <f>VLOOKUP(D482,データ!$A:$T,18,FALSE)</f>
        <v>0</v>
      </c>
      <c r="G482" t="str">
        <f t="shared" si="7"/>
        <v/>
      </c>
    </row>
    <row r="483" spans="1:7" x14ac:dyDescent="0.15">
      <c r="A483">
        <v>48</v>
      </c>
      <c r="B483" t="str">
        <f>VLOOKUP(A483,公式推奨サプライ!$A:$F,6,FALSE)</f>
        <v>外交</v>
      </c>
      <c r="C483" t="s">
        <v>1546</v>
      </c>
      <c r="D483">
        <f>INDEX(データ!A:A,MATCH(C483,データ!B:B,0))</f>
        <v>152</v>
      </c>
      <c r="F483">
        <f>VLOOKUP(D483,データ!$A:$T,18,FALSE)</f>
        <v>0</v>
      </c>
      <c r="G483" t="str">
        <f t="shared" si="7"/>
        <v/>
      </c>
    </row>
    <row r="484" spans="1:7" x14ac:dyDescent="0.15">
      <c r="A484">
        <v>49</v>
      </c>
      <c r="B484" t="str">
        <f>VLOOKUP(A484,公式推奨サプライ!$A:$F,6,FALSE)</f>
        <v>画策と夢</v>
      </c>
      <c r="C484" t="s">
        <v>1482</v>
      </c>
      <c r="D484">
        <f>INDEX(データ!A:A,MATCH(C484,データ!B:B,0))</f>
        <v>92</v>
      </c>
      <c r="F484">
        <f>VLOOKUP(D484,データ!$A:$T,18,FALSE)</f>
        <v>0</v>
      </c>
      <c r="G484" t="str">
        <f t="shared" si="7"/>
        <v/>
      </c>
    </row>
    <row r="485" spans="1:7" x14ac:dyDescent="0.15">
      <c r="A485">
        <v>49</v>
      </c>
      <c r="B485" t="str">
        <f>VLOOKUP(A485,公式推奨サプライ!$A:$F,6,FALSE)</f>
        <v>画策と夢</v>
      </c>
      <c r="C485" t="s">
        <v>1539</v>
      </c>
      <c r="D485">
        <f>INDEX(データ!A:A,MATCH(C485,データ!B:B,0))</f>
        <v>150</v>
      </c>
      <c r="F485">
        <f>VLOOKUP(D485,データ!$A:$T,18,FALSE)</f>
        <v>0</v>
      </c>
      <c r="G485" t="str">
        <f t="shared" si="7"/>
        <v/>
      </c>
    </row>
    <row r="486" spans="1:7" x14ac:dyDescent="0.15">
      <c r="A486">
        <v>49</v>
      </c>
      <c r="B486" t="str">
        <f>VLOOKUP(A486,公式推奨サプライ!$A:$F,6,FALSE)</f>
        <v>画策と夢</v>
      </c>
      <c r="C486" t="s">
        <v>1547</v>
      </c>
      <c r="D486">
        <f>INDEX(データ!A:A,MATCH(C486,データ!B:B,0))</f>
        <v>153</v>
      </c>
      <c r="F486">
        <f>VLOOKUP(D486,データ!$A:$T,18,FALSE)</f>
        <v>0</v>
      </c>
      <c r="G486" t="str">
        <f t="shared" si="7"/>
        <v/>
      </c>
    </row>
    <row r="487" spans="1:7" x14ac:dyDescent="0.15">
      <c r="A487">
        <v>49</v>
      </c>
      <c r="B487" t="str">
        <f>VLOOKUP(A487,公式推奨サプライ!$A:$F,6,FALSE)</f>
        <v>画策と夢</v>
      </c>
      <c r="C487" t="s">
        <v>1481</v>
      </c>
      <c r="D487">
        <f>INDEX(データ!A:A,MATCH(C487,データ!B:B,0))</f>
        <v>88</v>
      </c>
      <c r="F487">
        <f>VLOOKUP(D487,データ!$A:$T,18,FALSE)</f>
        <v>0</v>
      </c>
      <c r="G487" t="str">
        <f t="shared" si="7"/>
        <v/>
      </c>
    </row>
    <row r="488" spans="1:7" x14ac:dyDescent="0.15">
      <c r="A488">
        <v>49</v>
      </c>
      <c r="B488" t="str">
        <f>VLOOKUP(A488,公式推奨サプライ!$A:$F,6,FALSE)</f>
        <v>画策と夢</v>
      </c>
      <c r="C488" t="s">
        <v>1548</v>
      </c>
      <c r="D488">
        <f>INDEX(データ!A:A,MATCH(C488,データ!B:B,0))</f>
        <v>165</v>
      </c>
      <c r="F488">
        <f>VLOOKUP(D488,データ!$A:$T,18,FALSE)</f>
        <v>0</v>
      </c>
      <c r="G488" t="str">
        <f t="shared" si="7"/>
        <v/>
      </c>
    </row>
    <row r="489" spans="1:7" x14ac:dyDescent="0.15">
      <c r="A489">
        <v>49</v>
      </c>
      <c r="B489" t="str">
        <f>VLOOKUP(A489,公式推奨サプライ!$A:$F,6,FALSE)</f>
        <v>画策と夢</v>
      </c>
      <c r="C489" t="s">
        <v>1486</v>
      </c>
      <c r="D489">
        <f>INDEX(データ!A:A,MATCH(C489,データ!B:B,0))</f>
        <v>93</v>
      </c>
      <c r="F489">
        <f>VLOOKUP(D489,データ!$A:$T,18,FALSE)</f>
        <v>0</v>
      </c>
      <c r="G489" t="str">
        <f t="shared" si="7"/>
        <v/>
      </c>
    </row>
    <row r="490" spans="1:7" x14ac:dyDescent="0.15">
      <c r="A490">
        <v>49</v>
      </c>
      <c r="B490" t="str">
        <f>VLOOKUP(A490,公式推奨サプライ!$A:$F,6,FALSE)</f>
        <v>画策と夢</v>
      </c>
      <c r="C490" t="s">
        <v>1559</v>
      </c>
      <c r="D490">
        <f>INDEX(データ!A:A,MATCH(C490,データ!B:B,0))</f>
        <v>158</v>
      </c>
      <c r="F490">
        <f>VLOOKUP(D490,データ!$A:$T,18,FALSE)</f>
        <v>0</v>
      </c>
      <c r="G490" t="str">
        <f t="shared" si="7"/>
        <v/>
      </c>
    </row>
    <row r="491" spans="1:7" x14ac:dyDescent="0.15">
      <c r="A491">
        <v>49</v>
      </c>
      <c r="B491" t="str">
        <f>VLOOKUP(A491,公式推奨サプライ!$A:$F,6,FALSE)</f>
        <v>画策と夢</v>
      </c>
      <c r="C491" t="s">
        <v>1479</v>
      </c>
      <c r="D491">
        <f>INDEX(データ!A:A,MATCH(C491,データ!B:B,0))</f>
        <v>89</v>
      </c>
      <c r="F491">
        <f>VLOOKUP(D491,データ!$A:$T,18,FALSE)</f>
        <v>0</v>
      </c>
      <c r="G491" t="str">
        <f t="shared" si="7"/>
        <v/>
      </c>
    </row>
    <row r="492" spans="1:7" x14ac:dyDescent="0.15">
      <c r="A492">
        <v>49</v>
      </c>
      <c r="B492" t="str">
        <f>VLOOKUP(A492,公式推奨サプライ!$A:$F,6,FALSE)</f>
        <v>画策と夢</v>
      </c>
      <c r="C492" t="s">
        <v>1544</v>
      </c>
      <c r="D492">
        <f>INDEX(データ!A:A,MATCH(C492,データ!B:B,0))</f>
        <v>156</v>
      </c>
      <c r="F492">
        <f>VLOOKUP(D492,データ!$A:$T,18,FALSE)</f>
        <v>0</v>
      </c>
      <c r="G492" t="str">
        <f t="shared" si="7"/>
        <v/>
      </c>
    </row>
    <row r="493" spans="1:7" x14ac:dyDescent="0.15">
      <c r="A493">
        <v>49</v>
      </c>
      <c r="B493" t="str">
        <f>VLOOKUP(A493,公式推奨サプライ!$A:$F,6,FALSE)</f>
        <v>画策と夢</v>
      </c>
      <c r="C493" t="s">
        <v>1485</v>
      </c>
      <c r="D493">
        <f>INDEX(データ!A:A,MATCH(C493,データ!B:B,0))</f>
        <v>97</v>
      </c>
      <c r="F493">
        <f>VLOOKUP(D493,データ!$A:$T,18,FALSE)</f>
        <v>0</v>
      </c>
      <c r="G493" t="str">
        <f t="shared" si="7"/>
        <v/>
      </c>
    </row>
    <row r="494" spans="1:7" x14ac:dyDescent="0.15">
      <c r="A494">
        <v>50</v>
      </c>
      <c r="B494" t="str">
        <f>VLOOKUP(A494,公式推奨サプライ!$A:$F,6,FALSE)</f>
        <v>ワインカントリー</v>
      </c>
      <c r="C494" t="s">
        <v>1530</v>
      </c>
      <c r="D494">
        <f>INDEX(データ!A:A,MATCH(C494,データ!B:B,0))</f>
        <v>148</v>
      </c>
      <c r="F494">
        <f>VLOOKUP(D494,データ!$A:$T,18,FALSE)</f>
        <v>0</v>
      </c>
      <c r="G494" t="str">
        <f t="shared" si="7"/>
        <v/>
      </c>
    </row>
    <row r="495" spans="1:7" x14ac:dyDescent="0.15">
      <c r="A495">
        <v>50</v>
      </c>
      <c r="B495" t="str">
        <f>VLOOKUP(A495,公式推奨サプライ!$A:$F,6,FALSE)</f>
        <v>ワインカントリー</v>
      </c>
      <c r="C495" t="s">
        <v>1477</v>
      </c>
      <c r="D495">
        <f>INDEX(データ!A:A,MATCH(C495,データ!B:B,0))</f>
        <v>98</v>
      </c>
      <c r="F495">
        <f>VLOOKUP(D495,データ!$A:$T,18,FALSE)</f>
        <v>0</v>
      </c>
      <c r="G495" t="str">
        <f t="shared" si="7"/>
        <v/>
      </c>
    </row>
    <row r="496" spans="1:7" x14ac:dyDescent="0.15">
      <c r="A496">
        <v>50</v>
      </c>
      <c r="B496" t="str">
        <f>VLOOKUP(A496,公式推奨サプライ!$A:$F,6,FALSE)</f>
        <v>ワインカントリー</v>
      </c>
      <c r="C496" t="s">
        <v>1478</v>
      </c>
      <c r="D496">
        <f>INDEX(データ!A:A,MATCH(C496,データ!B:B,0))</f>
        <v>90</v>
      </c>
      <c r="F496">
        <f>VLOOKUP(D496,データ!$A:$T,18,FALSE)</f>
        <v>0</v>
      </c>
      <c r="G496" t="str">
        <f t="shared" si="7"/>
        <v/>
      </c>
    </row>
    <row r="497" spans="1:7" x14ac:dyDescent="0.15">
      <c r="A497">
        <v>50</v>
      </c>
      <c r="B497" t="str">
        <f>VLOOKUP(A497,公式推奨サプライ!$A:$F,6,FALSE)</f>
        <v>ワインカントリー</v>
      </c>
      <c r="C497" t="s">
        <v>1540</v>
      </c>
      <c r="D497">
        <f>INDEX(データ!A:A,MATCH(C497,データ!B:B,0))</f>
        <v>161</v>
      </c>
      <c r="F497">
        <f>VLOOKUP(D497,データ!$A:$T,18,FALSE)</f>
        <v>0</v>
      </c>
      <c r="G497" t="str">
        <f t="shared" si="7"/>
        <v/>
      </c>
    </row>
    <row r="498" spans="1:7" x14ac:dyDescent="0.15">
      <c r="A498">
        <v>50</v>
      </c>
      <c r="B498" t="str">
        <f>VLOOKUP(A498,公式推奨サプライ!$A:$F,6,FALSE)</f>
        <v>ワインカントリー</v>
      </c>
      <c r="C498" t="s">
        <v>1542</v>
      </c>
      <c r="D498">
        <f>INDEX(データ!A:A,MATCH(C498,データ!B:B,0))</f>
        <v>169</v>
      </c>
      <c r="F498">
        <f>VLOOKUP(D498,データ!$A:$T,18,FALSE)</f>
        <v>0</v>
      </c>
      <c r="G498" t="str">
        <f t="shared" si="7"/>
        <v/>
      </c>
    </row>
    <row r="499" spans="1:7" x14ac:dyDescent="0.15">
      <c r="A499">
        <v>50</v>
      </c>
      <c r="B499" t="str">
        <f>VLOOKUP(A499,公式推奨サプライ!$A:$F,6,FALSE)</f>
        <v>ワインカントリー</v>
      </c>
      <c r="C499" t="s">
        <v>1484</v>
      </c>
      <c r="D499">
        <f>INDEX(データ!A:A,MATCH(C499,データ!B:B,0))</f>
        <v>91</v>
      </c>
      <c r="F499">
        <f>VLOOKUP(D499,データ!$A:$T,18,FALSE)</f>
        <v>0</v>
      </c>
      <c r="G499" t="str">
        <f t="shared" si="7"/>
        <v/>
      </c>
    </row>
    <row r="500" spans="1:7" x14ac:dyDescent="0.15">
      <c r="A500">
        <v>50</v>
      </c>
      <c r="B500" t="str">
        <f>VLOOKUP(A500,公式推奨サプライ!$A:$F,6,FALSE)</f>
        <v>ワインカントリー</v>
      </c>
      <c r="C500" t="s">
        <v>1479</v>
      </c>
      <c r="D500">
        <f>INDEX(データ!A:A,MATCH(C500,データ!B:B,0))</f>
        <v>89</v>
      </c>
      <c r="F500">
        <f>VLOOKUP(D500,データ!$A:$T,18,FALSE)</f>
        <v>0</v>
      </c>
      <c r="G500" t="str">
        <f t="shared" si="7"/>
        <v/>
      </c>
    </row>
    <row r="501" spans="1:7" x14ac:dyDescent="0.15">
      <c r="A501">
        <v>50</v>
      </c>
      <c r="B501" t="str">
        <f>VLOOKUP(A501,公式推奨サプライ!$A:$F,6,FALSE)</f>
        <v>ワインカントリー</v>
      </c>
      <c r="C501" t="s">
        <v>1536</v>
      </c>
      <c r="D501">
        <f>INDEX(データ!A:A,MATCH(C501,データ!B:B,0))</f>
        <v>154</v>
      </c>
      <c r="F501">
        <f>VLOOKUP(D501,データ!$A:$T,18,FALSE)</f>
        <v>0</v>
      </c>
      <c r="G501" t="str">
        <f t="shared" si="7"/>
        <v/>
      </c>
    </row>
    <row r="502" spans="1:7" x14ac:dyDescent="0.15">
      <c r="A502">
        <v>50</v>
      </c>
      <c r="B502" t="str">
        <f>VLOOKUP(A502,公式推奨サプライ!$A:$F,6,FALSE)</f>
        <v>ワインカントリー</v>
      </c>
      <c r="C502" t="s">
        <v>1546</v>
      </c>
      <c r="D502">
        <f>INDEX(データ!A:A,MATCH(C502,データ!B:B,0))</f>
        <v>152</v>
      </c>
      <c r="F502">
        <f>VLOOKUP(D502,データ!$A:$T,18,FALSE)</f>
        <v>0</v>
      </c>
      <c r="G502" t="str">
        <f t="shared" si="7"/>
        <v/>
      </c>
    </row>
    <row r="503" spans="1:7" x14ac:dyDescent="0.15">
      <c r="A503">
        <v>50</v>
      </c>
      <c r="B503" t="str">
        <f>VLOOKUP(A503,公式推奨サプライ!$A:$F,6,FALSE)</f>
        <v>ワインカントリー</v>
      </c>
      <c r="C503" t="s">
        <v>1490</v>
      </c>
      <c r="D503">
        <f>INDEX(データ!A:A,MATCH(C503,データ!B:B,0))</f>
        <v>99</v>
      </c>
      <c r="F503">
        <f>VLOOKUP(D503,データ!$A:$T,18,FALSE)</f>
        <v>0</v>
      </c>
      <c r="G503" t="str">
        <f t="shared" si="7"/>
        <v/>
      </c>
    </row>
    <row r="504" spans="1:7" x14ac:dyDescent="0.15">
      <c r="A504">
        <v>51</v>
      </c>
      <c r="B504" t="str">
        <f>VLOOKUP(A504,公式推奨サプライ!$A:$F,6,FALSE)</f>
        <v>その他の満足</v>
      </c>
      <c r="C504" t="s">
        <v>1492</v>
      </c>
      <c r="D504">
        <f>INDEX(データ!A:A,MATCH(C504,データ!B:B,0))</f>
        <v>125</v>
      </c>
      <c r="F504">
        <f>VLOOKUP(D504,データ!$A:$T,18,FALSE)</f>
        <v>0</v>
      </c>
      <c r="G504" t="str">
        <f t="shared" si="7"/>
        <v/>
      </c>
    </row>
    <row r="505" spans="1:7" x14ac:dyDescent="0.15">
      <c r="A505">
        <v>51</v>
      </c>
      <c r="B505" t="str">
        <f>VLOOKUP(A505,公式推奨サプライ!$A:$F,6,FALSE)</f>
        <v>その他の満足</v>
      </c>
      <c r="C505" t="s">
        <v>1501</v>
      </c>
      <c r="D505">
        <f>INDEX(データ!A:A,MATCH(C505,データ!B:B,0))</f>
        <v>101</v>
      </c>
      <c r="F505">
        <f>VLOOKUP(D505,データ!$A:$T,18,FALSE)</f>
        <v>0</v>
      </c>
      <c r="G505" t="str">
        <f t="shared" si="7"/>
        <v/>
      </c>
    </row>
    <row r="506" spans="1:7" x14ac:dyDescent="0.15">
      <c r="A506">
        <v>51</v>
      </c>
      <c r="B506" t="str">
        <f>VLOOKUP(A506,公式推奨サプライ!$A:$F,6,FALSE)</f>
        <v>その他の満足</v>
      </c>
      <c r="C506" t="s">
        <v>1540</v>
      </c>
      <c r="D506">
        <f>INDEX(データ!A:A,MATCH(C506,データ!B:B,0))</f>
        <v>161</v>
      </c>
      <c r="F506">
        <f>VLOOKUP(D506,データ!$A:$T,18,FALSE)</f>
        <v>0</v>
      </c>
      <c r="G506" t="str">
        <f t="shared" si="7"/>
        <v/>
      </c>
    </row>
    <row r="507" spans="1:7" x14ac:dyDescent="0.15">
      <c r="A507">
        <v>51</v>
      </c>
      <c r="B507" t="str">
        <f>VLOOKUP(A507,公式推奨サプライ!$A:$F,6,FALSE)</f>
        <v>その他の満足</v>
      </c>
      <c r="C507" t="s">
        <v>1542</v>
      </c>
      <c r="D507">
        <f>INDEX(データ!A:A,MATCH(C507,データ!B:B,0))</f>
        <v>169</v>
      </c>
      <c r="F507">
        <f>VLOOKUP(D507,データ!$A:$T,18,FALSE)</f>
        <v>0</v>
      </c>
      <c r="G507" t="str">
        <f t="shared" si="7"/>
        <v/>
      </c>
    </row>
    <row r="508" spans="1:7" x14ac:dyDescent="0.15">
      <c r="A508">
        <v>51</v>
      </c>
      <c r="B508" t="str">
        <f>VLOOKUP(A508,公式推奨サプライ!$A:$F,6,FALSE)</f>
        <v>その他の満足</v>
      </c>
      <c r="C508" t="s">
        <v>1511</v>
      </c>
      <c r="D508">
        <f>INDEX(データ!A:A,MATCH(C508,データ!B:B,0))</f>
        <v>113</v>
      </c>
      <c r="F508">
        <f>VLOOKUP(D508,データ!$A:$T,18,FALSE)</f>
        <v>0</v>
      </c>
      <c r="G508" t="str">
        <f t="shared" si="7"/>
        <v/>
      </c>
    </row>
    <row r="509" spans="1:7" x14ac:dyDescent="0.15">
      <c r="A509">
        <v>51</v>
      </c>
      <c r="B509" t="str">
        <f>VLOOKUP(A509,公式推奨サプライ!$A:$F,6,FALSE)</f>
        <v>その他の満足</v>
      </c>
      <c r="C509" t="s">
        <v>1536</v>
      </c>
      <c r="D509">
        <f>INDEX(データ!A:A,MATCH(C509,データ!B:B,0))</f>
        <v>154</v>
      </c>
      <c r="F509">
        <f>VLOOKUP(D509,データ!$A:$T,18,FALSE)</f>
        <v>0</v>
      </c>
      <c r="G509" t="str">
        <f t="shared" si="7"/>
        <v/>
      </c>
    </row>
    <row r="510" spans="1:7" x14ac:dyDescent="0.15">
      <c r="A510">
        <v>51</v>
      </c>
      <c r="B510" t="str">
        <f>VLOOKUP(A510,公式推奨サプライ!$A:$F,6,FALSE)</f>
        <v>その他の満足</v>
      </c>
      <c r="C510" t="s">
        <v>1544</v>
      </c>
      <c r="D510">
        <f>INDEX(データ!A:A,MATCH(C510,データ!B:B,0))</f>
        <v>156</v>
      </c>
      <c r="F510">
        <f>VLOOKUP(D510,データ!$A:$T,18,FALSE)</f>
        <v>0</v>
      </c>
      <c r="G510" t="str">
        <f t="shared" si="7"/>
        <v/>
      </c>
    </row>
    <row r="511" spans="1:7" x14ac:dyDescent="0.15">
      <c r="A511">
        <v>51</v>
      </c>
      <c r="B511" t="str">
        <f>VLOOKUP(A511,公式推奨サプライ!$A:$F,6,FALSE)</f>
        <v>その他の満足</v>
      </c>
      <c r="C511" t="s">
        <v>1505</v>
      </c>
      <c r="D511">
        <f>INDEX(データ!A:A,MATCH(C511,データ!B:B,0))</f>
        <v>110</v>
      </c>
      <c r="F511">
        <f>VLOOKUP(D511,データ!$A:$T,18,FALSE)</f>
        <v>0</v>
      </c>
      <c r="G511" t="str">
        <f t="shared" si="7"/>
        <v/>
      </c>
    </row>
    <row r="512" spans="1:7" x14ac:dyDescent="0.15">
      <c r="A512">
        <v>51</v>
      </c>
      <c r="B512" t="str">
        <f>VLOOKUP(A512,公式推奨サプライ!$A:$F,6,FALSE)</f>
        <v>その他の満足</v>
      </c>
      <c r="C512" t="s">
        <v>1546</v>
      </c>
      <c r="D512">
        <f>INDEX(データ!A:A,MATCH(C512,データ!B:B,0))</f>
        <v>152</v>
      </c>
      <c r="F512">
        <f>VLOOKUP(D512,データ!$A:$T,18,FALSE)</f>
        <v>0</v>
      </c>
      <c r="G512" t="str">
        <f t="shared" si="7"/>
        <v/>
      </c>
    </row>
    <row r="513" spans="1:7" x14ac:dyDescent="0.15">
      <c r="A513">
        <v>51</v>
      </c>
      <c r="B513" t="str">
        <f>VLOOKUP(A513,公式推奨サプライ!$A:$F,6,FALSE)</f>
        <v>その他の満足</v>
      </c>
      <c r="C513" t="s">
        <v>1418</v>
      </c>
      <c r="D513">
        <f>INDEX(データ!A:A,MATCH(C513,データ!B:B,0))</f>
        <v>106</v>
      </c>
      <c r="F513">
        <f>VLOOKUP(D513,データ!$A:$T,18,FALSE)</f>
        <v>0</v>
      </c>
      <c r="G513" t="str">
        <f t="shared" si="7"/>
        <v/>
      </c>
    </row>
    <row r="514" spans="1:7" x14ac:dyDescent="0.15">
      <c r="A514">
        <v>52</v>
      </c>
      <c r="B514" t="str">
        <f>VLOOKUP(A514,公式推奨サプライ!$A:$F,6,FALSE)</f>
        <v>貴重な発見</v>
      </c>
      <c r="C514" t="s">
        <v>1547</v>
      </c>
      <c r="D514">
        <f>INDEX(データ!A:A,MATCH(C514,データ!B:B,0))</f>
        <v>153</v>
      </c>
      <c r="F514">
        <f>VLOOKUP(D514,データ!$A:$T,18,FALSE)</f>
        <v>0</v>
      </c>
      <c r="G514" t="str">
        <f t="shared" ref="G514:G577" si="8">IF(E514&lt;&gt;"",E514,IF(F514="ランドマーク","[LM]",IF(F514="イベント","[EV]","")))</f>
        <v/>
      </c>
    </row>
    <row r="515" spans="1:7" x14ac:dyDescent="0.15">
      <c r="A515">
        <v>52</v>
      </c>
      <c r="B515" t="str">
        <f>VLOOKUP(A515,公式推奨サプライ!$A:$F,6,FALSE)</f>
        <v>貴重な発見</v>
      </c>
      <c r="C515" t="s">
        <v>1500</v>
      </c>
      <c r="D515">
        <f>INDEX(データ!A:A,MATCH(C515,データ!B:B,0))</f>
        <v>122</v>
      </c>
      <c r="F515">
        <f>VLOOKUP(D515,データ!$A:$T,18,FALSE)</f>
        <v>0</v>
      </c>
      <c r="G515" t="str">
        <f t="shared" si="8"/>
        <v/>
      </c>
    </row>
    <row r="516" spans="1:7" x14ac:dyDescent="0.15">
      <c r="A516">
        <v>52</v>
      </c>
      <c r="B516" t="str">
        <f>VLOOKUP(A516,公式推奨サプライ!$A:$F,6,FALSE)</f>
        <v>貴重な発見</v>
      </c>
      <c r="C516" t="s">
        <v>1531</v>
      </c>
      <c r="D516">
        <f>INDEX(データ!A:A,MATCH(C516,データ!B:B,0))</f>
        <v>149</v>
      </c>
      <c r="F516">
        <f>VLOOKUP(D516,データ!$A:$T,18,FALSE)</f>
        <v>0</v>
      </c>
      <c r="G516" t="str">
        <f t="shared" si="8"/>
        <v/>
      </c>
    </row>
    <row r="517" spans="1:7" x14ac:dyDescent="0.15">
      <c r="A517">
        <v>52</v>
      </c>
      <c r="B517" t="str">
        <f>VLOOKUP(A517,公式推奨サプライ!$A:$F,6,FALSE)</f>
        <v>貴重な発見</v>
      </c>
      <c r="C517" t="s">
        <v>1491</v>
      </c>
      <c r="D517">
        <f>INDEX(データ!A:A,MATCH(C517,データ!B:B,0))</f>
        <v>114</v>
      </c>
      <c r="F517">
        <f>VLOOKUP(D517,データ!$A:$T,18,FALSE)</f>
        <v>0</v>
      </c>
      <c r="G517" t="str">
        <f t="shared" si="8"/>
        <v/>
      </c>
    </row>
    <row r="518" spans="1:7" x14ac:dyDescent="0.15">
      <c r="A518">
        <v>52</v>
      </c>
      <c r="B518" t="str">
        <f>VLOOKUP(A518,公式推奨サプライ!$A:$F,6,FALSE)</f>
        <v>貴重な発見</v>
      </c>
      <c r="C518" t="s">
        <v>1496</v>
      </c>
      <c r="D518">
        <f>INDEX(データ!A:A,MATCH(C518,データ!B:B,0))</f>
        <v>120</v>
      </c>
      <c r="F518">
        <f>VLOOKUP(D518,データ!$A:$T,18,FALSE)</f>
        <v>0</v>
      </c>
      <c r="G518" t="str">
        <f t="shared" si="8"/>
        <v/>
      </c>
    </row>
    <row r="519" spans="1:7" x14ac:dyDescent="0.15">
      <c r="A519">
        <v>52</v>
      </c>
      <c r="B519" t="str">
        <f>VLOOKUP(A519,公式推奨サプライ!$A:$F,6,FALSE)</f>
        <v>貴重な発見</v>
      </c>
      <c r="C519" t="s">
        <v>1497</v>
      </c>
      <c r="D519">
        <f>INDEX(データ!A:A,MATCH(C519,データ!B:B,0))</f>
        <v>124</v>
      </c>
      <c r="F519">
        <f>VLOOKUP(D519,データ!$A:$T,18,FALSE)</f>
        <v>0</v>
      </c>
      <c r="G519" t="str">
        <f t="shared" si="8"/>
        <v/>
      </c>
    </row>
    <row r="520" spans="1:7" x14ac:dyDescent="0.15">
      <c r="A520">
        <v>52</v>
      </c>
      <c r="B520" t="str">
        <f>VLOOKUP(A520,公式推奨サプライ!$A:$F,6,FALSE)</f>
        <v>貴重な発見</v>
      </c>
      <c r="C520" t="s">
        <v>1426</v>
      </c>
      <c r="D520">
        <f>INDEX(データ!A:A,MATCH(C520,データ!B:B,0))</f>
        <v>146</v>
      </c>
      <c r="F520">
        <f>VLOOKUP(D520,データ!$A:$T,18,FALSE)</f>
        <v>0</v>
      </c>
      <c r="G520" t="str">
        <f t="shared" si="8"/>
        <v/>
      </c>
    </row>
    <row r="521" spans="1:7" x14ac:dyDescent="0.15">
      <c r="A521">
        <v>52</v>
      </c>
      <c r="B521" t="str">
        <f>VLOOKUP(A521,公式推奨サプライ!$A:$F,6,FALSE)</f>
        <v>貴重な発見</v>
      </c>
      <c r="C521" t="s">
        <v>1544</v>
      </c>
      <c r="D521">
        <f>INDEX(データ!A:A,MATCH(C521,データ!B:B,0))</f>
        <v>156</v>
      </c>
      <c r="F521">
        <f>VLOOKUP(D521,データ!$A:$T,18,FALSE)</f>
        <v>0</v>
      </c>
      <c r="G521" t="str">
        <f t="shared" si="8"/>
        <v/>
      </c>
    </row>
    <row r="522" spans="1:7" x14ac:dyDescent="0.15">
      <c r="A522">
        <v>52</v>
      </c>
      <c r="B522" t="str">
        <f>VLOOKUP(A522,公式推奨サプライ!$A:$F,6,FALSE)</f>
        <v>貴重な発見</v>
      </c>
      <c r="C522" t="s">
        <v>1556</v>
      </c>
      <c r="D522">
        <f>INDEX(データ!A:A,MATCH(C522,データ!B:B,0))</f>
        <v>159</v>
      </c>
      <c r="F522">
        <f>VLOOKUP(D522,データ!$A:$T,18,FALSE)</f>
        <v>0</v>
      </c>
      <c r="G522" t="str">
        <f t="shared" si="8"/>
        <v/>
      </c>
    </row>
    <row r="523" spans="1:7" x14ac:dyDescent="0.15">
      <c r="A523">
        <v>52</v>
      </c>
      <c r="B523" t="str">
        <f>VLOOKUP(A523,公式推奨サプライ!$A:$F,6,FALSE)</f>
        <v>貴重な発見</v>
      </c>
      <c r="C523" t="s">
        <v>1499</v>
      </c>
      <c r="D523">
        <f>INDEX(データ!A:A,MATCH(C523,データ!B:B,0))</f>
        <v>100</v>
      </c>
      <c r="F523">
        <f>VLOOKUP(D523,データ!$A:$T,18,FALSE)</f>
        <v>0</v>
      </c>
      <c r="G523" t="str">
        <f t="shared" si="8"/>
        <v/>
      </c>
    </row>
    <row r="524" spans="1:7" x14ac:dyDescent="0.15">
      <c r="A524">
        <v>53</v>
      </c>
      <c r="B524" t="str">
        <f>VLOOKUP(A524,公式推奨サプライ!$A:$F,6,FALSE)</f>
        <v>青田刈り</v>
      </c>
      <c r="C524" t="s">
        <v>1520</v>
      </c>
      <c r="D524">
        <f>INDEX(データ!A:A,MATCH(C524,データ!B:B,0))</f>
        <v>133</v>
      </c>
      <c r="F524">
        <f>VLOOKUP(D524,データ!$A:$T,18,FALSE)</f>
        <v>0</v>
      </c>
      <c r="G524" t="str">
        <f t="shared" si="8"/>
        <v/>
      </c>
    </row>
    <row r="525" spans="1:7" x14ac:dyDescent="0.15">
      <c r="A525">
        <v>53</v>
      </c>
      <c r="B525" t="str">
        <f>VLOOKUP(A525,公式推奨サプライ!$A:$F,6,FALSE)</f>
        <v>青田刈り</v>
      </c>
      <c r="C525" t="s">
        <v>1547</v>
      </c>
      <c r="D525">
        <f>INDEX(データ!A:A,MATCH(C525,データ!B:B,0))</f>
        <v>153</v>
      </c>
      <c r="F525">
        <f>VLOOKUP(D525,データ!$A:$T,18,FALSE)</f>
        <v>0</v>
      </c>
      <c r="G525" t="str">
        <f t="shared" si="8"/>
        <v/>
      </c>
    </row>
    <row r="526" spans="1:7" x14ac:dyDescent="0.15">
      <c r="A526">
        <v>53</v>
      </c>
      <c r="B526" t="str">
        <f>VLOOKUP(A526,公式推奨サプライ!$A:$F,6,FALSE)</f>
        <v>青田刈り</v>
      </c>
      <c r="C526" t="s">
        <v>1552</v>
      </c>
      <c r="D526">
        <f>INDEX(データ!A:A,MATCH(C526,データ!B:B,0))</f>
        <v>170</v>
      </c>
      <c r="F526">
        <f>VLOOKUP(D526,データ!$A:$T,18,FALSE)</f>
        <v>0</v>
      </c>
      <c r="G526" t="str">
        <f t="shared" si="8"/>
        <v/>
      </c>
    </row>
    <row r="527" spans="1:7" x14ac:dyDescent="0.15">
      <c r="A527">
        <v>53</v>
      </c>
      <c r="B527" t="str">
        <f>VLOOKUP(A527,公式推奨サプライ!$A:$F,6,FALSE)</f>
        <v>青田刈り</v>
      </c>
      <c r="C527" t="s">
        <v>1527</v>
      </c>
      <c r="D527">
        <f>INDEX(データ!A:A,MATCH(C527,データ!B:B,0))</f>
        <v>136</v>
      </c>
      <c r="F527">
        <f>VLOOKUP(D527,データ!$A:$T,18,FALSE)</f>
        <v>0</v>
      </c>
      <c r="G527" t="str">
        <f t="shared" si="8"/>
        <v/>
      </c>
    </row>
    <row r="528" spans="1:7" x14ac:dyDescent="0.15">
      <c r="A528">
        <v>53</v>
      </c>
      <c r="B528" t="str">
        <f>VLOOKUP(A528,公式推奨サプライ!$A:$F,6,FALSE)</f>
        <v>青田刈り</v>
      </c>
      <c r="C528" t="s">
        <v>1516</v>
      </c>
      <c r="D528">
        <f>INDEX(データ!A:A,MATCH(C528,データ!B:B,0))</f>
        <v>142</v>
      </c>
      <c r="F528">
        <f>VLOOKUP(D528,データ!$A:$T,18,FALSE)</f>
        <v>0</v>
      </c>
      <c r="G528" t="str">
        <f t="shared" si="8"/>
        <v/>
      </c>
    </row>
    <row r="529" spans="1:7" x14ac:dyDescent="0.15">
      <c r="A529">
        <v>53</v>
      </c>
      <c r="B529" t="str">
        <f>VLOOKUP(A529,公式推奨サプライ!$A:$F,6,FALSE)</f>
        <v>青田刈り</v>
      </c>
      <c r="C529" t="s">
        <v>1540</v>
      </c>
      <c r="D529">
        <f>INDEX(データ!A:A,MATCH(C529,データ!B:B,0))</f>
        <v>161</v>
      </c>
      <c r="F529">
        <f>VLOOKUP(D529,データ!$A:$T,18,FALSE)</f>
        <v>0</v>
      </c>
      <c r="G529" t="str">
        <f t="shared" si="8"/>
        <v/>
      </c>
    </row>
    <row r="530" spans="1:7" x14ac:dyDescent="0.15">
      <c r="A530">
        <v>53</v>
      </c>
      <c r="B530" t="str">
        <f>VLOOKUP(A530,公式推奨サプライ!$A:$F,6,FALSE)</f>
        <v>青田刈り</v>
      </c>
      <c r="C530" t="s">
        <v>1542</v>
      </c>
      <c r="D530">
        <f>INDEX(データ!A:A,MATCH(C530,データ!B:B,0))</f>
        <v>169</v>
      </c>
      <c r="F530">
        <f>VLOOKUP(D530,データ!$A:$T,18,FALSE)</f>
        <v>0</v>
      </c>
      <c r="G530" t="str">
        <f t="shared" si="8"/>
        <v/>
      </c>
    </row>
    <row r="531" spans="1:7" x14ac:dyDescent="0.15">
      <c r="A531">
        <v>53</v>
      </c>
      <c r="B531" t="str">
        <f>VLOOKUP(A531,公式推奨サプライ!$A:$F,6,FALSE)</f>
        <v>青田刈り</v>
      </c>
      <c r="C531" t="s">
        <v>1518</v>
      </c>
      <c r="D531">
        <f>INDEX(データ!A:A,MATCH(C531,データ!B:B,0))</f>
        <v>135</v>
      </c>
      <c r="F531">
        <f>VLOOKUP(D531,データ!$A:$T,18,FALSE)</f>
        <v>0</v>
      </c>
      <c r="G531" t="str">
        <f t="shared" si="8"/>
        <v/>
      </c>
    </row>
    <row r="532" spans="1:7" x14ac:dyDescent="0.15">
      <c r="A532">
        <v>53</v>
      </c>
      <c r="B532" t="str">
        <f>VLOOKUP(A532,公式推奨サプライ!$A:$F,6,FALSE)</f>
        <v>青田刈り</v>
      </c>
      <c r="C532" t="s">
        <v>1523</v>
      </c>
      <c r="D532">
        <f>INDEX(データ!A:A,MATCH(C532,データ!B:B,0))</f>
        <v>138</v>
      </c>
      <c r="F532">
        <f>VLOOKUP(D532,データ!$A:$T,18,FALSE)</f>
        <v>0</v>
      </c>
      <c r="G532" t="str">
        <f t="shared" si="8"/>
        <v/>
      </c>
    </row>
    <row r="533" spans="1:7" x14ac:dyDescent="0.15">
      <c r="A533">
        <v>53</v>
      </c>
      <c r="B533" t="str">
        <f>VLOOKUP(A533,公式推奨サプライ!$A:$F,6,FALSE)</f>
        <v>青田刈り</v>
      </c>
      <c r="C533" t="s">
        <v>1556</v>
      </c>
      <c r="D533">
        <f>INDEX(データ!A:A,MATCH(C533,データ!B:B,0))</f>
        <v>159</v>
      </c>
      <c r="F533">
        <f>VLOOKUP(D533,データ!$A:$T,18,FALSE)</f>
        <v>0</v>
      </c>
      <c r="G533" t="str">
        <f t="shared" si="8"/>
        <v/>
      </c>
    </row>
    <row r="534" spans="1:7" x14ac:dyDescent="0.15">
      <c r="A534">
        <v>54</v>
      </c>
      <c r="B534" t="str">
        <f>VLOOKUP(A534,公式推奨サプライ!$A:$F,6,FALSE)</f>
        <v>旅一座</v>
      </c>
      <c r="C534" t="s">
        <v>1547</v>
      </c>
      <c r="D534">
        <f>INDEX(データ!A:A,MATCH(C534,データ!B:B,0))</f>
        <v>153</v>
      </c>
      <c r="F534">
        <f>VLOOKUP(D534,データ!$A:$T,18,FALSE)</f>
        <v>0</v>
      </c>
      <c r="G534" t="str">
        <f t="shared" si="8"/>
        <v/>
      </c>
    </row>
    <row r="535" spans="1:7" x14ac:dyDescent="0.15">
      <c r="A535">
        <v>54</v>
      </c>
      <c r="B535" t="str">
        <f>VLOOKUP(A535,公式推奨サプライ!$A:$F,6,FALSE)</f>
        <v>旅一座</v>
      </c>
      <c r="C535" t="s">
        <v>1515</v>
      </c>
      <c r="D535">
        <f>INDEX(データ!A:A,MATCH(C535,データ!B:B,0))</f>
        <v>139</v>
      </c>
      <c r="F535">
        <f>VLOOKUP(D535,データ!$A:$T,18,FALSE)</f>
        <v>0</v>
      </c>
      <c r="G535" t="str">
        <f t="shared" si="8"/>
        <v/>
      </c>
    </row>
    <row r="536" spans="1:7" x14ac:dyDescent="0.15">
      <c r="A536">
        <v>54</v>
      </c>
      <c r="B536" t="str">
        <f>VLOOKUP(A536,公式推奨サプライ!$A:$F,6,FALSE)</f>
        <v>旅一座</v>
      </c>
      <c r="C536" t="s">
        <v>1560</v>
      </c>
      <c r="D536">
        <f>INDEX(データ!A:A,MATCH(C536,データ!B:B,0))</f>
        <v>163</v>
      </c>
      <c r="F536">
        <f>VLOOKUP(D536,データ!$A:$T,18,FALSE)</f>
        <v>0</v>
      </c>
      <c r="G536" t="str">
        <f t="shared" si="8"/>
        <v/>
      </c>
    </row>
    <row r="537" spans="1:7" x14ac:dyDescent="0.15">
      <c r="A537">
        <v>54</v>
      </c>
      <c r="B537" t="str">
        <f>VLOOKUP(A537,公式推奨サプライ!$A:$F,6,FALSE)</f>
        <v>旅一座</v>
      </c>
      <c r="C537" t="s">
        <v>1526</v>
      </c>
      <c r="D537">
        <f>INDEX(データ!A:A,MATCH(C537,データ!B:B,0))</f>
        <v>130</v>
      </c>
      <c r="F537">
        <f>VLOOKUP(D537,データ!$A:$T,18,FALSE)</f>
        <v>0</v>
      </c>
      <c r="G537" t="str">
        <f t="shared" si="8"/>
        <v/>
      </c>
    </row>
    <row r="538" spans="1:7" x14ac:dyDescent="0.15">
      <c r="A538">
        <v>54</v>
      </c>
      <c r="B538" t="str">
        <f>VLOOKUP(A538,公式推奨サプライ!$A:$F,6,FALSE)</f>
        <v>旅一座</v>
      </c>
      <c r="C538" t="s">
        <v>1534</v>
      </c>
      <c r="D538">
        <f>INDEX(データ!A:A,MATCH(C538,データ!B:B,0))</f>
        <v>162</v>
      </c>
      <c r="F538">
        <f>VLOOKUP(D538,データ!$A:$T,18,FALSE)</f>
        <v>0</v>
      </c>
      <c r="G538" t="str">
        <f t="shared" si="8"/>
        <v/>
      </c>
    </row>
    <row r="539" spans="1:7" x14ac:dyDescent="0.15">
      <c r="A539">
        <v>54</v>
      </c>
      <c r="B539" t="str">
        <f>VLOOKUP(A539,公式推奨サプライ!$A:$F,6,FALSE)</f>
        <v>旅一座</v>
      </c>
      <c r="C539" t="s">
        <v>1519</v>
      </c>
      <c r="D539">
        <f>INDEX(データ!A:A,MATCH(C539,データ!B:B,0))</f>
        <v>137</v>
      </c>
      <c r="F539">
        <f>VLOOKUP(D539,データ!$A:$T,18,FALSE)</f>
        <v>0</v>
      </c>
      <c r="G539" t="str">
        <f t="shared" si="8"/>
        <v/>
      </c>
    </row>
    <row r="540" spans="1:7" x14ac:dyDescent="0.15">
      <c r="A540">
        <v>54</v>
      </c>
      <c r="B540" t="str">
        <f>VLOOKUP(A540,公式推奨サプライ!$A:$F,6,FALSE)</f>
        <v>旅一座</v>
      </c>
      <c r="C540" t="s">
        <v>1523</v>
      </c>
      <c r="D540">
        <f>INDEX(データ!A:A,MATCH(C540,データ!B:B,0))</f>
        <v>138</v>
      </c>
      <c r="F540">
        <f>VLOOKUP(D540,データ!$A:$T,18,FALSE)</f>
        <v>0</v>
      </c>
      <c r="G540" t="str">
        <f t="shared" si="8"/>
        <v/>
      </c>
    </row>
    <row r="541" spans="1:7" x14ac:dyDescent="0.15">
      <c r="A541">
        <v>54</v>
      </c>
      <c r="B541" t="str">
        <f>VLOOKUP(A541,公式推奨サプライ!$A:$F,6,FALSE)</f>
        <v>旅一座</v>
      </c>
      <c r="C541" t="s">
        <v>1554</v>
      </c>
      <c r="D541">
        <f>INDEX(データ!A:A,MATCH(C541,データ!B:B,0))</f>
        <v>151</v>
      </c>
      <c r="F541">
        <f>VLOOKUP(D541,データ!$A:$T,18,FALSE)</f>
        <v>0</v>
      </c>
      <c r="G541" t="str">
        <f t="shared" si="8"/>
        <v/>
      </c>
    </row>
    <row r="542" spans="1:7" x14ac:dyDescent="0.15">
      <c r="A542">
        <v>54</v>
      </c>
      <c r="B542" t="str">
        <f>VLOOKUP(A542,公式推奨サプライ!$A:$F,6,FALSE)</f>
        <v>旅一座</v>
      </c>
      <c r="C542" t="s">
        <v>1529</v>
      </c>
      <c r="D542">
        <f>INDEX(データ!A:A,MATCH(C542,データ!B:B,0))</f>
        <v>129</v>
      </c>
      <c r="F542">
        <f>VLOOKUP(D542,データ!$A:$T,18,FALSE)</f>
        <v>0</v>
      </c>
      <c r="G542" t="str">
        <f t="shared" si="8"/>
        <v/>
      </c>
    </row>
    <row r="543" spans="1:7" x14ac:dyDescent="0.15">
      <c r="A543">
        <v>54</v>
      </c>
      <c r="B543" t="str">
        <f>VLOOKUP(A543,公式推奨サプライ!$A:$F,6,FALSE)</f>
        <v>旅一座</v>
      </c>
      <c r="C543" t="s">
        <v>1545</v>
      </c>
      <c r="D543">
        <f>INDEX(データ!A:A,MATCH(C543,データ!B:B,0))</f>
        <v>145</v>
      </c>
      <c r="F543">
        <f>VLOOKUP(D543,データ!$A:$T,18,FALSE)</f>
        <v>0</v>
      </c>
      <c r="G543" t="str">
        <f t="shared" si="8"/>
        <v/>
      </c>
    </row>
    <row r="544" spans="1:7" x14ac:dyDescent="0.15">
      <c r="A544">
        <v>55</v>
      </c>
      <c r="B544" t="str">
        <f>VLOOKUP(A544,公式推奨サプライ!$A:$F,6,FALSE)</f>
        <v>冷酷なパレード</v>
      </c>
      <c r="C544" t="s">
        <v>1564</v>
      </c>
      <c r="D544">
        <f>INDEX(データ!A:A,MATCH(C544,データ!B:B,0))</f>
        <v>185</v>
      </c>
      <c r="F544">
        <f>VLOOKUP(D544,データ!$A:$T,18,FALSE)</f>
        <v>0</v>
      </c>
      <c r="G544" t="str">
        <f t="shared" si="8"/>
        <v/>
      </c>
    </row>
    <row r="545" spans="1:7" x14ac:dyDescent="0.15">
      <c r="A545">
        <v>55</v>
      </c>
      <c r="B545" t="str">
        <f>VLOOKUP(A545,公式推奨サプライ!$A:$F,6,FALSE)</f>
        <v>冷酷なパレード</v>
      </c>
      <c r="C545" t="s">
        <v>1565</v>
      </c>
      <c r="D545">
        <f>INDEX(データ!A:A,MATCH(C545,データ!B:B,0))</f>
        <v>206</v>
      </c>
      <c r="F545">
        <f>VLOOKUP(D545,データ!$A:$T,18,FALSE)</f>
        <v>0</v>
      </c>
      <c r="G545" t="str">
        <f t="shared" si="8"/>
        <v/>
      </c>
    </row>
    <row r="546" spans="1:7" x14ac:dyDescent="0.15">
      <c r="A546">
        <v>55</v>
      </c>
      <c r="B546" t="str">
        <f>VLOOKUP(A546,公式推奨サプライ!$A:$F,6,FALSE)</f>
        <v>冷酷なパレード</v>
      </c>
      <c r="C546" t="s">
        <v>1566</v>
      </c>
      <c r="D546">
        <f>INDEX(データ!A:A,MATCH(C546,データ!B:B,0))</f>
        <v>175</v>
      </c>
      <c r="F546">
        <f>VLOOKUP(D546,データ!$A:$T,18,FALSE)</f>
        <v>0</v>
      </c>
      <c r="G546" t="str">
        <f t="shared" si="8"/>
        <v/>
      </c>
    </row>
    <row r="547" spans="1:7" x14ac:dyDescent="0.15">
      <c r="A547">
        <v>55</v>
      </c>
      <c r="B547" t="str">
        <f>VLOOKUP(A547,公式推奨サプライ!$A:$F,6,FALSE)</f>
        <v>冷酷なパレード</v>
      </c>
      <c r="C547" t="s">
        <v>1567</v>
      </c>
      <c r="D547">
        <f>INDEX(データ!A:A,MATCH(C547,データ!B:B,0))</f>
        <v>186</v>
      </c>
      <c r="F547">
        <f>VLOOKUP(D547,データ!$A:$T,18,FALSE)</f>
        <v>0</v>
      </c>
      <c r="G547" t="str">
        <f t="shared" si="8"/>
        <v/>
      </c>
    </row>
    <row r="548" spans="1:7" x14ac:dyDescent="0.15">
      <c r="A548">
        <v>55</v>
      </c>
      <c r="B548" t="str">
        <f>VLOOKUP(A548,公式推奨サプライ!$A:$F,6,FALSE)</f>
        <v>冷酷なパレード</v>
      </c>
      <c r="C548" t="s">
        <v>1568</v>
      </c>
      <c r="D548">
        <f>INDEX(データ!A:A,MATCH(C548,データ!B:B,0))</f>
        <v>213</v>
      </c>
      <c r="F548">
        <f>VLOOKUP(D548,データ!$A:$T,18,FALSE)</f>
        <v>0</v>
      </c>
      <c r="G548" t="str">
        <f t="shared" si="8"/>
        <v/>
      </c>
    </row>
    <row r="549" spans="1:7" x14ac:dyDescent="0.15">
      <c r="A549">
        <v>55</v>
      </c>
      <c r="B549" t="str">
        <f>VLOOKUP(A549,公式推奨サプライ!$A:$F,6,FALSE)</f>
        <v>冷酷なパレード</v>
      </c>
      <c r="C549" t="s">
        <v>1569</v>
      </c>
      <c r="D549">
        <f>INDEX(データ!A:A,MATCH(C549,データ!B:B,0))</f>
        <v>176</v>
      </c>
      <c r="F549">
        <f>VLOOKUP(D549,データ!$A:$T,18,FALSE)</f>
        <v>0</v>
      </c>
      <c r="G549" t="str">
        <f t="shared" si="8"/>
        <v/>
      </c>
    </row>
    <row r="550" spans="1:7" x14ac:dyDescent="0.15">
      <c r="A550">
        <v>55</v>
      </c>
      <c r="B550" t="str">
        <f>VLOOKUP(A550,公式推奨サプライ!$A:$F,6,FALSE)</f>
        <v>冷酷なパレード</v>
      </c>
      <c r="C550" t="s">
        <v>1570</v>
      </c>
      <c r="D550">
        <f>INDEX(データ!A:A,MATCH(C550,データ!B:B,0))</f>
        <v>179</v>
      </c>
      <c r="F550">
        <f>VLOOKUP(D550,データ!$A:$T,18,FALSE)</f>
        <v>0</v>
      </c>
      <c r="G550" t="str">
        <f t="shared" si="8"/>
        <v/>
      </c>
    </row>
    <row r="551" spans="1:7" x14ac:dyDescent="0.15">
      <c r="A551">
        <v>55</v>
      </c>
      <c r="B551" t="str">
        <f>VLOOKUP(A551,公式推奨サプライ!$A:$F,6,FALSE)</f>
        <v>冷酷なパレード</v>
      </c>
      <c r="C551" t="s">
        <v>1571</v>
      </c>
      <c r="D551">
        <f>INDEX(データ!A:A,MATCH(C551,データ!B:B,0))</f>
        <v>182</v>
      </c>
      <c r="F551">
        <f>VLOOKUP(D551,データ!$A:$T,18,FALSE)</f>
        <v>0</v>
      </c>
      <c r="G551" t="str">
        <f t="shared" si="8"/>
        <v/>
      </c>
    </row>
    <row r="552" spans="1:7" x14ac:dyDescent="0.15">
      <c r="A552">
        <v>55</v>
      </c>
      <c r="B552" t="str">
        <f>VLOOKUP(A552,公式推奨サプライ!$A:$F,6,FALSE)</f>
        <v>冷酷なパレード</v>
      </c>
      <c r="C552" t="s">
        <v>1279</v>
      </c>
      <c r="D552">
        <f>INDEX(データ!A:A,MATCH(C552,データ!B:B,0))</f>
        <v>193</v>
      </c>
      <c r="F552">
        <f>VLOOKUP(D552,データ!$A:$T,18,FALSE)</f>
        <v>0</v>
      </c>
      <c r="G552" t="str">
        <f t="shared" si="8"/>
        <v/>
      </c>
    </row>
    <row r="553" spans="1:7" x14ac:dyDescent="0.15">
      <c r="A553">
        <v>55</v>
      </c>
      <c r="B553" t="str">
        <f>VLOOKUP(A553,公式推奨サプライ!$A:$F,6,FALSE)</f>
        <v>冷酷なパレード</v>
      </c>
      <c r="C553" t="s">
        <v>1572</v>
      </c>
      <c r="D553">
        <f>INDEX(データ!A:A,MATCH(C553,データ!B:B,0))</f>
        <v>190</v>
      </c>
      <c r="F553">
        <f>VLOOKUP(D553,データ!$A:$T,18,FALSE)</f>
        <v>0</v>
      </c>
      <c r="G553" t="str">
        <f t="shared" si="8"/>
        <v/>
      </c>
    </row>
    <row r="554" spans="1:7" x14ac:dyDescent="0.15">
      <c r="A554">
        <v>56</v>
      </c>
      <c r="B554" t="str">
        <f>VLOOKUP(A554,公式推奨サプライ!$A:$F,6,FALSE)</f>
        <v>死のチェスゲーム</v>
      </c>
      <c r="C554" t="s">
        <v>1573</v>
      </c>
      <c r="D554">
        <f>INDEX(データ!A:A,MATCH(C554,データ!B:B,0))</f>
        <v>227</v>
      </c>
      <c r="F554">
        <f>VLOOKUP(D554,データ!$A:$T,18,FALSE)</f>
        <v>0</v>
      </c>
      <c r="G554" t="str">
        <f t="shared" si="8"/>
        <v/>
      </c>
    </row>
    <row r="555" spans="1:7" x14ac:dyDescent="0.15">
      <c r="A555">
        <v>56</v>
      </c>
      <c r="B555" t="str">
        <f>VLOOKUP(A555,公式推奨サプライ!$A:$F,6,FALSE)</f>
        <v>死のチェスゲーム</v>
      </c>
      <c r="C555" t="s">
        <v>1574</v>
      </c>
      <c r="D555">
        <f>INDEX(データ!A:A,MATCH(C555,データ!B:B,0))</f>
        <v>220</v>
      </c>
      <c r="F555">
        <f>VLOOKUP(D555,データ!$A:$T,18,FALSE)</f>
        <v>0</v>
      </c>
      <c r="G555" t="str">
        <f t="shared" si="8"/>
        <v/>
      </c>
    </row>
    <row r="556" spans="1:7" x14ac:dyDescent="0.15">
      <c r="A556">
        <v>56</v>
      </c>
      <c r="B556" t="str">
        <f>VLOOKUP(A556,公式推奨サプライ!$A:$F,6,FALSE)</f>
        <v>死のチェスゲーム</v>
      </c>
      <c r="C556" t="s">
        <v>1575</v>
      </c>
      <c r="D556">
        <f>INDEX(データ!A:A,MATCH(C556,データ!B:B,0))</f>
        <v>224</v>
      </c>
      <c r="F556">
        <f>VLOOKUP(D556,データ!$A:$T,18,FALSE)</f>
        <v>0</v>
      </c>
      <c r="G556" t="str">
        <f t="shared" si="8"/>
        <v/>
      </c>
    </row>
    <row r="557" spans="1:7" x14ac:dyDescent="0.15">
      <c r="A557">
        <v>56</v>
      </c>
      <c r="B557" t="str">
        <f>VLOOKUP(A557,公式推奨サプライ!$A:$F,6,FALSE)</f>
        <v>死のチェスゲーム</v>
      </c>
      <c r="C557" t="s">
        <v>1576</v>
      </c>
      <c r="D557">
        <f>INDEX(データ!A:A,MATCH(C557,データ!B:B,0))</f>
        <v>214</v>
      </c>
      <c r="F557">
        <f>VLOOKUP(D557,データ!$A:$T,18,FALSE)</f>
        <v>0</v>
      </c>
      <c r="G557" t="str">
        <f t="shared" si="8"/>
        <v/>
      </c>
    </row>
    <row r="558" spans="1:7" x14ac:dyDescent="0.15">
      <c r="A558">
        <v>56</v>
      </c>
      <c r="B558" t="str">
        <f>VLOOKUP(A558,公式推奨サプライ!$A:$F,6,FALSE)</f>
        <v>死のチェスゲーム</v>
      </c>
      <c r="C558" t="s">
        <v>1577</v>
      </c>
      <c r="D558">
        <f>INDEX(データ!A:A,MATCH(C558,データ!B:B,0))</f>
        <v>221</v>
      </c>
      <c r="F558">
        <f>VLOOKUP(D558,データ!$A:$T,18,FALSE)</f>
        <v>0</v>
      </c>
      <c r="G558" t="str">
        <f t="shared" si="8"/>
        <v/>
      </c>
    </row>
    <row r="559" spans="1:7" x14ac:dyDescent="0.15">
      <c r="A559">
        <v>56</v>
      </c>
      <c r="B559" t="str">
        <f>VLOOKUP(A559,公式推奨サプライ!$A:$F,6,FALSE)</f>
        <v>死のチェスゲーム</v>
      </c>
      <c r="C559" t="s">
        <v>1578</v>
      </c>
      <c r="D559">
        <f>INDEX(データ!A:A,MATCH(C559,データ!B:B,0))</f>
        <v>177</v>
      </c>
      <c r="F559">
        <f>VLOOKUP(D559,データ!$A:$T,18,FALSE)</f>
        <v>0</v>
      </c>
      <c r="G559" t="str">
        <f t="shared" si="8"/>
        <v/>
      </c>
    </row>
    <row r="560" spans="1:7" x14ac:dyDescent="0.15">
      <c r="A560">
        <v>56</v>
      </c>
      <c r="B560" t="str">
        <f>VLOOKUP(A560,公式推奨サプライ!$A:$F,6,FALSE)</f>
        <v>死のチェスゲーム</v>
      </c>
      <c r="C560" t="s">
        <v>1579</v>
      </c>
      <c r="D560">
        <f>INDEX(データ!A:A,MATCH(C560,データ!B:B,0))</f>
        <v>187</v>
      </c>
      <c r="F560">
        <f>VLOOKUP(D560,データ!$A:$T,18,FALSE)</f>
        <v>0</v>
      </c>
      <c r="G560" t="str">
        <f t="shared" si="8"/>
        <v/>
      </c>
    </row>
    <row r="561" spans="1:7" x14ac:dyDescent="0.15">
      <c r="A561">
        <v>56</v>
      </c>
      <c r="B561" t="str">
        <f>VLOOKUP(A561,公式推奨サプライ!$A:$F,6,FALSE)</f>
        <v>死のチェスゲーム</v>
      </c>
      <c r="C561" t="s">
        <v>1580</v>
      </c>
      <c r="D561">
        <f>INDEX(データ!A:A,MATCH(C561,データ!B:B,0))</f>
        <v>192</v>
      </c>
      <c r="F561">
        <f>VLOOKUP(D561,データ!$A:$T,18,FALSE)</f>
        <v>0</v>
      </c>
      <c r="G561" t="str">
        <f t="shared" si="8"/>
        <v/>
      </c>
    </row>
    <row r="562" spans="1:7" x14ac:dyDescent="0.15">
      <c r="A562">
        <v>56</v>
      </c>
      <c r="B562" t="str">
        <f>VLOOKUP(A562,公式推奨サプライ!$A:$F,6,FALSE)</f>
        <v>死のチェスゲーム</v>
      </c>
      <c r="C562" t="s">
        <v>1581</v>
      </c>
      <c r="D562">
        <f>INDEX(データ!A:A,MATCH(C562,データ!B:B,0))</f>
        <v>208</v>
      </c>
      <c r="F562">
        <f>VLOOKUP(D562,データ!$A:$T,18,FALSE)</f>
        <v>0</v>
      </c>
      <c r="G562" t="str">
        <f t="shared" si="8"/>
        <v/>
      </c>
    </row>
    <row r="563" spans="1:7" x14ac:dyDescent="0.15">
      <c r="A563">
        <v>56</v>
      </c>
      <c r="B563" t="str">
        <f>VLOOKUP(A563,公式推奨サプライ!$A:$F,6,FALSE)</f>
        <v>死のチェスゲーム</v>
      </c>
      <c r="C563" t="s">
        <v>1582</v>
      </c>
      <c r="D563">
        <f>INDEX(データ!A:A,MATCH(C563,データ!B:B,0))</f>
        <v>211</v>
      </c>
      <c r="F563">
        <f>VLOOKUP(D563,データ!$A:$T,18,FALSE)</f>
        <v>0</v>
      </c>
      <c r="G563" t="str">
        <f t="shared" si="8"/>
        <v/>
      </c>
    </row>
    <row r="564" spans="1:7" x14ac:dyDescent="0.15">
      <c r="A564">
        <v>57</v>
      </c>
      <c r="B564" t="str">
        <f>VLOOKUP(A564,公式推奨サプライ!$A:$F,6,FALSE)</f>
        <v>天国と地獄</v>
      </c>
      <c r="C564" t="s">
        <v>1583</v>
      </c>
      <c r="D564">
        <f>INDEX(データ!A:A,MATCH(C564,データ!B:B,0))</f>
        <v>212</v>
      </c>
      <c r="F564">
        <f>VLOOKUP(D564,データ!$A:$T,18,FALSE)</f>
        <v>0</v>
      </c>
      <c r="G564" t="str">
        <f t="shared" si="8"/>
        <v/>
      </c>
    </row>
    <row r="565" spans="1:7" x14ac:dyDescent="0.15">
      <c r="A565">
        <v>57</v>
      </c>
      <c r="B565" t="str">
        <f>VLOOKUP(A565,公式推奨サプライ!$A:$F,6,FALSE)</f>
        <v>天国と地獄</v>
      </c>
      <c r="C565" t="s">
        <v>1319</v>
      </c>
      <c r="D565">
        <f>INDEX(データ!A:A,MATCH(C565,データ!B:B,0))</f>
        <v>10</v>
      </c>
      <c r="F565">
        <f>VLOOKUP(D565,データ!$A:$T,18,FALSE)</f>
        <v>0</v>
      </c>
      <c r="G565" t="str">
        <f t="shared" si="8"/>
        <v/>
      </c>
    </row>
    <row r="566" spans="1:7" x14ac:dyDescent="0.15">
      <c r="A566">
        <v>57</v>
      </c>
      <c r="B566" t="str">
        <f>VLOOKUP(A566,公式推奨サプライ!$A:$F,6,FALSE)</f>
        <v>天国と地獄</v>
      </c>
      <c r="C566" t="s">
        <v>1584</v>
      </c>
      <c r="D566">
        <f>INDEX(データ!A:A,MATCH(C566,データ!B:B,0))</f>
        <v>188</v>
      </c>
      <c r="F566">
        <f>VLOOKUP(D566,データ!$A:$T,18,FALSE)</f>
        <v>0</v>
      </c>
      <c r="G566" t="str">
        <f t="shared" si="8"/>
        <v/>
      </c>
    </row>
    <row r="567" spans="1:7" x14ac:dyDescent="0.15">
      <c r="A567">
        <v>57</v>
      </c>
      <c r="B567" t="str">
        <f>VLOOKUP(A567,公式推奨サプライ!$A:$F,6,FALSE)</f>
        <v>天国と地獄</v>
      </c>
      <c r="C567" t="s">
        <v>1372</v>
      </c>
      <c r="D567">
        <f>INDEX(データ!A:A,MATCH(C567,データ!B:B,0))</f>
        <v>32</v>
      </c>
      <c r="F567">
        <f>VLOOKUP(D567,データ!$A:$T,18,FALSE)</f>
        <v>0</v>
      </c>
      <c r="G567" t="str">
        <f t="shared" si="8"/>
        <v/>
      </c>
    </row>
    <row r="568" spans="1:7" x14ac:dyDescent="0.15">
      <c r="A568">
        <v>57</v>
      </c>
      <c r="B568" t="str">
        <f>VLOOKUP(A568,公式推奨サプライ!$A:$F,6,FALSE)</f>
        <v>天国と地獄</v>
      </c>
      <c r="C568" t="s">
        <v>1585</v>
      </c>
      <c r="D568">
        <f>INDEX(データ!A:A,MATCH(C568,データ!B:B,0))</f>
        <v>228</v>
      </c>
      <c r="F568">
        <f>VLOOKUP(D568,データ!$A:$T,18,FALSE)</f>
        <v>0</v>
      </c>
      <c r="G568" t="str">
        <f t="shared" si="8"/>
        <v/>
      </c>
    </row>
    <row r="569" spans="1:7" x14ac:dyDescent="0.15">
      <c r="A569">
        <v>57</v>
      </c>
      <c r="B569" t="str">
        <f>VLOOKUP(A569,公式推奨サプライ!$A:$F,6,FALSE)</f>
        <v>天国と地獄</v>
      </c>
      <c r="C569" t="s">
        <v>1350</v>
      </c>
      <c r="D569">
        <f>INDEX(データ!A:A,MATCH(C569,データ!B:B,0))</f>
        <v>23</v>
      </c>
      <c r="F569">
        <f>VLOOKUP(D569,データ!$A:$T,18,FALSE)</f>
        <v>0</v>
      </c>
      <c r="G569" t="str">
        <f t="shared" si="8"/>
        <v/>
      </c>
    </row>
    <row r="570" spans="1:7" x14ac:dyDescent="0.15">
      <c r="A570">
        <v>57</v>
      </c>
      <c r="B570" t="str">
        <f>VLOOKUP(A570,公式推奨サプライ!$A:$F,6,FALSE)</f>
        <v>天国と地獄</v>
      </c>
      <c r="C570" t="s">
        <v>1361</v>
      </c>
      <c r="D570">
        <f>INDEX(データ!A:A,MATCH(C570,データ!B:B,0))</f>
        <v>28</v>
      </c>
      <c r="F570">
        <f>VLOOKUP(D570,データ!$A:$T,18,FALSE)</f>
        <v>0</v>
      </c>
      <c r="G570" t="str">
        <f t="shared" si="8"/>
        <v/>
      </c>
    </row>
    <row r="571" spans="1:7" x14ac:dyDescent="0.15">
      <c r="A571">
        <v>57</v>
      </c>
      <c r="B571" t="str">
        <f>VLOOKUP(A571,公式推奨サプライ!$A:$F,6,FALSE)</f>
        <v>天国と地獄</v>
      </c>
      <c r="C571" t="s">
        <v>1581</v>
      </c>
      <c r="D571">
        <f>INDEX(データ!A:A,MATCH(C571,データ!B:B,0))</f>
        <v>208</v>
      </c>
      <c r="F571">
        <f>VLOOKUP(D571,データ!$A:$T,18,FALSE)</f>
        <v>0</v>
      </c>
      <c r="G571" t="str">
        <f t="shared" si="8"/>
        <v/>
      </c>
    </row>
    <row r="572" spans="1:7" x14ac:dyDescent="0.15">
      <c r="A572">
        <v>57</v>
      </c>
      <c r="B572" t="str">
        <f>VLOOKUP(A572,公式推奨サプライ!$A:$F,6,FALSE)</f>
        <v>天国と地獄</v>
      </c>
      <c r="C572" t="s">
        <v>1373</v>
      </c>
      <c r="D572">
        <f>INDEX(データ!A:A,MATCH(C572,データ!B:B,0))</f>
        <v>30</v>
      </c>
      <c r="F572">
        <f>VLOOKUP(D572,データ!$A:$T,18,FALSE)</f>
        <v>0</v>
      </c>
      <c r="G572" t="str">
        <f t="shared" si="8"/>
        <v/>
      </c>
    </row>
    <row r="573" spans="1:7" x14ac:dyDescent="0.15">
      <c r="A573">
        <v>57</v>
      </c>
      <c r="B573" t="str">
        <f>VLOOKUP(A573,公式推奨サプライ!$A:$F,6,FALSE)</f>
        <v>天国と地獄</v>
      </c>
      <c r="C573" t="s">
        <v>1572</v>
      </c>
      <c r="D573">
        <f>INDEX(データ!A:A,MATCH(C573,データ!B:B,0))</f>
        <v>190</v>
      </c>
      <c r="F573">
        <f>VLOOKUP(D573,データ!$A:$T,18,FALSE)</f>
        <v>0</v>
      </c>
      <c r="G573" t="str">
        <f t="shared" si="8"/>
        <v/>
      </c>
    </row>
    <row r="574" spans="1:7" x14ac:dyDescent="0.15">
      <c r="A574">
        <v>58</v>
      </c>
      <c r="B574" t="str">
        <f>VLOOKUP(A574,公式推奨サプライ!$A:$F,6,FALSE)</f>
        <v>騎士道とバカ騒ぎ</v>
      </c>
      <c r="C574" t="s">
        <v>1586</v>
      </c>
      <c r="D574">
        <f>INDEX(データ!A:A,MATCH(C574,データ!B:B,0))</f>
        <v>223</v>
      </c>
      <c r="F574">
        <f>VLOOKUP(D574,データ!$A:$T,18,FALSE)</f>
        <v>0</v>
      </c>
      <c r="G574" t="str">
        <f t="shared" si="8"/>
        <v/>
      </c>
    </row>
    <row r="575" spans="1:7" x14ac:dyDescent="0.15">
      <c r="A575">
        <v>58</v>
      </c>
      <c r="B575" t="str">
        <f>VLOOKUP(A575,公式推奨サプライ!$A:$F,6,FALSE)</f>
        <v>騎士道とバカ騒ぎ</v>
      </c>
      <c r="C575" t="s">
        <v>1576</v>
      </c>
      <c r="D575">
        <f>INDEX(データ!A:A,MATCH(C575,データ!B:B,0))</f>
        <v>214</v>
      </c>
      <c r="F575">
        <f>VLOOKUP(D575,データ!$A:$T,18,FALSE)</f>
        <v>0</v>
      </c>
      <c r="G575" t="str">
        <f t="shared" si="8"/>
        <v/>
      </c>
    </row>
    <row r="576" spans="1:7" x14ac:dyDescent="0.15">
      <c r="A576">
        <v>58</v>
      </c>
      <c r="B576" t="str">
        <f>VLOOKUP(A576,公式推奨サプライ!$A:$F,6,FALSE)</f>
        <v>騎士道とバカ騒ぎ</v>
      </c>
      <c r="C576" t="s">
        <v>1577</v>
      </c>
      <c r="D576">
        <f>INDEX(データ!A:A,MATCH(C576,データ!B:B,0))</f>
        <v>221</v>
      </c>
      <c r="F576">
        <f>VLOOKUP(D576,データ!$A:$T,18,FALSE)</f>
        <v>0</v>
      </c>
      <c r="G576" t="str">
        <f t="shared" si="8"/>
        <v/>
      </c>
    </row>
    <row r="577" spans="1:7" x14ac:dyDescent="0.15">
      <c r="A577">
        <v>58</v>
      </c>
      <c r="B577" t="str">
        <f>VLOOKUP(A577,公式推奨サプライ!$A:$F,6,FALSE)</f>
        <v>騎士道とバカ騒ぎ</v>
      </c>
      <c r="C577" t="s">
        <v>1349</v>
      </c>
      <c r="D577">
        <f>INDEX(データ!A:A,MATCH(C577,データ!B:B,0))</f>
        <v>16</v>
      </c>
      <c r="F577">
        <f>VLOOKUP(D577,データ!$A:$T,18,FALSE)</f>
        <v>0</v>
      </c>
      <c r="G577" t="str">
        <f t="shared" si="8"/>
        <v/>
      </c>
    </row>
    <row r="578" spans="1:7" x14ac:dyDescent="0.15">
      <c r="A578">
        <v>58</v>
      </c>
      <c r="B578" t="str">
        <f>VLOOKUP(A578,公式推奨サプライ!$A:$F,6,FALSE)</f>
        <v>騎士道とバカ騒ぎ</v>
      </c>
      <c r="C578" t="s">
        <v>1587</v>
      </c>
      <c r="D578">
        <f>INDEX(データ!A:A,MATCH(C578,データ!B:B,0))</f>
        <v>24</v>
      </c>
      <c r="F578">
        <f>VLOOKUP(D578,データ!$A:$T,18,FALSE)</f>
        <v>0</v>
      </c>
      <c r="G578" t="str">
        <f t="shared" ref="G578:G641" si="9">IF(E578&lt;&gt;"",E578,IF(F578="ランドマーク","[LM]",IF(F578="イベント","[EV]","")))</f>
        <v/>
      </c>
    </row>
    <row r="579" spans="1:7" x14ac:dyDescent="0.15">
      <c r="A579">
        <v>58</v>
      </c>
      <c r="B579" t="str">
        <f>VLOOKUP(A579,公式推奨サプライ!$A:$F,6,FALSE)</f>
        <v>騎士道とバカ騒ぎ</v>
      </c>
      <c r="C579" t="s">
        <v>1279</v>
      </c>
      <c r="D579">
        <f>INDEX(データ!A:A,MATCH(C579,データ!B:B,0))</f>
        <v>193</v>
      </c>
      <c r="F579">
        <f>VLOOKUP(D579,データ!$A:$T,18,FALSE)</f>
        <v>0</v>
      </c>
      <c r="G579" t="str">
        <f t="shared" si="9"/>
        <v/>
      </c>
    </row>
    <row r="580" spans="1:7" x14ac:dyDescent="0.15">
      <c r="A580">
        <v>58</v>
      </c>
      <c r="B580" t="str">
        <f>VLOOKUP(A580,公式推奨サプライ!$A:$F,6,FALSE)</f>
        <v>騎士道とバカ騒ぎ</v>
      </c>
      <c r="C580" t="s">
        <v>1370</v>
      </c>
      <c r="D580">
        <f>INDEX(データ!A:A,MATCH(C580,データ!B:B,0))</f>
        <v>15</v>
      </c>
      <c r="F580">
        <f>VLOOKUP(D580,データ!$A:$T,18,FALSE)</f>
        <v>0</v>
      </c>
      <c r="G580" t="str">
        <f t="shared" si="9"/>
        <v/>
      </c>
    </row>
    <row r="581" spans="1:7" x14ac:dyDescent="0.15">
      <c r="A581">
        <v>58</v>
      </c>
      <c r="B581" t="str">
        <f>VLOOKUP(A581,公式推奨サプライ!$A:$F,6,FALSE)</f>
        <v>騎士道とバカ騒ぎ</v>
      </c>
      <c r="C581" t="s">
        <v>1352</v>
      </c>
      <c r="D581">
        <f>INDEX(データ!A:A,MATCH(C581,データ!B:B,0))</f>
        <v>17</v>
      </c>
      <c r="F581">
        <f>VLOOKUP(D581,データ!$A:$T,18,FALSE)</f>
        <v>0</v>
      </c>
      <c r="G581" t="str">
        <f t="shared" si="9"/>
        <v/>
      </c>
    </row>
    <row r="582" spans="1:7" x14ac:dyDescent="0.15">
      <c r="A582">
        <v>58</v>
      </c>
      <c r="B582" t="str">
        <f>VLOOKUP(A582,公式推奨サプライ!$A:$F,6,FALSE)</f>
        <v>騎士道とバカ騒ぎ</v>
      </c>
      <c r="C582" t="s">
        <v>1343</v>
      </c>
      <c r="D582">
        <f>INDEX(データ!A:A,MATCH(C582,データ!B:B,0))</f>
        <v>18</v>
      </c>
      <c r="F582">
        <f>VLOOKUP(D582,データ!$A:$T,18,FALSE)</f>
        <v>0</v>
      </c>
      <c r="G582" t="str">
        <f t="shared" si="9"/>
        <v/>
      </c>
    </row>
    <row r="583" spans="1:7" x14ac:dyDescent="0.15">
      <c r="A583">
        <v>58</v>
      </c>
      <c r="B583" t="str">
        <f>VLOOKUP(A583,公式推奨サプライ!$A:$F,6,FALSE)</f>
        <v>騎士道とバカ騒ぎ</v>
      </c>
      <c r="C583" t="s">
        <v>1588</v>
      </c>
      <c r="D583">
        <f>INDEX(データ!A:A,MATCH(C583,データ!B:B,0))</f>
        <v>174</v>
      </c>
      <c r="F583">
        <f>VLOOKUP(D583,データ!$A:$T,18,FALSE)</f>
        <v>0</v>
      </c>
      <c r="G583" t="str">
        <f t="shared" si="9"/>
        <v/>
      </c>
    </row>
    <row r="584" spans="1:7" x14ac:dyDescent="0.15">
      <c r="A584">
        <v>59</v>
      </c>
      <c r="B584" t="str">
        <f>VLOOKUP(A584,公式推奨サプライ!$A:$F,6,FALSE)</f>
        <v>予言</v>
      </c>
      <c r="C584" t="s">
        <v>1573</v>
      </c>
      <c r="D584">
        <f>INDEX(データ!A:A,MATCH(C584,データ!B:B,0))</f>
        <v>227</v>
      </c>
      <c r="F584">
        <f>VLOOKUP(D584,データ!$A:$T,18,FALSE)</f>
        <v>0</v>
      </c>
      <c r="G584" t="str">
        <f t="shared" si="9"/>
        <v/>
      </c>
    </row>
    <row r="585" spans="1:7" x14ac:dyDescent="0.15">
      <c r="A585">
        <v>59</v>
      </c>
      <c r="B585" t="str">
        <f>VLOOKUP(A585,公式推奨サプライ!$A:$F,6,FALSE)</f>
        <v>予言</v>
      </c>
      <c r="C585" t="s">
        <v>1375</v>
      </c>
      <c r="D585">
        <f>INDEX(データ!A:A,MATCH(C585,データ!B:B,0))</f>
        <v>39</v>
      </c>
      <c r="F585">
        <f>VLOOKUP(D585,データ!$A:$T,18,FALSE)</f>
        <v>0</v>
      </c>
      <c r="G585" t="str">
        <f t="shared" si="9"/>
        <v/>
      </c>
    </row>
    <row r="586" spans="1:7" x14ac:dyDescent="0.15">
      <c r="A586">
        <v>59</v>
      </c>
      <c r="B586" t="str">
        <f>VLOOKUP(A586,公式推奨サプライ!$A:$F,6,FALSE)</f>
        <v>予言</v>
      </c>
      <c r="C586" t="s">
        <v>1392</v>
      </c>
      <c r="D586">
        <f>INDEX(データ!A:A,MATCH(C586,データ!B:B,0))</f>
        <v>57</v>
      </c>
      <c r="F586">
        <f>VLOOKUP(D586,データ!$A:$T,18,FALSE)</f>
        <v>0</v>
      </c>
      <c r="G586" t="str">
        <f t="shared" si="9"/>
        <v/>
      </c>
    </row>
    <row r="587" spans="1:7" x14ac:dyDescent="0.15">
      <c r="A587">
        <v>59</v>
      </c>
      <c r="B587" t="str">
        <f>VLOOKUP(A587,公式推奨サプライ!$A:$F,6,FALSE)</f>
        <v>予言</v>
      </c>
      <c r="C587" t="s">
        <v>1566</v>
      </c>
      <c r="D587">
        <f>INDEX(データ!A:A,MATCH(C587,データ!B:B,0))</f>
        <v>175</v>
      </c>
      <c r="F587">
        <f>VLOOKUP(D587,データ!$A:$T,18,FALSE)</f>
        <v>0</v>
      </c>
      <c r="G587" t="str">
        <f t="shared" si="9"/>
        <v/>
      </c>
    </row>
    <row r="588" spans="1:7" x14ac:dyDescent="0.15">
      <c r="A588">
        <v>59</v>
      </c>
      <c r="B588" t="str">
        <f>VLOOKUP(A588,公式推奨サプライ!$A:$F,6,FALSE)</f>
        <v>予言</v>
      </c>
      <c r="C588" t="s">
        <v>1590</v>
      </c>
      <c r="D588">
        <f>INDEX(データ!A:A,MATCH(C588,データ!B:B,0))</f>
        <v>191</v>
      </c>
      <c r="F588">
        <f>VLOOKUP(D588,データ!$A:$T,18,FALSE)</f>
        <v>0</v>
      </c>
      <c r="G588" t="str">
        <f t="shared" si="9"/>
        <v/>
      </c>
    </row>
    <row r="589" spans="1:7" x14ac:dyDescent="0.15">
      <c r="A589">
        <v>59</v>
      </c>
      <c r="B589" t="str">
        <f>VLOOKUP(A589,公式推奨サプライ!$A:$F,6,FALSE)</f>
        <v>予言</v>
      </c>
      <c r="C589" t="s">
        <v>1470</v>
      </c>
      <c r="D589">
        <f>INDEX(データ!A:A,MATCH(C589,データ!B:B,0))</f>
        <v>33</v>
      </c>
      <c r="F589">
        <f>VLOOKUP(D589,データ!$A:$T,18,FALSE)</f>
        <v>0</v>
      </c>
      <c r="G589" t="str">
        <f t="shared" si="9"/>
        <v/>
      </c>
    </row>
    <row r="590" spans="1:7" x14ac:dyDescent="0.15">
      <c r="A590">
        <v>59</v>
      </c>
      <c r="B590" t="str">
        <f>VLOOKUP(A590,公式推奨サプライ!$A:$F,6,FALSE)</f>
        <v>予言</v>
      </c>
      <c r="C590" t="s">
        <v>1387</v>
      </c>
      <c r="D590">
        <f>INDEX(データ!A:A,MATCH(C590,データ!B:B,0))</f>
        <v>35</v>
      </c>
      <c r="F590">
        <f>VLOOKUP(D590,データ!$A:$T,18,FALSE)</f>
        <v>0</v>
      </c>
      <c r="G590" t="str">
        <f t="shared" si="9"/>
        <v/>
      </c>
    </row>
    <row r="591" spans="1:7" x14ac:dyDescent="0.15">
      <c r="A591">
        <v>59</v>
      </c>
      <c r="B591" t="str">
        <f>VLOOKUP(A591,公式推奨サプライ!$A:$F,6,FALSE)</f>
        <v>予言</v>
      </c>
      <c r="C591" t="s">
        <v>1581</v>
      </c>
      <c r="D591">
        <f>INDEX(データ!A:A,MATCH(C591,データ!B:B,0))</f>
        <v>208</v>
      </c>
      <c r="F591">
        <f>VLOOKUP(D591,データ!$A:$T,18,FALSE)</f>
        <v>0</v>
      </c>
      <c r="G591" t="str">
        <f t="shared" si="9"/>
        <v/>
      </c>
    </row>
    <row r="592" spans="1:7" x14ac:dyDescent="0.15">
      <c r="A592">
        <v>59</v>
      </c>
      <c r="B592" t="str">
        <f>VLOOKUP(A592,公式推奨サプライ!$A:$F,6,FALSE)</f>
        <v>予言</v>
      </c>
      <c r="C592" t="s">
        <v>1591</v>
      </c>
      <c r="D592">
        <f>INDEX(データ!A:A,MATCH(C592,データ!B:B,0))</f>
        <v>215</v>
      </c>
      <c r="F592">
        <f>VLOOKUP(D592,データ!$A:$T,18,FALSE)</f>
        <v>0</v>
      </c>
      <c r="G592" t="str">
        <f t="shared" si="9"/>
        <v/>
      </c>
    </row>
    <row r="593" spans="1:7" x14ac:dyDescent="0.15">
      <c r="A593">
        <v>59</v>
      </c>
      <c r="B593" t="str">
        <f>VLOOKUP(A593,公式推奨サプライ!$A:$F,6,FALSE)</f>
        <v>予言</v>
      </c>
      <c r="C593" t="s">
        <v>1383</v>
      </c>
      <c r="D593">
        <f>INDEX(データ!A:A,MATCH(C593,データ!B:B,0))</f>
        <v>45</v>
      </c>
      <c r="F593">
        <f>VLOOKUP(D593,データ!$A:$T,18,FALSE)</f>
        <v>0</v>
      </c>
      <c r="G593" t="str">
        <f t="shared" si="9"/>
        <v/>
      </c>
    </row>
    <row r="594" spans="1:7" x14ac:dyDescent="0.15">
      <c r="A594">
        <v>60</v>
      </c>
      <c r="B594" t="str">
        <f>VLOOKUP(A594,公式推奨サプライ!$A:$F,6,FALSE)</f>
        <v>侵攻</v>
      </c>
      <c r="C594" t="s">
        <v>1592</v>
      </c>
      <c r="D594">
        <f>INDEX(データ!A:A,MATCH(C594,データ!B:B,0))</f>
        <v>178</v>
      </c>
      <c r="F594">
        <f>VLOOKUP(D594,データ!$A:$T,18,FALSE)</f>
        <v>0</v>
      </c>
      <c r="G594" t="str">
        <f t="shared" si="9"/>
        <v/>
      </c>
    </row>
    <row r="595" spans="1:7" x14ac:dyDescent="0.15">
      <c r="A595">
        <v>60</v>
      </c>
      <c r="B595" t="str">
        <f>VLOOKUP(A595,公式推奨サプライ!$A:$F,6,FALSE)</f>
        <v>侵攻</v>
      </c>
      <c r="C595" t="s">
        <v>1586</v>
      </c>
      <c r="D595">
        <f>INDEX(データ!A:A,MATCH(C595,データ!B:B,0))</f>
        <v>223</v>
      </c>
      <c r="F595">
        <f>VLOOKUP(D595,データ!$A:$T,18,FALSE)</f>
        <v>0</v>
      </c>
      <c r="G595" t="str">
        <f t="shared" si="9"/>
        <v/>
      </c>
    </row>
    <row r="596" spans="1:7" x14ac:dyDescent="0.15">
      <c r="A596">
        <v>60</v>
      </c>
      <c r="B596" t="str">
        <f>VLOOKUP(A596,公式推奨サプライ!$A:$F,6,FALSE)</f>
        <v>侵攻</v>
      </c>
      <c r="C596" t="s">
        <v>1589</v>
      </c>
      <c r="D596">
        <f>INDEX(データ!A:A,MATCH(C596,データ!B:B,0))</f>
        <v>226</v>
      </c>
      <c r="F596">
        <f>VLOOKUP(D596,データ!$A:$T,18,FALSE)</f>
        <v>0</v>
      </c>
      <c r="G596" t="str">
        <f t="shared" si="9"/>
        <v/>
      </c>
    </row>
    <row r="597" spans="1:7" x14ac:dyDescent="0.15">
      <c r="A597">
        <v>60</v>
      </c>
      <c r="B597" t="str">
        <f>VLOOKUP(A597,公式推奨サプライ!$A:$F,6,FALSE)</f>
        <v>侵攻</v>
      </c>
      <c r="C597" t="s">
        <v>1384</v>
      </c>
      <c r="D597">
        <f>INDEX(データ!A:A,MATCH(C597,データ!B:B,0))</f>
        <v>52</v>
      </c>
      <c r="F597">
        <f>VLOOKUP(D597,データ!$A:$T,18,FALSE)</f>
        <v>0</v>
      </c>
      <c r="G597" t="str">
        <f t="shared" si="9"/>
        <v/>
      </c>
    </row>
    <row r="598" spans="1:7" x14ac:dyDescent="0.15">
      <c r="A598">
        <v>60</v>
      </c>
      <c r="B598" t="str">
        <f>VLOOKUP(A598,公式推奨サプライ!$A:$F,6,FALSE)</f>
        <v>侵攻</v>
      </c>
      <c r="C598" t="s">
        <v>1594</v>
      </c>
      <c r="D598">
        <f>INDEX(データ!A:A,MATCH(C598,データ!B:B,0))</f>
        <v>205</v>
      </c>
      <c r="F598">
        <f>VLOOKUP(D598,データ!$A:$T,18,FALSE)</f>
        <v>0</v>
      </c>
      <c r="G598" t="str">
        <f t="shared" si="9"/>
        <v/>
      </c>
    </row>
    <row r="599" spans="1:7" x14ac:dyDescent="0.15">
      <c r="A599">
        <v>60</v>
      </c>
      <c r="B599" t="str">
        <f>VLOOKUP(A599,公式推奨サプライ!$A:$F,6,FALSE)</f>
        <v>侵攻</v>
      </c>
      <c r="C599" t="s">
        <v>1396</v>
      </c>
      <c r="D599">
        <f>INDEX(データ!A:A,MATCH(C599,データ!B:B,0))</f>
        <v>43</v>
      </c>
      <c r="F599">
        <f>VLOOKUP(D599,データ!$A:$T,18,FALSE)</f>
        <v>0</v>
      </c>
      <c r="G599" t="str">
        <f t="shared" si="9"/>
        <v/>
      </c>
    </row>
    <row r="600" spans="1:7" x14ac:dyDescent="0.15">
      <c r="A600">
        <v>60</v>
      </c>
      <c r="B600" t="str">
        <f>VLOOKUP(A600,公式推奨サプライ!$A:$F,6,FALSE)</f>
        <v>侵攻</v>
      </c>
      <c r="C600" t="s">
        <v>1595</v>
      </c>
      <c r="D600">
        <f>INDEX(データ!A:A,MATCH(C600,データ!B:B,0))</f>
        <v>216</v>
      </c>
      <c r="F600">
        <f>VLOOKUP(D600,データ!$A:$T,18,FALSE)</f>
        <v>0</v>
      </c>
      <c r="G600" t="str">
        <f t="shared" si="9"/>
        <v/>
      </c>
    </row>
    <row r="601" spans="1:7" x14ac:dyDescent="0.15">
      <c r="A601">
        <v>60</v>
      </c>
      <c r="B601" t="str">
        <f>VLOOKUP(A601,公式推奨サプライ!$A:$F,6,FALSE)</f>
        <v>侵攻</v>
      </c>
      <c r="C601" t="s">
        <v>1394</v>
      </c>
      <c r="D601">
        <f>INDEX(データ!A:A,MATCH(C601,データ!B:B,0))</f>
        <v>53</v>
      </c>
      <c r="F601">
        <f>VLOOKUP(D601,データ!$A:$T,18,FALSE)</f>
        <v>0</v>
      </c>
      <c r="G601" t="str">
        <f t="shared" si="9"/>
        <v/>
      </c>
    </row>
    <row r="602" spans="1:7" x14ac:dyDescent="0.15">
      <c r="A602">
        <v>60</v>
      </c>
      <c r="B602" t="str">
        <f>VLOOKUP(A602,公式推奨サプライ!$A:$F,6,FALSE)</f>
        <v>侵攻</v>
      </c>
      <c r="C602" t="s">
        <v>1381</v>
      </c>
      <c r="D602">
        <f>INDEX(データ!A:A,MATCH(C602,データ!B:B,0))</f>
        <v>56</v>
      </c>
      <c r="F602">
        <f>VLOOKUP(D602,データ!$A:$T,18,FALSE)</f>
        <v>0</v>
      </c>
      <c r="G602" t="str">
        <f t="shared" si="9"/>
        <v/>
      </c>
    </row>
    <row r="603" spans="1:7" x14ac:dyDescent="0.15">
      <c r="A603">
        <v>60</v>
      </c>
      <c r="B603" t="str">
        <f>VLOOKUP(A603,公式推奨サプライ!$A:$F,6,FALSE)</f>
        <v>侵攻</v>
      </c>
      <c r="C603" t="s">
        <v>1382</v>
      </c>
      <c r="D603">
        <f>INDEX(データ!A:A,MATCH(C603,データ!B:B,0))</f>
        <v>40</v>
      </c>
      <c r="F603">
        <f>VLOOKUP(D603,データ!$A:$T,18,FALSE)</f>
        <v>0</v>
      </c>
      <c r="G603" t="str">
        <f t="shared" si="9"/>
        <v/>
      </c>
    </row>
    <row r="604" spans="1:7" x14ac:dyDescent="0.15">
      <c r="A604">
        <v>61</v>
      </c>
      <c r="B604" t="str">
        <f>VLOOKUP(A604,公式推奨サプライ!$A:$F,6,FALSE)</f>
        <v>海の藻屑</v>
      </c>
      <c r="C604" t="s">
        <v>1417</v>
      </c>
      <c r="D604">
        <f>INDEX(データ!A:A,MATCH(C604,データ!B:B,0))</f>
        <v>71</v>
      </c>
      <c r="F604">
        <f>VLOOKUP(D604,データ!$A:$T,18,FALSE)</f>
        <v>0</v>
      </c>
      <c r="G604" t="str">
        <f t="shared" si="9"/>
        <v/>
      </c>
    </row>
    <row r="605" spans="1:7" x14ac:dyDescent="0.15">
      <c r="A605">
        <v>61</v>
      </c>
      <c r="B605" t="str">
        <f>VLOOKUP(A605,公式推奨サプライ!$A:$F,6,FALSE)</f>
        <v>海の藻屑</v>
      </c>
      <c r="C605" t="s">
        <v>1584</v>
      </c>
      <c r="D605">
        <f>INDEX(データ!A:A,MATCH(C605,データ!B:B,0))</f>
        <v>188</v>
      </c>
      <c r="F605">
        <f>VLOOKUP(D605,データ!$A:$T,18,FALSE)</f>
        <v>0</v>
      </c>
      <c r="G605" t="str">
        <f t="shared" si="9"/>
        <v/>
      </c>
    </row>
    <row r="606" spans="1:7" x14ac:dyDescent="0.15">
      <c r="A606">
        <v>61</v>
      </c>
      <c r="B606" t="str">
        <f>VLOOKUP(A606,公式推奨サプライ!$A:$F,6,FALSE)</f>
        <v>海の藻屑</v>
      </c>
      <c r="C606" t="s">
        <v>1589</v>
      </c>
      <c r="D606">
        <f>INDEX(データ!A:A,MATCH(C606,データ!B:B,0))</f>
        <v>226</v>
      </c>
      <c r="F606">
        <f>VLOOKUP(D606,データ!$A:$T,18,FALSE)</f>
        <v>0</v>
      </c>
      <c r="G606" t="str">
        <f t="shared" si="9"/>
        <v/>
      </c>
    </row>
    <row r="607" spans="1:7" x14ac:dyDescent="0.15">
      <c r="A607">
        <v>61</v>
      </c>
      <c r="B607" t="str">
        <f>VLOOKUP(A607,公式推奨サプライ!$A:$F,6,FALSE)</f>
        <v>海の藻屑</v>
      </c>
      <c r="C607" t="s">
        <v>1577</v>
      </c>
      <c r="D607">
        <f>INDEX(データ!A:A,MATCH(C607,データ!B:B,0))</f>
        <v>221</v>
      </c>
      <c r="F607">
        <f>VLOOKUP(D607,データ!$A:$T,18,FALSE)</f>
        <v>0</v>
      </c>
      <c r="G607" t="str">
        <f t="shared" si="9"/>
        <v/>
      </c>
    </row>
    <row r="608" spans="1:7" x14ac:dyDescent="0.15">
      <c r="A608">
        <v>61</v>
      </c>
      <c r="B608" t="str">
        <f>VLOOKUP(A608,公式推奨サプライ!$A:$F,6,FALSE)</f>
        <v>海の藻屑</v>
      </c>
      <c r="C608" t="s">
        <v>1403</v>
      </c>
      <c r="D608">
        <f>INDEX(データ!A:A,MATCH(C608,データ!B:B,0))</f>
        <v>75</v>
      </c>
      <c r="F608">
        <f>VLOOKUP(D608,データ!$A:$T,18,FALSE)</f>
        <v>0</v>
      </c>
      <c r="G608" t="str">
        <f t="shared" si="9"/>
        <v/>
      </c>
    </row>
    <row r="609" spans="1:7" x14ac:dyDescent="0.15">
      <c r="A609">
        <v>61</v>
      </c>
      <c r="B609" t="str">
        <f>VLOOKUP(A609,公式推奨サプライ!$A:$F,6,FALSE)</f>
        <v>海の藻屑</v>
      </c>
      <c r="C609" t="s">
        <v>1596</v>
      </c>
      <c r="D609">
        <f>INDEX(データ!A:A,MATCH(C609,データ!B:B,0))</f>
        <v>76</v>
      </c>
      <c r="F609">
        <f>VLOOKUP(D609,データ!$A:$T,18,FALSE)</f>
        <v>0</v>
      </c>
      <c r="G609" t="str">
        <f t="shared" si="9"/>
        <v/>
      </c>
    </row>
    <row r="610" spans="1:7" x14ac:dyDescent="0.15">
      <c r="A610">
        <v>61</v>
      </c>
      <c r="B610" t="str">
        <f>VLOOKUP(A610,公式推奨サプライ!$A:$F,6,FALSE)</f>
        <v>海の藻屑</v>
      </c>
      <c r="C610" t="s">
        <v>1414</v>
      </c>
      <c r="D610">
        <f>INDEX(データ!A:A,MATCH(C610,データ!B:B,0))</f>
        <v>80</v>
      </c>
      <c r="F610">
        <f>VLOOKUP(D610,データ!$A:$T,18,FALSE)</f>
        <v>0</v>
      </c>
      <c r="G610" t="str">
        <f t="shared" si="9"/>
        <v/>
      </c>
    </row>
    <row r="611" spans="1:7" x14ac:dyDescent="0.15">
      <c r="A611">
        <v>61</v>
      </c>
      <c r="B611" t="str">
        <f>VLOOKUP(A611,公式推奨サプライ!$A:$F,6,FALSE)</f>
        <v>海の藻屑</v>
      </c>
      <c r="C611" t="s">
        <v>1593</v>
      </c>
      <c r="D611">
        <f>INDEX(データ!A:A,MATCH(C611,データ!B:B,0))</f>
        <v>180</v>
      </c>
      <c r="F611">
        <f>VLOOKUP(D611,データ!$A:$T,18,FALSE)</f>
        <v>0</v>
      </c>
      <c r="G611" t="str">
        <f t="shared" si="9"/>
        <v/>
      </c>
    </row>
    <row r="612" spans="1:7" x14ac:dyDescent="0.15">
      <c r="A612">
        <v>61</v>
      </c>
      <c r="B612" t="str">
        <f>VLOOKUP(A612,公式推奨サプライ!$A:$F,6,FALSE)</f>
        <v>海の藻屑</v>
      </c>
      <c r="C612" t="s">
        <v>1579</v>
      </c>
      <c r="D612">
        <f>INDEX(データ!A:A,MATCH(C612,データ!B:B,0))</f>
        <v>187</v>
      </c>
      <c r="F612">
        <f>VLOOKUP(D612,データ!$A:$T,18,FALSE)</f>
        <v>0</v>
      </c>
      <c r="G612" t="str">
        <f t="shared" si="9"/>
        <v/>
      </c>
    </row>
    <row r="613" spans="1:7" x14ac:dyDescent="0.15">
      <c r="A613">
        <v>61</v>
      </c>
      <c r="B613" t="str">
        <f>VLOOKUP(A613,公式推奨サプライ!$A:$F,6,FALSE)</f>
        <v>海の藻屑</v>
      </c>
      <c r="C613" t="s">
        <v>1476</v>
      </c>
      <c r="D613">
        <f>INDEX(データ!A:A,MATCH(C613,データ!B:B,0))</f>
        <v>81</v>
      </c>
      <c r="F613">
        <f>VLOOKUP(D613,データ!$A:$T,18,FALSE)</f>
        <v>0</v>
      </c>
      <c r="G613" t="str">
        <f t="shared" si="9"/>
        <v/>
      </c>
    </row>
    <row r="614" spans="1:7" x14ac:dyDescent="0.15">
      <c r="A614">
        <v>62</v>
      </c>
      <c r="B614" t="str">
        <f>VLOOKUP(A614,公式推奨サプライ!$A:$F,6,FALSE)</f>
        <v>農民たち</v>
      </c>
      <c r="C614" t="s">
        <v>1583</v>
      </c>
      <c r="D614">
        <f>INDEX(データ!A:A,MATCH(C614,データ!B:B,0))</f>
        <v>212</v>
      </c>
      <c r="F614">
        <f>VLOOKUP(D614,データ!$A:$T,18,FALSE)</f>
        <v>0</v>
      </c>
      <c r="G614" t="str">
        <f t="shared" si="9"/>
        <v/>
      </c>
    </row>
    <row r="615" spans="1:7" x14ac:dyDescent="0.15">
      <c r="A615">
        <v>62</v>
      </c>
      <c r="B615" t="str">
        <f>VLOOKUP(A615,公式推奨サプライ!$A:$F,6,FALSE)</f>
        <v>農民たち</v>
      </c>
      <c r="C615" t="s">
        <v>1573</v>
      </c>
      <c r="D615">
        <f>INDEX(データ!A:A,MATCH(C615,データ!B:B,0))</f>
        <v>227</v>
      </c>
      <c r="F615">
        <f>VLOOKUP(D615,データ!$A:$T,18,FALSE)</f>
        <v>0</v>
      </c>
      <c r="G615" t="str">
        <f t="shared" si="9"/>
        <v/>
      </c>
    </row>
    <row r="616" spans="1:7" x14ac:dyDescent="0.15">
      <c r="A616">
        <v>62</v>
      </c>
      <c r="B616" t="str">
        <f>VLOOKUP(A616,公式推奨サプライ!$A:$F,6,FALSE)</f>
        <v>農民たち</v>
      </c>
      <c r="C616" t="s">
        <v>1399</v>
      </c>
      <c r="D616">
        <f>INDEX(データ!A:A,MATCH(C616,データ!B:B,0))</f>
        <v>66</v>
      </c>
      <c r="F616">
        <f>VLOOKUP(D616,データ!$A:$T,18,FALSE)</f>
        <v>0</v>
      </c>
      <c r="G616" t="str">
        <f t="shared" si="9"/>
        <v/>
      </c>
    </row>
    <row r="617" spans="1:7" x14ac:dyDescent="0.15">
      <c r="A617">
        <v>62</v>
      </c>
      <c r="B617" t="str">
        <f>VLOOKUP(A617,公式推奨サプライ!$A:$F,6,FALSE)</f>
        <v>農民たち</v>
      </c>
      <c r="C617" t="s">
        <v>1589</v>
      </c>
      <c r="D617">
        <f>INDEX(データ!A:A,MATCH(C617,データ!B:B,0))</f>
        <v>226</v>
      </c>
      <c r="F617">
        <f>VLOOKUP(D617,データ!$A:$T,18,FALSE)</f>
        <v>0</v>
      </c>
      <c r="G617" t="str">
        <f t="shared" si="9"/>
        <v/>
      </c>
    </row>
    <row r="618" spans="1:7" x14ac:dyDescent="0.15">
      <c r="A618">
        <v>62</v>
      </c>
      <c r="B618" t="str">
        <f>VLOOKUP(A618,公式推奨サプライ!$A:$F,6,FALSE)</f>
        <v>農民たち</v>
      </c>
      <c r="C618" t="s">
        <v>1411</v>
      </c>
      <c r="D618">
        <f>INDEX(データ!A:A,MATCH(C618,データ!B:B,0))</f>
        <v>64</v>
      </c>
      <c r="F618">
        <f>VLOOKUP(D618,データ!$A:$T,18,FALSE)</f>
        <v>0</v>
      </c>
      <c r="G618" t="str">
        <f t="shared" si="9"/>
        <v/>
      </c>
    </row>
    <row r="619" spans="1:7" x14ac:dyDescent="0.15">
      <c r="A619">
        <v>62</v>
      </c>
      <c r="B619" t="str">
        <f>VLOOKUP(A619,公式推奨サプライ!$A:$F,6,FALSE)</f>
        <v>農民たち</v>
      </c>
      <c r="C619" t="s">
        <v>1400</v>
      </c>
      <c r="D619">
        <f>INDEX(データ!A:A,MATCH(C619,データ!B:B,0))</f>
        <v>69</v>
      </c>
      <c r="F619">
        <f>VLOOKUP(D619,データ!$A:$T,18,FALSE)</f>
        <v>0</v>
      </c>
      <c r="G619" t="str">
        <f t="shared" si="9"/>
        <v/>
      </c>
    </row>
    <row r="620" spans="1:7" x14ac:dyDescent="0.15">
      <c r="A620">
        <v>62</v>
      </c>
      <c r="B620" t="str">
        <f>VLOOKUP(A620,公式推奨サプライ!$A:$F,6,FALSE)</f>
        <v>農民たち</v>
      </c>
      <c r="C620" t="s">
        <v>1412</v>
      </c>
      <c r="D620">
        <f>INDEX(データ!A:A,MATCH(C620,データ!B:B,0))</f>
        <v>82</v>
      </c>
      <c r="F620">
        <f>VLOOKUP(D620,データ!$A:$T,18,FALSE)</f>
        <v>0</v>
      </c>
      <c r="G620" t="str">
        <f t="shared" si="9"/>
        <v/>
      </c>
    </row>
    <row r="621" spans="1:7" x14ac:dyDescent="0.15">
      <c r="A621">
        <v>62</v>
      </c>
      <c r="B621" t="str">
        <f>VLOOKUP(A621,公式推奨サプライ!$A:$F,6,FALSE)</f>
        <v>農民たち</v>
      </c>
      <c r="C621" t="s">
        <v>1597</v>
      </c>
      <c r="D621">
        <f>INDEX(データ!A:A,MATCH(C621,データ!B:B,0))</f>
        <v>183</v>
      </c>
      <c r="F621">
        <f>VLOOKUP(D621,データ!$A:$T,18,FALSE)</f>
        <v>0</v>
      </c>
      <c r="G621" t="str">
        <f t="shared" si="9"/>
        <v/>
      </c>
    </row>
    <row r="622" spans="1:7" x14ac:dyDescent="0.15">
      <c r="A622">
        <v>62</v>
      </c>
      <c r="B622" t="str">
        <f>VLOOKUP(A622,公式推奨サプライ!$A:$F,6,FALSE)</f>
        <v>農民たち</v>
      </c>
      <c r="C622" t="s">
        <v>1598</v>
      </c>
      <c r="D622">
        <f>INDEX(データ!A:A,MATCH(C622,データ!B:B,0))</f>
        <v>184</v>
      </c>
      <c r="F622">
        <f>VLOOKUP(D622,データ!$A:$T,18,FALSE)</f>
        <v>0</v>
      </c>
      <c r="G622" t="str">
        <f t="shared" si="9"/>
        <v/>
      </c>
    </row>
    <row r="623" spans="1:7" x14ac:dyDescent="0.15">
      <c r="A623">
        <v>62</v>
      </c>
      <c r="B623" t="str">
        <f>VLOOKUP(A623,公式推奨サプライ!$A:$F,6,FALSE)</f>
        <v>農民たち</v>
      </c>
      <c r="C623" t="s">
        <v>1402</v>
      </c>
      <c r="D623">
        <f>INDEX(データ!A:A,MATCH(C623,データ!B:B,0))</f>
        <v>67</v>
      </c>
      <c r="F623">
        <f>VLOOKUP(D623,データ!$A:$T,18,FALSE)</f>
        <v>0</v>
      </c>
      <c r="G623" t="str">
        <f t="shared" si="9"/>
        <v/>
      </c>
    </row>
    <row r="624" spans="1:7" x14ac:dyDescent="0.15">
      <c r="A624">
        <v>63</v>
      </c>
      <c r="B624" t="str">
        <f>VLOOKUP(A624,公式推奨サプライ!$A:$F,6,FALSE)</f>
        <v>蔓延</v>
      </c>
      <c r="C624" t="s">
        <v>1565</v>
      </c>
      <c r="D624">
        <f>INDEX(データ!A:A,MATCH(C624,データ!B:B,0))</f>
        <v>206</v>
      </c>
      <c r="F624">
        <f>VLOOKUP(D624,データ!$A:$T,18,FALSE)</f>
        <v>0</v>
      </c>
      <c r="G624" t="str">
        <f t="shared" si="9"/>
        <v/>
      </c>
    </row>
    <row r="625" spans="1:7" x14ac:dyDescent="0.15">
      <c r="A625">
        <v>63</v>
      </c>
      <c r="B625" t="str">
        <f>VLOOKUP(A625,公式推奨サプライ!$A:$F,6,FALSE)</f>
        <v>蔓延</v>
      </c>
      <c r="C625" t="s">
        <v>1566</v>
      </c>
      <c r="D625">
        <f>INDEX(データ!A:A,MATCH(C625,データ!B:B,0))</f>
        <v>175</v>
      </c>
      <c r="F625">
        <f>VLOOKUP(D625,データ!$A:$T,18,FALSE)</f>
        <v>0</v>
      </c>
      <c r="G625" t="str">
        <f t="shared" si="9"/>
        <v/>
      </c>
    </row>
    <row r="626" spans="1:7" x14ac:dyDescent="0.15">
      <c r="A626">
        <v>63</v>
      </c>
      <c r="B626" t="str">
        <f>VLOOKUP(A626,公式推奨サプライ!$A:$F,6,FALSE)</f>
        <v>蔓延</v>
      </c>
      <c r="C626" t="s">
        <v>1598</v>
      </c>
      <c r="D626">
        <f>INDEX(データ!A:A,MATCH(C626,データ!B:B,0))</f>
        <v>184</v>
      </c>
      <c r="F626">
        <f>VLOOKUP(D626,データ!$A:$T,18,FALSE)</f>
        <v>0</v>
      </c>
      <c r="G626" t="str">
        <f t="shared" si="9"/>
        <v/>
      </c>
    </row>
    <row r="627" spans="1:7" x14ac:dyDescent="0.15">
      <c r="A627">
        <v>63</v>
      </c>
      <c r="B627" t="str">
        <f>VLOOKUP(A627,公式推奨サプライ!$A:$F,6,FALSE)</f>
        <v>蔓延</v>
      </c>
      <c r="C627" t="s">
        <v>1576</v>
      </c>
      <c r="D627">
        <f>INDEX(データ!A:A,MATCH(C627,データ!B:B,0))</f>
        <v>214</v>
      </c>
      <c r="F627">
        <f>VLOOKUP(D627,データ!$A:$T,18,FALSE)</f>
        <v>0</v>
      </c>
      <c r="G627" t="str">
        <f t="shared" si="9"/>
        <v/>
      </c>
    </row>
    <row r="628" spans="1:7" x14ac:dyDescent="0.15">
      <c r="A628">
        <v>63</v>
      </c>
      <c r="B628" t="str">
        <f>VLOOKUP(A628,公式推奨サプライ!$A:$F,6,FALSE)</f>
        <v>蔓延</v>
      </c>
      <c r="C628" t="s">
        <v>1585</v>
      </c>
      <c r="D628">
        <f>INDEX(データ!A:A,MATCH(C628,データ!B:B,0))</f>
        <v>228</v>
      </c>
      <c r="F628">
        <f>VLOOKUP(D628,データ!$A:$T,18,FALSE)</f>
        <v>0</v>
      </c>
      <c r="G628" t="str">
        <f t="shared" si="9"/>
        <v/>
      </c>
    </row>
    <row r="629" spans="1:7" x14ac:dyDescent="0.15">
      <c r="A629">
        <v>63</v>
      </c>
      <c r="B629" t="str">
        <f>VLOOKUP(A629,公式推奨サプライ!$A:$F,6,FALSE)</f>
        <v>蔓延</v>
      </c>
      <c r="C629" t="s">
        <v>1571</v>
      </c>
      <c r="D629">
        <f>INDEX(データ!A:A,MATCH(C629,データ!B:B,0))</f>
        <v>182</v>
      </c>
      <c r="F629">
        <f>VLOOKUP(D629,データ!$A:$T,18,FALSE)</f>
        <v>0</v>
      </c>
      <c r="G629" t="str">
        <f t="shared" si="9"/>
        <v/>
      </c>
    </row>
    <row r="630" spans="1:7" x14ac:dyDescent="0.15">
      <c r="A630">
        <v>63</v>
      </c>
      <c r="B630" t="str">
        <f>VLOOKUP(A630,公式推奨サプライ!$A:$F,6,FALSE)</f>
        <v>蔓延</v>
      </c>
      <c r="C630" t="s">
        <v>1479</v>
      </c>
      <c r="D630">
        <f>INDEX(データ!A:A,MATCH(C630,データ!B:B,0))</f>
        <v>89</v>
      </c>
      <c r="F630">
        <f>VLOOKUP(D630,データ!$A:$T,18,FALSE)</f>
        <v>0</v>
      </c>
      <c r="G630" t="str">
        <f t="shared" si="9"/>
        <v/>
      </c>
    </row>
    <row r="631" spans="1:7" x14ac:dyDescent="0.15">
      <c r="A631">
        <v>63</v>
      </c>
      <c r="B631" t="str">
        <f>VLOOKUP(A631,公式推奨サプライ!$A:$F,6,FALSE)</f>
        <v>蔓延</v>
      </c>
      <c r="C631" t="s">
        <v>1485</v>
      </c>
      <c r="D631">
        <f>INDEX(データ!A:A,MATCH(C631,データ!B:B,0))</f>
        <v>97</v>
      </c>
      <c r="F631">
        <f>VLOOKUP(D631,データ!$A:$T,18,FALSE)</f>
        <v>0</v>
      </c>
      <c r="G631" t="str">
        <f t="shared" si="9"/>
        <v/>
      </c>
    </row>
    <row r="632" spans="1:7" x14ac:dyDescent="0.15">
      <c r="A632">
        <v>63</v>
      </c>
      <c r="B632" t="str">
        <f>VLOOKUP(A632,公式推奨サプライ!$A:$F,6,FALSE)</f>
        <v>蔓延</v>
      </c>
      <c r="C632" t="s">
        <v>1490</v>
      </c>
      <c r="D632">
        <f>INDEX(データ!A:A,MATCH(C632,データ!B:B,0))</f>
        <v>99</v>
      </c>
      <c r="F632">
        <f>VLOOKUP(D632,データ!$A:$T,18,FALSE)</f>
        <v>0</v>
      </c>
      <c r="G632" t="str">
        <f t="shared" si="9"/>
        <v/>
      </c>
    </row>
    <row r="633" spans="1:7" x14ac:dyDescent="0.15">
      <c r="A633">
        <v>63</v>
      </c>
      <c r="B633" t="str">
        <f>VLOOKUP(A633,公式推奨サプライ!$A:$F,6,FALSE)</f>
        <v>蔓延</v>
      </c>
      <c r="C633" t="s">
        <v>1599</v>
      </c>
      <c r="D633">
        <f>INDEX(データ!A:A,MATCH(C633,データ!B:B,0))</f>
        <v>96</v>
      </c>
      <c r="F633">
        <f>VLOOKUP(D633,データ!$A:$T,18,FALSE)</f>
        <v>0</v>
      </c>
      <c r="G633" t="str">
        <f t="shared" si="9"/>
        <v/>
      </c>
    </row>
    <row r="634" spans="1:7" x14ac:dyDescent="0.15">
      <c r="A634">
        <v>64</v>
      </c>
      <c r="B634" t="str">
        <f>VLOOKUP(A634,公式推奨サプライ!$A:$F,6,FALSE)</f>
        <v>哀歌</v>
      </c>
      <c r="C634" t="s">
        <v>1592</v>
      </c>
      <c r="D634">
        <f>INDEX(データ!A:A,MATCH(C634,データ!B:B,0))</f>
        <v>178</v>
      </c>
      <c r="F634">
        <f>VLOOKUP(D634,データ!$A:$T,18,FALSE)</f>
        <v>0</v>
      </c>
      <c r="G634" t="str">
        <f t="shared" si="9"/>
        <v/>
      </c>
    </row>
    <row r="635" spans="1:7" x14ac:dyDescent="0.15">
      <c r="A635">
        <v>64</v>
      </c>
      <c r="B635" t="str">
        <f>VLOOKUP(A635,公式推奨サプライ!$A:$F,6,FALSE)</f>
        <v>哀歌</v>
      </c>
      <c r="C635" t="s">
        <v>1482</v>
      </c>
      <c r="D635">
        <f>INDEX(データ!A:A,MATCH(C635,データ!B:B,0))</f>
        <v>92</v>
      </c>
      <c r="F635">
        <f>VLOOKUP(D635,データ!$A:$T,18,FALSE)</f>
        <v>0</v>
      </c>
      <c r="G635" t="str">
        <f t="shared" si="9"/>
        <v/>
      </c>
    </row>
    <row r="636" spans="1:7" x14ac:dyDescent="0.15">
      <c r="A636">
        <v>64</v>
      </c>
      <c r="B636" t="str">
        <f>VLOOKUP(A636,公式推奨サプライ!$A:$F,6,FALSE)</f>
        <v>哀歌</v>
      </c>
      <c r="C636" t="s">
        <v>1564</v>
      </c>
      <c r="D636">
        <f>INDEX(データ!A:A,MATCH(C636,データ!B:B,0))</f>
        <v>185</v>
      </c>
      <c r="F636">
        <f>VLOOKUP(D636,データ!$A:$T,18,FALSE)</f>
        <v>0</v>
      </c>
      <c r="G636" t="str">
        <f t="shared" si="9"/>
        <v/>
      </c>
    </row>
    <row r="637" spans="1:7" x14ac:dyDescent="0.15">
      <c r="A637">
        <v>64</v>
      </c>
      <c r="B637" t="str">
        <f>VLOOKUP(A637,公式推奨サプライ!$A:$F,6,FALSE)</f>
        <v>哀歌</v>
      </c>
      <c r="C637" t="s">
        <v>1590</v>
      </c>
      <c r="D637">
        <f>INDEX(データ!A:A,MATCH(C637,データ!B:B,0))</f>
        <v>191</v>
      </c>
      <c r="F637">
        <f>VLOOKUP(D637,データ!$A:$T,18,FALSE)</f>
        <v>0</v>
      </c>
      <c r="G637" t="str">
        <f t="shared" si="9"/>
        <v/>
      </c>
    </row>
    <row r="638" spans="1:7" x14ac:dyDescent="0.15">
      <c r="A638">
        <v>64</v>
      </c>
      <c r="B638" t="str">
        <f>VLOOKUP(A638,公式推奨サプライ!$A:$F,6,FALSE)</f>
        <v>哀歌</v>
      </c>
      <c r="C638" t="s">
        <v>1570</v>
      </c>
      <c r="D638">
        <f>INDEX(データ!A:A,MATCH(C638,データ!B:B,0))</f>
        <v>179</v>
      </c>
      <c r="F638">
        <f>VLOOKUP(D638,データ!$A:$T,18,FALSE)</f>
        <v>0</v>
      </c>
      <c r="G638" t="str">
        <f t="shared" si="9"/>
        <v/>
      </c>
    </row>
    <row r="639" spans="1:7" x14ac:dyDescent="0.15">
      <c r="A639">
        <v>64</v>
      </c>
      <c r="B639" t="str">
        <f>VLOOKUP(A639,公式推奨サプライ!$A:$F,6,FALSE)</f>
        <v>哀歌</v>
      </c>
      <c r="C639" t="s">
        <v>1600</v>
      </c>
      <c r="D639">
        <f>INDEX(データ!A:A,MATCH(C639,データ!B:B,0))</f>
        <v>181</v>
      </c>
      <c r="F639">
        <f>VLOOKUP(D639,データ!$A:$T,18,FALSE)</f>
        <v>0</v>
      </c>
      <c r="G639" t="str">
        <f t="shared" si="9"/>
        <v/>
      </c>
    </row>
    <row r="640" spans="1:7" x14ac:dyDescent="0.15">
      <c r="A640">
        <v>64</v>
      </c>
      <c r="B640" t="str">
        <f>VLOOKUP(A640,公式推奨サプライ!$A:$F,6,FALSE)</f>
        <v>哀歌</v>
      </c>
      <c r="C640" t="s">
        <v>1582</v>
      </c>
      <c r="D640">
        <f>INDEX(データ!A:A,MATCH(C640,データ!B:B,0))</f>
        <v>211</v>
      </c>
      <c r="F640">
        <f>VLOOKUP(D640,データ!$A:$T,18,FALSE)</f>
        <v>0</v>
      </c>
      <c r="G640" t="str">
        <f t="shared" si="9"/>
        <v/>
      </c>
    </row>
    <row r="641" spans="1:7" x14ac:dyDescent="0.15">
      <c r="A641">
        <v>64</v>
      </c>
      <c r="B641" t="str">
        <f>VLOOKUP(A641,公式推奨サプライ!$A:$F,6,FALSE)</f>
        <v>哀歌</v>
      </c>
      <c r="C641" t="s">
        <v>1481</v>
      </c>
      <c r="D641">
        <f>INDEX(データ!A:A,MATCH(C641,データ!B:B,0))</f>
        <v>88</v>
      </c>
      <c r="F641">
        <f>VLOOKUP(D641,データ!$A:$T,18,FALSE)</f>
        <v>0</v>
      </c>
      <c r="G641" t="str">
        <f t="shared" si="9"/>
        <v/>
      </c>
    </row>
    <row r="642" spans="1:7" x14ac:dyDescent="0.15">
      <c r="A642">
        <v>64</v>
      </c>
      <c r="B642" t="str">
        <f>VLOOKUP(A642,公式推奨サプライ!$A:$F,6,FALSE)</f>
        <v>哀歌</v>
      </c>
      <c r="C642" t="s">
        <v>1477</v>
      </c>
      <c r="D642">
        <f>INDEX(データ!A:A,MATCH(C642,データ!B:B,0))</f>
        <v>98</v>
      </c>
      <c r="F642">
        <f>VLOOKUP(D642,データ!$A:$T,18,FALSE)</f>
        <v>0</v>
      </c>
      <c r="G642" t="str">
        <f t="shared" ref="G642:G705" si="10">IF(E642&lt;&gt;"",E642,IF(F642="ランドマーク","[LM]",IF(F642="イベント","[EV]","")))</f>
        <v/>
      </c>
    </row>
    <row r="643" spans="1:7" x14ac:dyDescent="0.15">
      <c r="A643">
        <v>64</v>
      </c>
      <c r="B643" t="str">
        <f>VLOOKUP(A643,公式推奨サプライ!$A:$F,6,FALSE)</f>
        <v>哀歌</v>
      </c>
      <c r="C643" t="s">
        <v>1601</v>
      </c>
      <c r="D643">
        <f>INDEX(データ!A:A,MATCH(C643,データ!B:B,0))</f>
        <v>91</v>
      </c>
      <c r="F643">
        <f>VLOOKUP(D643,データ!$A:$T,18,FALSE)</f>
        <v>0</v>
      </c>
      <c r="G643" t="str">
        <f t="shared" si="10"/>
        <v/>
      </c>
    </row>
    <row r="644" spans="1:7" x14ac:dyDescent="0.15">
      <c r="A644">
        <v>65</v>
      </c>
      <c r="B644" t="str">
        <f>VLOOKUP(A644,公式推奨サプライ!$A:$F,6,FALSE)</f>
        <v>ある人にとってはゴミ</v>
      </c>
      <c r="C644" t="s">
        <v>1564</v>
      </c>
      <c r="D644">
        <f>INDEX(データ!A:A,MATCH(C644,データ!B:B,0))</f>
        <v>185</v>
      </c>
      <c r="F644">
        <f>VLOOKUP(D644,データ!$A:$T,18,FALSE)</f>
        <v>0</v>
      </c>
      <c r="G644" t="str">
        <f t="shared" si="10"/>
        <v/>
      </c>
    </row>
    <row r="645" spans="1:7" x14ac:dyDescent="0.15">
      <c r="A645">
        <v>65</v>
      </c>
      <c r="B645" t="str">
        <f>VLOOKUP(A645,公式推奨サプライ!$A:$F,6,FALSE)</f>
        <v>ある人にとってはゴミ</v>
      </c>
      <c r="C645" t="s">
        <v>1565</v>
      </c>
      <c r="D645">
        <f>INDEX(データ!A:A,MATCH(C645,データ!B:B,0))</f>
        <v>206</v>
      </c>
      <c r="F645">
        <f>VLOOKUP(D645,データ!$A:$T,18,FALSE)</f>
        <v>0</v>
      </c>
      <c r="G645" t="str">
        <f t="shared" si="10"/>
        <v/>
      </c>
    </row>
    <row r="646" spans="1:7" x14ac:dyDescent="0.15">
      <c r="A646">
        <v>65</v>
      </c>
      <c r="B646" t="str">
        <f>VLOOKUP(A646,公式推奨サプライ!$A:$F,6,FALSE)</f>
        <v>ある人にとってはゴミ</v>
      </c>
      <c r="C646" t="s">
        <v>1491</v>
      </c>
      <c r="D646">
        <f>INDEX(データ!A:A,MATCH(C646,データ!B:B,0))</f>
        <v>114</v>
      </c>
      <c r="F646">
        <f>VLOOKUP(D646,データ!$A:$T,18,FALSE)</f>
        <v>0</v>
      </c>
      <c r="G646" t="str">
        <f t="shared" si="10"/>
        <v/>
      </c>
    </row>
    <row r="647" spans="1:7" x14ac:dyDescent="0.15">
      <c r="A647">
        <v>65</v>
      </c>
      <c r="B647" t="str">
        <f>VLOOKUP(A647,公式推奨サプライ!$A:$F,6,FALSE)</f>
        <v>ある人にとってはゴミ</v>
      </c>
      <c r="C647" t="s">
        <v>1509</v>
      </c>
      <c r="D647">
        <f>INDEX(データ!A:A,MATCH(C647,データ!B:B,0))</f>
        <v>121</v>
      </c>
      <c r="F647">
        <f>VLOOKUP(D647,データ!$A:$T,18,FALSE)</f>
        <v>0</v>
      </c>
      <c r="G647" t="str">
        <f t="shared" si="10"/>
        <v/>
      </c>
    </row>
    <row r="648" spans="1:7" x14ac:dyDescent="0.15">
      <c r="A648">
        <v>65</v>
      </c>
      <c r="B648" t="str">
        <f>VLOOKUP(A648,公式推奨サプライ!$A:$F,6,FALSE)</f>
        <v>ある人にとってはゴミ</v>
      </c>
      <c r="C648" t="s">
        <v>1600</v>
      </c>
      <c r="D648">
        <f>INDEX(データ!A:A,MATCH(C648,データ!B:B,0))</f>
        <v>181</v>
      </c>
      <c r="F648">
        <f>VLOOKUP(D648,データ!$A:$T,18,FALSE)</f>
        <v>0</v>
      </c>
      <c r="G648" t="str">
        <f t="shared" si="10"/>
        <v/>
      </c>
    </row>
    <row r="649" spans="1:7" x14ac:dyDescent="0.15">
      <c r="A649">
        <v>65</v>
      </c>
      <c r="B649" t="str">
        <f>VLOOKUP(A649,公式推奨サプライ!$A:$F,6,FALSE)</f>
        <v>ある人にとってはゴミ</v>
      </c>
      <c r="C649" t="s">
        <v>1579</v>
      </c>
      <c r="D649">
        <f>INDEX(データ!A:A,MATCH(C649,データ!B:B,0))</f>
        <v>187</v>
      </c>
      <c r="F649">
        <f>VLOOKUP(D649,データ!$A:$T,18,FALSE)</f>
        <v>0</v>
      </c>
      <c r="G649" t="str">
        <f t="shared" si="10"/>
        <v/>
      </c>
    </row>
    <row r="650" spans="1:7" x14ac:dyDescent="0.15">
      <c r="A650">
        <v>65</v>
      </c>
      <c r="B650" t="str">
        <f>VLOOKUP(A650,公式推奨サプライ!$A:$F,6,FALSE)</f>
        <v>ある人にとってはゴミ</v>
      </c>
      <c r="C650" t="s">
        <v>1595</v>
      </c>
      <c r="D650">
        <f>INDEX(データ!A:A,MATCH(C650,データ!B:B,0))</f>
        <v>216</v>
      </c>
      <c r="F650">
        <f>VLOOKUP(D650,データ!$A:$T,18,FALSE)</f>
        <v>0</v>
      </c>
      <c r="G650" t="str">
        <f t="shared" si="10"/>
        <v/>
      </c>
    </row>
    <row r="651" spans="1:7" x14ac:dyDescent="0.15">
      <c r="A651">
        <v>65</v>
      </c>
      <c r="B651" t="str">
        <f>VLOOKUP(A651,公式推奨サプライ!$A:$F,6,FALSE)</f>
        <v>ある人にとってはゴミ</v>
      </c>
      <c r="C651" t="s">
        <v>1502</v>
      </c>
      <c r="D651">
        <f>INDEX(データ!A:A,MATCH(C651,データ!B:B,0))</f>
        <v>102</v>
      </c>
      <c r="F651">
        <f>VLOOKUP(D651,データ!$A:$T,18,FALSE)</f>
        <v>0</v>
      </c>
      <c r="G651" t="str">
        <f t="shared" si="10"/>
        <v/>
      </c>
    </row>
    <row r="652" spans="1:7" x14ac:dyDescent="0.15">
      <c r="A652">
        <v>65</v>
      </c>
      <c r="B652" t="str">
        <f>VLOOKUP(A652,公式推奨サプライ!$A:$F,6,FALSE)</f>
        <v>ある人にとってはゴミ</v>
      </c>
      <c r="C652" t="s">
        <v>1497</v>
      </c>
      <c r="D652">
        <f>INDEX(データ!A:A,MATCH(C652,データ!B:B,0))</f>
        <v>124</v>
      </c>
      <c r="F652">
        <f>VLOOKUP(D652,データ!$A:$T,18,FALSE)</f>
        <v>0</v>
      </c>
      <c r="G652" t="str">
        <f t="shared" si="10"/>
        <v/>
      </c>
    </row>
    <row r="653" spans="1:7" x14ac:dyDescent="0.15">
      <c r="A653">
        <v>65</v>
      </c>
      <c r="B653" t="str">
        <f>VLOOKUP(A653,公式推奨サプライ!$A:$F,6,FALSE)</f>
        <v>ある人にとってはゴミ</v>
      </c>
      <c r="C653" t="s">
        <v>1512</v>
      </c>
      <c r="D653">
        <f>INDEX(データ!A:A,MATCH(C653,データ!B:B,0))</f>
        <v>109</v>
      </c>
      <c r="F653">
        <f>VLOOKUP(D653,データ!$A:$T,18,FALSE)</f>
        <v>0</v>
      </c>
      <c r="G653" t="str">
        <f t="shared" si="10"/>
        <v/>
      </c>
    </row>
    <row r="654" spans="1:7" x14ac:dyDescent="0.15">
      <c r="A654">
        <v>66</v>
      </c>
      <c r="B654" t="str">
        <f>VLOOKUP(A654,公式推奨サプライ!$A:$F,6,FALSE)</f>
        <v>盗賊にも仁義</v>
      </c>
      <c r="C654" t="s">
        <v>1586</v>
      </c>
      <c r="D654">
        <f>INDEX(データ!A:A,MATCH(C654,データ!B:B,0))</f>
        <v>223</v>
      </c>
      <c r="F654">
        <f>VLOOKUP(D654,データ!$A:$T,18,FALSE)</f>
        <v>0</v>
      </c>
      <c r="G654" t="str">
        <f t="shared" si="10"/>
        <v/>
      </c>
    </row>
    <row r="655" spans="1:7" x14ac:dyDescent="0.15">
      <c r="A655">
        <v>66</v>
      </c>
      <c r="B655" t="str">
        <f>VLOOKUP(A655,公式推奨サプライ!$A:$F,6,FALSE)</f>
        <v>盗賊にも仁義</v>
      </c>
      <c r="C655" t="s">
        <v>1492</v>
      </c>
      <c r="D655">
        <f>INDEX(データ!A:A,MATCH(C655,データ!B:B,0))</f>
        <v>125</v>
      </c>
      <c r="F655">
        <f>VLOOKUP(D655,データ!$A:$T,18,FALSE)</f>
        <v>0</v>
      </c>
      <c r="G655" t="str">
        <f t="shared" si="10"/>
        <v/>
      </c>
    </row>
    <row r="656" spans="1:7" x14ac:dyDescent="0.15">
      <c r="A656">
        <v>66</v>
      </c>
      <c r="B656" t="str">
        <f>VLOOKUP(A656,公式推奨サプライ!$A:$F,6,FALSE)</f>
        <v>盗賊にも仁義</v>
      </c>
      <c r="C656" t="s">
        <v>1568</v>
      </c>
      <c r="D656">
        <f>INDEX(データ!A:A,MATCH(C656,データ!B:B,0))</f>
        <v>213</v>
      </c>
      <c r="F656">
        <f>VLOOKUP(D656,データ!$A:$T,18,FALSE)</f>
        <v>0</v>
      </c>
      <c r="G656" t="str">
        <f t="shared" si="10"/>
        <v/>
      </c>
    </row>
    <row r="657" spans="1:7" x14ac:dyDescent="0.15">
      <c r="A657">
        <v>66</v>
      </c>
      <c r="B657" t="str">
        <f>VLOOKUP(A657,公式推奨サプライ!$A:$F,6,FALSE)</f>
        <v>盗賊にも仁義</v>
      </c>
      <c r="C657" t="s">
        <v>1510</v>
      </c>
      <c r="D657">
        <f>INDEX(データ!A:A,MATCH(C657,データ!B:B,0))</f>
        <v>118</v>
      </c>
      <c r="F657">
        <f>VLOOKUP(D657,データ!$A:$T,18,FALSE)</f>
        <v>0</v>
      </c>
      <c r="G657" t="str">
        <f t="shared" si="10"/>
        <v/>
      </c>
    </row>
    <row r="658" spans="1:7" x14ac:dyDescent="0.15">
      <c r="A658">
        <v>66</v>
      </c>
      <c r="B658" t="str">
        <f>VLOOKUP(A658,公式推奨サプライ!$A:$F,6,FALSE)</f>
        <v>盗賊にも仁義</v>
      </c>
      <c r="C658" t="s">
        <v>1578</v>
      </c>
      <c r="D658">
        <f>INDEX(データ!A:A,MATCH(C658,データ!B:B,0))</f>
        <v>177</v>
      </c>
      <c r="F658">
        <f>VLOOKUP(D658,データ!$A:$T,18,FALSE)</f>
        <v>0</v>
      </c>
      <c r="G658" t="str">
        <f t="shared" si="10"/>
        <v/>
      </c>
    </row>
    <row r="659" spans="1:7" x14ac:dyDescent="0.15">
      <c r="A659">
        <v>66</v>
      </c>
      <c r="B659" t="str">
        <f>VLOOKUP(A659,公式推奨サプライ!$A:$F,6,FALSE)</f>
        <v>盗賊にも仁義</v>
      </c>
      <c r="C659" t="s">
        <v>1591</v>
      </c>
      <c r="D659">
        <f>INDEX(データ!A:A,MATCH(C659,データ!B:B,0))</f>
        <v>215</v>
      </c>
      <c r="F659">
        <f>VLOOKUP(D659,データ!$A:$T,18,FALSE)</f>
        <v>0</v>
      </c>
      <c r="G659" t="str">
        <f t="shared" si="10"/>
        <v/>
      </c>
    </row>
    <row r="660" spans="1:7" x14ac:dyDescent="0.15">
      <c r="A660">
        <v>66</v>
      </c>
      <c r="B660" t="str">
        <f>VLOOKUP(A660,公式推奨サプライ!$A:$F,6,FALSE)</f>
        <v>盗賊にも仁義</v>
      </c>
      <c r="C660" t="s">
        <v>1595</v>
      </c>
      <c r="D660">
        <f>INDEX(データ!A:A,MATCH(C660,データ!B:B,0))</f>
        <v>216</v>
      </c>
      <c r="F660">
        <f>VLOOKUP(D660,データ!$A:$T,18,FALSE)</f>
        <v>0</v>
      </c>
      <c r="G660" t="str">
        <f t="shared" si="10"/>
        <v/>
      </c>
    </row>
    <row r="661" spans="1:7" x14ac:dyDescent="0.15">
      <c r="A661">
        <v>66</v>
      </c>
      <c r="B661" t="str">
        <f>VLOOKUP(A661,公式推奨サプライ!$A:$F,6,FALSE)</f>
        <v>盗賊にも仁義</v>
      </c>
      <c r="C661" t="s">
        <v>1505</v>
      </c>
      <c r="D661">
        <f>INDEX(データ!A:A,MATCH(C661,データ!B:B,0))</f>
        <v>110</v>
      </c>
      <c r="F661">
        <f>VLOOKUP(D661,データ!$A:$T,18,FALSE)</f>
        <v>0</v>
      </c>
      <c r="G661" t="str">
        <f t="shared" si="10"/>
        <v/>
      </c>
    </row>
    <row r="662" spans="1:7" x14ac:dyDescent="0.15">
      <c r="A662">
        <v>66</v>
      </c>
      <c r="B662" t="str">
        <f>VLOOKUP(A662,公式推奨サプライ!$A:$F,6,FALSE)</f>
        <v>盗賊にも仁義</v>
      </c>
      <c r="C662" t="s">
        <v>1506</v>
      </c>
      <c r="D662">
        <f>INDEX(データ!A:A,MATCH(C662,データ!B:B,0))</f>
        <v>107</v>
      </c>
      <c r="F662">
        <f>VLOOKUP(D662,データ!$A:$T,18,FALSE)</f>
        <v>0</v>
      </c>
      <c r="G662" t="str">
        <f t="shared" si="10"/>
        <v/>
      </c>
    </row>
    <row r="663" spans="1:7" x14ac:dyDescent="0.15">
      <c r="A663">
        <v>66</v>
      </c>
      <c r="B663" t="str">
        <f>VLOOKUP(A663,公式推奨サプライ!$A:$F,6,FALSE)</f>
        <v>盗賊にも仁義</v>
      </c>
      <c r="C663" t="s">
        <v>1507</v>
      </c>
      <c r="D663">
        <f>INDEX(データ!A:A,MATCH(C663,データ!B:B,0))</f>
        <v>116</v>
      </c>
      <c r="F663">
        <f>VLOOKUP(D663,データ!$A:$T,18,FALSE)</f>
        <v>0</v>
      </c>
      <c r="G663" t="str">
        <f t="shared" si="10"/>
        <v/>
      </c>
    </row>
    <row r="664" spans="1:7" x14ac:dyDescent="0.15">
      <c r="A664">
        <v>67</v>
      </c>
      <c r="B664" t="str">
        <f>VLOOKUP(A664,公式推奨サプライ!$A:$F,6,FALSE)</f>
        <v>暗黒の儀式</v>
      </c>
      <c r="C664" t="s">
        <v>1520</v>
      </c>
      <c r="D664">
        <f>INDEX(データ!A:A,MATCH(C664,データ!B:B,0))</f>
        <v>133</v>
      </c>
      <c r="F664">
        <f>VLOOKUP(D664,データ!$A:$T,18,FALSE)</f>
        <v>0</v>
      </c>
      <c r="G664" t="str">
        <f t="shared" si="10"/>
        <v/>
      </c>
    </row>
    <row r="665" spans="1:7" x14ac:dyDescent="0.15">
      <c r="A665">
        <v>67</v>
      </c>
      <c r="B665" t="str">
        <f>VLOOKUP(A665,公式推奨サプライ!$A:$F,6,FALSE)</f>
        <v>暗黒の儀式</v>
      </c>
      <c r="C665" t="s">
        <v>1584</v>
      </c>
      <c r="D665">
        <f>INDEX(データ!A:A,MATCH(C665,データ!B:B,0))</f>
        <v>188</v>
      </c>
      <c r="F665">
        <f>VLOOKUP(D665,データ!$A:$T,18,FALSE)</f>
        <v>0</v>
      </c>
      <c r="G665" t="str">
        <f t="shared" si="10"/>
        <v/>
      </c>
    </row>
    <row r="666" spans="1:7" x14ac:dyDescent="0.15">
      <c r="A666">
        <v>67</v>
      </c>
      <c r="B666" t="str">
        <f>VLOOKUP(A666,公式推奨サプライ!$A:$F,6,FALSE)</f>
        <v>暗黒の儀式</v>
      </c>
      <c r="C666" t="s">
        <v>1515</v>
      </c>
      <c r="D666">
        <f>INDEX(データ!A:A,MATCH(C666,データ!B:B,0))</f>
        <v>139</v>
      </c>
      <c r="F666">
        <f>VLOOKUP(D666,データ!$A:$T,18,FALSE)</f>
        <v>0</v>
      </c>
      <c r="G666" t="str">
        <f t="shared" si="10"/>
        <v/>
      </c>
    </row>
    <row r="667" spans="1:7" x14ac:dyDescent="0.15">
      <c r="A667">
        <v>67</v>
      </c>
      <c r="B667" t="str">
        <f>VLOOKUP(A667,公式推奨サプライ!$A:$F,6,FALSE)</f>
        <v>暗黒の儀式</v>
      </c>
      <c r="C667" t="s">
        <v>1567</v>
      </c>
      <c r="D667">
        <f>INDEX(データ!A:A,MATCH(C667,データ!B:B,0))</f>
        <v>186</v>
      </c>
      <c r="F667">
        <f>VLOOKUP(D667,データ!$A:$T,18,FALSE)</f>
        <v>0</v>
      </c>
      <c r="G667" t="str">
        <f t="shared" si="10"/>
        <v/>
      </c>
    </row>
    <row r="668" spans="1:7" x14ac:dyDescent="0.15">
      <c r="A668">
        <v>67</v>
      </c>
      <c r="B668" t="str">
        <f>VLOOKUP(A668,公式推奨サプライ!$A:$F,6,FALSE)</f>
        <v>暗黒の儀式</v>
      </c>
      <c r="C668" t="s">
        <v>1569</v>
      </c>
      <c r="D668">
        <f>INDEX(データ!A:A,MATCH(C668,データ!B:B,0))</f>
        <v>176</v>
      </c>
      <c r="F668">
        <f>VLOOKUP(D668,データ!$A:$T,18,FALSE)</f>
        <v>0</v>
      </c>
      <c r="G668" t="str">
        <f t="shared" si="10"/>
        <v/>
      </c>
    </row>
    <row r="669" spans="1:7" x14ac:dyDescent="0.15">
      <c r="A669">
        <v>67</v>
      </c>
      <c r="B669" t="str">
        <f>VLOOKUP(A669,公式推奨サプライ!$A:$F,6,FALSE)</f>
        <v>暗黒の儀式</v>
      </c>
      <c r="C669" t="s">
        <v>1571</v>
      </c>
      <c r="D669">
        <f>INDEX(データ!A:A,MATCH(C669,データ!B:B,0))</f>
        <v>182</v>
      </c>
      <c r="F669">
        <f>VLOOKUP(D669,データ!$A:$T,18,FALSE)</f>
        <v>0</v>
      </c>
      <c r="G669" t="str">
        <f t="shared" si="10"/>
        <v/>
      </c>
    </row>
    <row r="670" spans="1:7" x14ac:dyDescent="0.15">
      <c r="A670">
        <v>67</v>
      </c>
      <c r="B670" t="str">
        <f>VLOOKUP(A670,公式推奨サプライ!$A:$F,6,FALSE)</f>
        <v>暗黒の儀式</v>
      </c>
      <c r="C670" t="s">
        <v>1580</v>
      </c>
      <c r="D670">
        <f>INDEX(データ!A:A,MATCH(C670,データ!B:B,0))</f>
        <v>192</v>
      </c>
      <c r="F670">
        <f>VLOOKUP(D670,データ!$A:$T,18,FALSE)</f>
        <v>0</v>
      </c>
      <c r="G670" t="str">
        <f t="shared" si="10"/>
        <v/>
      </c>
    </row>
    <row r="671" spans="1:7" x14ac:dyDescent="0.15">
      <c r="A671">
        <v>67</v>
      </c>
      <c r="B671" t="str">
        <f>VLOOKUP(A671,公式推奨サプライ!$A:$F,6,FALSE)</f>
        <v>暗黒の儀式</v>
      </c>
      <c r="C671" t="s">
        <v>1279</v>
      </c>
      <c r="D671">
        <f>INDEX(データ!A:A,MATCH(C671,データ!B:B,0))</f>
        <v>193</v>
      </c>
      <c r="F671">
        <f>VLOOKUP(D671,データ!$A:$T,18,FALSE)</f>
        <v>0</v>
      </c>
      <c r="G671" t="str">
        <f t="shared" si="10"/>
        <v/>
      </c>
    </row>
    <row r="672" spans="1:7" x14ac:dyDescent="0.15">
      <c r="A672">
        <v>67</v>
      </c>
      <c r="B672" t="str">
        <f>VLOOKUP(A672,公式推奨サプライ!$A:$F,6,FALSE)</f>
        <v>暗黒の儀式</v>
      </c>
      <c r="C672" t="s">
        <v>1518</v>
      </c>
      <c r="D672">
        <f>INDEX(データ!A:A,MATCH(C672,データ!B:B,0))</f>
        <v>135</v>
      </c>
      <c r="F672">
        <f>VLOOKUP(D672,データ!$A:$T,18,FALSE)</f>
        <v>0</v>
      </c>
      <c r="G672" t="str">
        <f t="shared" si="10"/>
        <v/>
      </c>
    </row>
    <row r="673" spans="1:7" x14ac:dyDescent="0.15">
      <c r="A673">
        <v>67</v>
      </c>
      <c r="B673" t="str">
        <f>VLOOKUP(A673,公式推奨サプライ!$A:$F,6,FALSE)</f>
        <v>暗黒の儀式</v>
      </c>
      <c r="C673" t="s">
        <v>1529</v>
      </c>
      <c r="D673">
        <f>INDEX(データ!A:A,MATCH(C673,データ!B:B,0))</f>
        <v>129</v>
      </c>
      <c r="F673">
        <f>VLOOKUP(D673,データ!$A:$T,18,FALSE)</f>
        <v>0</v>
      </c>
      <c r="G673" t="str">
        <f t="shared" si="10"/>
        <v/>
      </c>
    </row>
    <row r="674" spans="1:7" x14ac:dyDescent="0.15">
      <c r="A674">
        <v>68</v>
      </c>
      <c r="B674" t="str">
        <f>VLOOKUP(A674,公式推奨サプライ!$A:$F,6,FALSE)</f>
        <v>勝者への道</v>
      </c>
      <c r="C674" t="s">
        <v>1574</v>
      </c>
      <c r="D674">
        <f>INDEX(データ!A:A,MATCH(C674,データ!B:B,0))</f>
        <v>220</v>
      </c>
      <c r="F674">
        <f>VLOOKUP(D674,データ!$A:$T,18,FALSE)</f>
        <v>0</v>
      </c>
      <c r="G674" t="str">
        <f t="shared" si="10"/>
        <v/>
      </c>
    </row>
    <row r="675" spans="1:7" x14ac:dyDescent="0.15">
      <c r="A675">
        <v>68</v>
      </c>
      <c r="B675" t="str">
        <f>VLOOKUP(A675,公式推奨サプライ!$A:$F,6,FALSE)</f>
        <v>勝者への道</v>
      </c>
      <c r="C675" t="s">
        <v>1602</v>
      </c>
      <c r="D675">
        <f>INDEX(データ!A:A,MATCH(C675,データ!B:B,0))</f>
        <v>183</v>
      </c>
      <c r="F675">
        <f>VLOOKUP(D675,データ!$A:$T,18,FALSE)</f>
        <v>0</v>
      </c>
      <c r="G675" t="str">
        <f t="shared" si="10"/>
        <v/>
      </c>
    </row>
    <row r="676" spans="1:7" x14ac:dyDescent="0.15">
      <c r="A676">
        <v>68</v>
      </c>
      <c r="B676" t="str">
        <f>VLOOKUP(A676,公式推奨サプライ!$A:$F,6,FALSE)</f>
        <v>勝者への道</v>
      </c>
      <c r="C676" t="s">
        <v>1594</v>
      </c>
      <c r="D676">
        <f>INDEX(データ!A:A,MATCH(C676,データ!B:B,0))</f>
        <v>205</v>
      </c>
      <c r="F676">
        <f>VLOOKUP(D676,データ!$A:$T,18,FALSE)</f>
        <v>0</v>
      </c>
      <c r="G676" t="str">
        <f t="shared" si="10"/>
        <v/>
      </c>
    </row>
    <row r="677" spans="1:7" x14ac:dyDescent="0.15">
      <c r="A677">
        <v>68</v>
      </c>
      <c r="B677" t="str">
        <f>VLOOKUP(A677,公式推奨サプライ!$A:$F,6,FALSE)</f>
        <v>勝者への道</v>
      </c>
      <c r="C677" t="s">
        <v>1522</v>
      </c>
      <c r="D677">
        <f>INDEX(データ!A:A,MATCH(C677,データ!B:B,0))</f>
        <v>141</v>
      </c>
      <c r="F677">
        <f>VLOOKUP(D677,データ!$A:$T,18,FALSE)</f>
        <v>0</v>
      </c>
      <c r="G677" t="str">
        <f t="shared" si="10"/>
        <v/>
      </c>
    </row>
    <row r="678" spans="1:7" x14ac:dyDescent="0.15">
      <c r="A678">
        <v>68</v>
      </c>
      <c r="B678" t="str">
        <f>VLOOKUP(A678,公式推奨サプライ!$A:$F,6,FALSE)</f>
        <v>勝者への道</v>
      </c>
      <c r="C678" t="s">
        <v>1516</v>
      </c>
      <c r="D678">
        <f>INDEX(データ!A:A,MATCH(C678,データ!B:B,0))</f>
        <v>142</v>
      </c>
      <c r="F678">
        <f>VLOOKUP(D678,データ!$A:$T,18,FALSE)</f>
        <v>0</v>
      </c>
      <c r="G678" t="str">
        <f t="shared" si="10"/>
        <v/>
      </c>
    </row>
    <row r="679" spans="1:7" x14ac:dyDescent="0.15">
      <c r="A679">
        <v>68</v>
      </c>
      <c r="B679" t="str">
        <f>VLOOKUP(A679,公式推奨サプライ!$A:$F,6,FALSE)</f>
        <v>勝者への道</v>
      </c>
      <c r="C679" t="s">
        <v>1578</v>
      </c>
      <c r="D679">
        <f>INDEX(データ!A:A,MATCH(C679,データ!B:B,0))</f>
        <v>177</v>
      </c>
      <c r="F679">
        <f>VLOOKUP(D679,データ!$A:$T,18,FALSE)</f>
        <v>0</v>
      </c>
      <c r="G679" t="str">
        <f t="shared" si="10"/>
        <v/>
      </c>
    </row>
    <row r="680" spans="1:7" x14ac:dyDescent="0.15">
      <c r="A680">
        <v>68</v>
      </c>
      <c r="B680" t="str">
        <f>VLOOKUP(A680,公式推奨サプライ!$A:$F,6,FALSE)</f>
        <v>勝者への道</v>
      </c>
      <c r="C680" t="s">
        <v>1600</v>
      </c>
      <c r="D680">
        <f>INDEX(データ!A:A,MATCH(C680,データ!B:B,0))</f>
        <v>181</v>
      </c>
      <c r="F680">
        <f>VLOOKUP(D680,データ!$A:$T,18,FALSE)</f>
        <v>0</v>
      </c>
      <c r="G680" t="str">
        <f t="shared" si="10"/>
        <v/>
      </c>
    </row>
    <row r="681" spans="1:7" x14ac:dyDescent="0.15">
      <c r="A681">
        <v>68</v>
      </c>
      <c r="B681" t="str">
        <f>VLOOKUP(A681,公式推奨サプライ!$A:$F,6,FALSE)</f>
        <v>勝者への道</v>
      </c>
      <c r="C681" t="s">
        <v>1582</v>
      </c>
      <c r="D681">
        <f>INDEX(データ!A:A,MATCH(C681,データ!B:B,0))</f>
        <v>211</v>
      </c>
      <c r="F681">
        <f>VLOOKUP(D681,データ!$A:$T,18,FALSE)</f>
        <v>0</v>
      </c>
      <c r="G681" t="str">
        <f t="shared" si="10"/>
        <v/>
      </c>
    </row>
    <row r="682" spans="1:7" x14ac:dyDescent="0.15">
      <c r="A682">
        <v>68</v>
      </c>
      <c r="B682" t="str">
        <f>VLOOKUP(A682,公式推奨サプライ!$A:$F,6,FALSE)</f>
        <v>勝者への道</v>
      </c>
      <c r="C682" t="s">
        <v>1517</v>
      </c>
      <c r="D682">
        <f>INDEX(データ!A:A,MATCH(C682,データ!B:B,0))</f>
        <v>134</v>
      </c>
      <c r="F682">
        <f>VLOOKUP(D682,データ!$A:$T,18,FALSE)</f>
        <v>0</v>
      </c>
      <c r="G682" t="str">
        <f t="shared" si="10"/>
        <v/>
      </c>
    </row>
    <row r="683" spans="1:7" x14ac:dyDescent="0.15">
      <c r="A683">
        <v>68</v>
      </c>
      <c r="B683" t="str">
        <f>VLOOKUP(A683,公式推奨サプライ!$A:$F,6,FALSE)</f>
        <v>勝者への道</v>
      </c>
      <c r="C683" t="s">
        <v>1519</v>
      </c>
      <c r="D683">
        <f>INDEX(データ!A:A,MATCH(C683,データ!B:B,0))</f>
        <v>137</v>
      </c>
      <c r="F683">
        <f>VLOOKUP(D683,データ!$A:$T,18,FALSE)</f>
        <v>0</v>
      </c>
      <c r="G683" t="str">
        <f t="shared" si="10"/>
        <v/>
      </c>
    </row>
    <row r="684" spans="1:7" x14ac:dyDescent="0.15">
      <c r="A684">
        <v>69</v>
      </c>
      <c r="B684" t="str">
        <f>VLOOKUP(A684,公式推奨サプライ!$A:$F,6,FALSE)</f>
        <v>はるか遠く</v>
      </c>
      <c r="C684" t="s">
        <v>1592</v>
      </c>
      <c r="D684">
        <f>INDEX(データ!A:A,MATCH(C684,データ!B:B,0))</f>
        <v>178</v>
      </c>
      <c r="F684">
        <f>VLOOKUP(D684,データ!$A:$T,18,FALSE)</f>
        <v>0</v>
      </c>
      <c r="G684" t="str">
        <f t="shared" si="10"/>
        <v/>
      </c>
    </row>
    <row r="685" spans="1:7" x14ac:dyDescent="0.15">
      <c r="A685">
        <v>69</v>
      </c>
      <c r="B685" t="str">
        <f>VLOOKUP(A685,公式推奨サプライ!$A:$F,6,FALSE)</f>
        <v>はるか遠く</v>
      </c>
      <c r="C685" t="s">
        <v>1547</v>
      </c>
      <c r="D685">
        <f>INDEX(データ!A:A,MATCH(C685,データ!B:B,0))</f>
        <v>153</v>
      </c>
      <c r="F685">
        <f>VLOOKUP(D685,データ!$A:$T,18,FALSE)</f>
        <v>0</v>
      </c>
      <c r="G685" t="str">
        <f t="shared" si="10"/>
        <v/>
      </c>
    </row>
    <row r="686" spans="1:7" x14ac:dyDescent="0.15">
      <c r="A686">
        <v>69</v>
      </c>
      <c r="B686" t="str">
        <f>VLOOKUP(A686,公式推奨サプライ!$A:$F,6,FALSE)</f>
        <v>はるか遠く</v>
      </c>
      <c r="C686" t="s">
        <v>1531</v>
      </c>
      <c r="D686">
        <f>INDEX(データ!A:A,MATCH(C686,データ!B:B,0))</f>
        <v>149</v>
      </c>
      <c r="F686">
        <f>VLOOKUP(D686,データ!$A:$T,18,FALSE)</f>
        <v>0</v>
      </c>
      <c r="G686" t="str">
        <f t="shared" si="10"/>
        <v/>
      </c>
    </row>
    <row r="687" spans="1:7" x14ac:dyDescent="0.15">
      <c r="A687">
        <v>69</v>
      </c>
      <c r="B687" t="str">
        <f>VLOOKUP(A687,公式推奨サプライ!$A:$F,6,FALSE)</f>
        <v>はるか遠く</v>
      </c>
      <c r="C687" t="s">
        <v>1598</v>
      </c>
      <c r="D687">
        <f>INDEX(データ!A:A,MATCH(C687,データ!B:B,0))</f>
        <v>184</v>
      </c>
      <c r="F687">
        <f>VLOOKUP(D687,データ!$A:$T,18,FALSE)</f>
        <v>0</v>
      </c>
      <c r="G687" t="str">
        <f t="shared" si="10"/>
        <v/>
      </c>
    </row>
    <row r="688" spans="1:7" x14ac:dyDescent="0.15">
      <c r="A688">
        <v>69</v>
      </c>
      <c r="B688" t="str">
        <f>VLOOKUP(A688,公式推奨サプライ!$A:$F,6,FALSE)</f>
        <v>はるか遠く</v>
      </c>
      <c r="C688" t="s">
        <v>1594</v>
      </c>
      <c r="D688">
        <f>INDEX(データ!A:A,MATCH(C688,データ!B:B,0))</f>
        <v>205</v>
      </c>
      <c r="F688">
        <f>VLOOKUP(D688,データ!$A:$T,18,FALSE)</f>
        <v>0</v>
      </c>
      <c r="G688" t="str">
        <f t="shared" si="10"/>
        <v/>
      </c>
    </row>
    <row r="689" spans="1:7" x14ac:dyDescent="0.15">
      <c r="A689">
        <v>69</v>
      </c>
      <c r="B689" t="str">
        <f>VLOOKUP(A689,公式推奨サプライ!$A:$F,6,FALSE)</f>
        <v>はるか遠く</v>
      </c>
      <c r="C689" t="s">
        <v>1585</v>
      </c>
      <c r="D689">
        <f>INDEX(データ!A:A,MATCH(C689,データ!B:B,0))</f>
        <v>228</v>
      </c>
      <c r="F689">
        <f>VLOOKUP(D689,データ!$A:$T,18,FALSE)</f>
        <v>0</v>
      </c>
      <c r="G689" t="str">
        <f t="shared" si="10"/>
        <v/>
      </c>
    </row>
    <row r="690" spans="1:7" x14ac:dyDescent="0.15">
      <c r="A690">
        <v>69</v>
      </c>
      <c r="B690" t="str">
        <f>VLOOKUP(A690,公式推奨サプライ!$A:$F,6,FALSE)</f>
        <v>はるか遠く</v>
      </c>
      <c r="C690" t="s">
        <v>1593</v>
      </c>
      <c r="D690">
        <f>INDEX(データ!A:A,MATCH(C690,データ!B:B,0))</f>
        <v>180</v>
      </c>
      <c r="F690">
        <f>VLOOKUP(D690,データ!$A:$T,18,FALSE)</f>
        <v>0</v>
      </c>
      <c r="G690" t="str">
        <f t="shared" si="10"/>
        <v/>
      </c>
    </row>
    <row r="691" spans="1:7" x14ac:dyDescent="0.15">
      <c r="A691">
        <v>69</v>
      </c>
      <c r="B691" t="str">
        <f>VLOOKUP(A691,公式推奨サプライ!$A:$F,6,FALSE)</f>
        <v>はるか遠く</v>
      </c>
      <c r="C691" t="s">
        <v>1543</v>
      </c>
      <c r="D691">
        <f>INDEX(データ!A:A,MATCH(C691,データ!B:B,0))</f>
        <v>147</v>
      </c>
      <c r="F691">
        <f>VLOOKUP(D691,データ!$A:$T,18,FALSE)</f>
        <v>0</v>
      </c>
      <c r="G691" t="str">
        <f t="shared" si="10"/>
        <v/>
      </c>
    </row>
    <row r="692" spans="1:7" x14ac:dyDescent="0.15">
      <c r="A692">
        <v>69</v>
      </c>
      <c r="B692" t="str">
        <f>VLOOKUP(A692,公式推奨サプライ!$A:$F,6,FALSE)</f>
        <v>はるか遠く</v>
      </c>
      <c r="C692" t="s">
        <v>1554</v>
      </c>
      <c r="D692">
        <f>INDEX(データ!A:A,MATCH(C692,データ!B:B,0))</f>
        <v>151</v>
      </c>
      <c r="F692">
        <f>VLOOKUP(D692,データ!$A:$T,18,FALSE)</f>
        <v>0</v>
      </c>
      <c r="G692" t="str">
        <f t="shared" si="10"/>
        <v/>
      </c>
    </row>
    <row r="693" spans="1:7" x14ac:dyDescent="0.15">
      <c r="A693">
        <v>69</v>
      </c>
      <c r="B693" t="str">
        <f>VLOOKUP(A693,公式推奨サプライ!$A:$F,6,FALSE)</f>
        <v>はるか遠く</v>
      </c>
      <c r="C693" t="s">
        <v>1536</v>
      </c>
      <c r="D693">
        <f>INDEX(データ!A:A,MATCH(C693,データ!B:B,0))</f>
        <v>154</v>
      </c>
      <c r="F693">
        <f>VLOOKUP(D693,データ!$A:$T,18,FALSE)</f>
        <v>0</v>
      </c>
      <c r="G693" t="str">
        <f t="shared" si="10"/>
        <v/>
      </c>
    </row>
    <row r="694" spans="1:7" x14ac:dyDescent="0.15">
      <c r="A694">
        <v>70</v>
      </c>
      <c r="B694" t="str">
        <f>VLOOKUP(A694,公式推奨サプライ!$A:$F,6,FALSE)</f>
        <v>探検隊</v>
      </c>
      <c r="C694" t="s">
        <v>1583</v>
      </c>
      <c r="D694">
        <f>INDEX(データ!A:A,MATCH(C694,データ!B:B,0))</f>
        <v>212</v>
      </c>
      <c r="F694">
        <f>VLOOKUP(D694,データ!$A:$T,18,FALSE)</f>
        <v>0</v>
      </c>
      <c r="G694" t="str">
        <f t="shared" si="10"/>
        <v/>
      </c>
    </row>
    <row r="695" spans="1:7" x14ac:dyDescent="0.15">
      <c r="A695">
        <v>70</v>
      </c>
      <c r="B695" t="str">
        <f>VLOOKUP(A695,公式推奨サプライ!$A:$F,6,FALSE)</f>
        <v>探検隊</v>
      </c>
      <c r="C695" t="s">
        <v>1530</v>
      </c>
      <c r="D695">
        <f>INDEX(データ!A:A,MATCH(C695,データ!B:B,0))</f>
        <v>148</v>
      </c>
      <c r="F695">
        <f>VLOOKUP(D695,データ!$A:$T,18,FALSE)</f>
        <v>0</v>
      </c>
      <c r="G695" t="str">
        <f t="shared" si="10"/>
        <v/>
      </c>
    </row>
    <row r="696" spans="1:7" x14ac:dyDescent="0.15">
      <c r="A696">
        <v>70</v>
      </c>
      <c r="B696" t="str">
        <f>VLOOKUP(A696,公式推奨サプライ!$A:$F,6,FALSE)</f>
        <v>探検隊</v>
      </c>
      <c r="C696" t="s">
        <v>1575</v>
      </c>
      <c r="D696">
        <f>INDEX(データ!A:A,MATCH(C696,データ!B:B,0))</f>
        <v>224</v>
      </c>
      <c r="F696">
        <f>VLOOKUP(D696,データ!$A:$T,18,FALSE)</f>
        <v>0</v>
      </c>
      <c r="G696" t="str">
        <f t="shared" si="10"/>
        <v/>
      </c>
    </row>
    <row r="697" spans="1:7" x14ac:dyDescent="0.15">
      <c r="A697">
        <v>70</v>
      </c>
      <c r="B697" t="str">
        <f>VLOOKUP(A697,公式推奨サプライ!$A:$F,6,FALSE)</f>
        <v>探検隊</v>
      </c>
      <c r="C697" t="s">
        <v>1552</v>
      </c>
      <c r="D697">
        <f>INDEX(データ!A:A,MATCH(C697,データ!B:B,0))</f>
        <v>170</v>
      </c>
      <c r="F697">
        <f>VLOOKUP(D697,データ!$A:$T,18,FALSE)</f>
        <v>0</v>
      </c>
      <c r="G697" t="str">
        <f t="shared" si="10"/>
        <v/>
      </c>
    </row>
    <row r="698" spans="1:7" x14ac:dyDescent="0.15">
      <c r="A698">
        <v>70</v>
      </c>
      <c r="B698" t="str">
        <f>VLOOKUP(A698,公式推奨サプライ!$A:$F,6,FALSE)</f>
        <v>探検隊</v>
      </c>
      <c r="C698" t="s">
        <v>1590</v>
      </c>
      <c r="D698">
        <f>INDEX(データ!A:A,MATCH(C698,データ!B:B,0))</f>
        <v>191</v>
      </c>
      <c r="F698">
        <f>VLOOKUP(D698,データ!$A:$T,18,FALSE)</f>
        <v>0</v>
      </c>
      <c r="G698" t="str">
        <f t="shared" si="10"/>
        <v/>
      </c>
    </row>
    <row r="699" spans="1:7" x14ac:dyDescent="0.15">
      <c r="A699">
        <v>70</v>
      </c>
      <c r="B699" t="str">
        <f>VLOOKUP(A699,公式推奨サプライ!$A:$F,6,FALSE)</f>
        <v>探検隊</v>
      </c>
      <c r="C699" t="s">
        <v>1535</v>
      </c>
      <c r="D699">
        <f>INDEX(データ!A:A,MATCH(C699,データ!B:B,0))</f>
        <v>167</v>
      </c>
      <c r="F699">
        <f>VLOOKUP(D699,データ!$A:$T,18,FALSE)</f>
        <v>0</v>
      </c>
      <c r="G699" t="str">
        <f t="shared" si="10"/>
        <v/>
      </c>
    </row>
    <row r="700" spans="1:7" x14ac:dyDescent="0.15">
      <c r="A700">
        <v>70</v>
      </c>
      <c r="B700" t="str">
        <f>VLOOKUP(A700,公式推奨サプライ!$A:$F,6,FALSE)</f>
        <v>探検隊</v>
      </c>
      <c r="C700" t="s">
        <v>1570</v>
      </c>
      <c r="D700">
        <f>INDEX(データ!A:A,MATCH(C700,データ!B:B,0))</f>
        <v>179</v>
      </c>
      <c r="F700">
        <f>VLOOKUP(D700,データ!$A:$T,18,FALSE)</f>
        <v>0</v>
      </c>
      <c r="G700" t="str">
        <f t="shared" si="10"/>
        <v/>
      </c>
    </row>
    <row r="701" spans="1:7" x14ac:dyDescent="0.15">
      <c r="A701">
        <v>70</v>
      </c>
      <c r="B701" t="str">
        <f>VLOOKUP(A701,公式推奨サプライ!$A:$F,6,FALSE)</f>
        <v>探検隊</v>
      </c>
      <c r="C701" t="s">
        <v>1549</v>
      </c>
      <c r="D701">
        <f>INDEX(データ!A:A,MATCH(C701,データ!B:B,0))</f>
        <v>155</v>
      </c>
      <c r="F701">
        <f>VLOOKUP(D701,データ!$A:$T,18,FALSE)</f>
        <v>0</v>
      </c>
      <c r="G701" t="str">
        <f t="shared" si="10"/>
        <v/>
      </c>
    </row>
    <row r="702" spans="1:7" x14ac:dyDescent="0.15">
      <c r="A702">
        <v>70</v>
      </c>
      <c r="B702" t="str">
        <f>VLOOKUP(A702,公式推奨サプライ!$A:$F,6,FALSE)</f>
        <v>探検隊</v>
      </c>
      <c r="C702" t="s">
        <v>1588</v>
      </c>
      <c r="D702">
        <f>INDEX(データ!A:A,MATCH(C702,データ!B:B,0))</f>
        <v>174</v>
      </c>
      <c r="F702">
        <f>VLOOKUP(D702,データ!$A:$T,18,FALSE)</f>
        <v>0</v>
      </c>
      <c r="G702" t="str">
        <f t="shared" si="10"/>
        <v/>
      </c>
    </row>
    <row r="703" spans="1:7" x14ac:dyDescent="0.15">
      <c r="A703">
        <v>70</v>
      </c>
      <c r="B703" t="str">
        <f>VLOOKUP(A703,公式推奨サプライ!$A:$F,6,FALSE)</f>
        <v>探検隊</v>
      </c>
      <c r="C703" t="s">
        <v>1546</v>
      </c>
      <c r="D703">
        <f>INDEX(データ!A:A,MATCH(C703,データ!B:B,0))</f>
        <v>152</v>
      </c>
      <c r="F703">
        <f>VLOOKUP(D703,データ!$A:$T,18,FALSE)</f>
        <v>0</v>
      </c>
      <c r="G703" t="str">
        <f t="shared" si="10"/>
        <v/>
      </c>
    </row>
    <row r="704" spans="1:7" x14ac:dyDescent="0.15">
      <c r="A704">
        <v>71</v>
      </c>
      <c r="B704" t="str">
        <f>VLOOKUP(A704,公式推奨サプライ!$A:$F,6,FALSE)</f>
        <v>美術と工芸</v>
      </c>
      <c r="C704" t="s">
        <v>1619</v>
      </c>
      <c r="D704">
        <f>INDEX(データ!A:A,MATCH(C704,データ!B:B,0))</f>
        <v>240</v>
      </c>
      <c r="F704">
        <f>VLOOKUP(D704,データ!$A:$T,18,FALSE)</f>
        <v>0</v>
      </c>
      <c r="G704" t="str">
        <f t="shared" si="10"/>
        <v/>
      </c>
    </row>
    <row r="705" spans="1:7" x14ac:dyDescent="0.15">
      <c r="A705">
        <v>71</v>
      </c>
      <c r="B705" t="str">
        <f>VLOOKUP(A705,公式推奨サプライ!$A:$F,6,FALSE)</f>
        <v>美術と工芸</v>
      </c>
      <c r="C705" t="s">
        <v>1319</v>
      </c>
      <c r="D705">
        <f>INDEX(データ!A:A,MATCH(C705,データ!B:B,0))</f>
        <v>10</v>
      </c>
      <c r="F705">
        <f>VLOOKUP(D705,データ!$A:$T,18,FALSE)</f>
        <v>0</v>
      </c>
      <c r="G705" t="str">
        <f t="shared" si="10"/>
        <v/>
      </c>
    </row>
    <row r="706" spans="1:7" x14ac:dyDescent="0.15">
      <c r="A706">
        <v>71</v>
      </c>
      <c r="B706" t="str">
        <f>VLOOKUP(A706,公式推奨サプライ!$A:$F,6,FALSE)</f>
        <v>美術と工芸</v>
      </c>
      <c r="C706" t="s">
        <v>1372</v>
      </c>
      <c r="D706">
        <f>INDEX(データ!A:A,MATCH(C706,データ!B:B,0))</f>
        <v>32</v>
      </c>
      <c r="F706">
        <f>VLOOKUP(D706,データ!$A:$T,18,FALSE)</f>
        <v>0</v>
      </c>
      <c r="G706" t="str">
        <f t="shared" ref="G706:G769" si="11">IF(E706&lt;&gt;"",E706,IF(F706="ランドマーク","[LM]",IF(F706="イベント","[EV]","")))</f>
        <v/>
      </c>
    </row>
    <row r="707" spans="1:7" x14ac:dyDescent="0.15">
      <c r="A707">
        <v>71</v>
      </c>
      <c r="B707" t="str">
        <f>VLOOKUP(A707,公式推奨サプライ!$A:$F,6,FALSE)</f>
        <v>美術と工芸</v>
      </c>
      <c r="C707" t="s">
        <v>1620</v>
      </c>
      <c r="D707">
        <f>INDEX(データ!A:A,MATCH(C707,データ!B:B,0))</f>
        <v>229</v>
      </c>
      <c r="F707">
        <f>VLOOKUP(D707,データ!$A:$T,18,FALSE)</f>
        <v>0</v>
      </c>
      <c r="G707" t="str">
        <f t="shared" si="11"/>
        <v/>
      </c>
    </row>
    <row r="708" spans="1:7" x14ac:dyDescent="0.15">
      <c r="A708">
        <v>71</v>
      </c>
      <c r="B708" t="str">
        <f>VLOOKUP(A708,公式推奨サプライ!$A:$F,6,FALSE)</f>
        <v>美術と工芸</v>
      </c>
      <c r="C708" t="s">
        <v>1350</v>
      </c>
      <c r="D708">
        <f>INDEX(データ!A:A,MATCH(C708,データ!B:B,0))</f>
        <v>23</v>
      </c>
      <c r="F708">
        <f>VLOOKUP(D708,データ!$A:$T,18,FALSE)</f>
        <v>0</v>
      </c>
      <c r="G708" t="str">
        <f t="shared" si="11"/>
        <v/>
      </c>
    </row>
    <row r="709" spans="1:7" x14ac:dyDescent="0.15">
      <c r="A709">
        <v>71</v>
      </c>
      <c r="B709" t="str">
        <f>VLOOKUP(A709,公式推奨サプライ!$A:$F,6,FALSE)</f>
        <v>美術と工芸</v>
      </c>
      <c r="C709" t="s">
        <v>1621</v>
      </c>
      <c r="D709">
        <f>INDEX(データ!A:A,MATCH(C709,データ!B:B,0))</f>
        <v>230</v>
      </c>
      <c r="F709">
        <f>VLOOKUP(D709,データ!$A:$T,18,FALSE)</f>
        <v>0</v>
      </c>
      <c r="G709" t="str">
        <f t="shared" si="11"/>
        <v/>
      </c>
    </row>
    <row r="710" spans="1:7" x14ac:dyDescent="0.15">
      <c r="A710">
        <v>71</v>
      </c>
      <c r="B710" t="str">
        <f>VLOOKUP(A710,公式推奨サプライ!$A:$F,6,FALSE)</f>
        <v>美術と工芸</v>
      </c>
      <c r="C710" t="s">
        <v>1543</v>
      </c>
      <c r="D710">
        <f>INDEX(データ!A:A,MATCH(C710,データ!B:B,0))</f>
        <v>147</v>
      </c>
      <c r="F710">
        <f>VLOOKUP(D710,データ!$A:$T,18,FALSE)</f>
        <v>0</v>
      </c>
      <c r="G710" t="str">
        <f t="shared" si="11"/>
        <v/>
      </c>
    </row>
    <row r="711" spans="1:7" x14ac:dyDescent="0.15">
      <c r="A711">
        <v>71</v>
      </c>
      <c r="B711" t="str">
        <f>VLOOKUP(A711,公式推奨サプライ!$A:$F,6,FALSE)</f>
        <v>美術と工芸</v>
      </c>
      <c r="C711" t="s">
        <v>1622</v>
      </c>
      <c r="D711">
        <f>INDEX(データ!A:A,MATCH(C711,データ!B:B,0))</f>
        <v>237</v>
      </c>
      <c r="F711">
        <f>VLOOKUP(D711,データ!$A:$T,18,FALSE)</f>
        <v>0</v>
      </c>
      <c r="G711" t="str">
        <f t="shared" si="11"/>
        <v/>
      </c>
    </row>
    <row r="712" spans="1:7" x14ac:dyDescent="0.15">
      <c r="A712">
        <v>71</v>
      </c>
      <c r="B712" t="str">
        <f>VLOOKUP(A712,公式推奨サプライ!$A:$F,6,FALSE)</f>
        <v>美術と工芸</v>
      </c>
      <c r="C712" t="s">
        <v>1370</v>
      </c>
      <c r="D712">
        <f>INDEX(データ!A:A,MATCH(C712,データ!B:B,0))</f>
        <v>15</v>
      </c>
      <c r="F712">
        <f>VLOOKUP(D712,データ!$A:$T,18,FALSE)</f>
        <v>0</v>
      </c>
      <c r="G712" t="str">
        <f t="shared" si="11"/>
        <v/>
      </c>
    </row>
    <row r="713" spans="1:7" x14ac:dyDescent="0.15">
      <c r="A713">
        <v>71</v>
      </c>
      <c r="B713" t="str">
        <f>VLOOKUP(A713,公式推奨サプライ!$A:$F,6,FALSE)</f>
        <v>美術と工芸</v>
      </c>
      <c r="C713" t="s">
        <v>1352</v>
      </c>
      <c r="D713">
        <f>INDEX(データ!A:A,MATCH(C713,データ!B:B,0))</f>
        <v>17</v>
      </c>
      <c r="F713">
        <f>VLOOKUP(D713,データ!$A:$T,18,FALSE)</f>
        <v>0</v>
      </c>
      <c r="G713" t="str">
        <f t="shared" si="11"/>
        <v/>
      </c>
    </row>
    <row r="714" spans="1:7" x14ac:dyDescent="0.15">
      <c r="A714">
        <v>72</v>
      </c>
      <c r="B714" t="str">
        <f>VLOOKUP(A714,公式推奨サプライ!$A:$F,6,FALSE)</f>
        <v>きれいな暮らし</v>
      </c>
      <c r="C714" t="s">
        <v>1624</v>
      </c>
      <c r="D714">
        <f>INDEX(データ!A:A,MATCH(C714,データ!B:B,0))</f>
        <v>232</v>
      </c>
      <c r="F714">
        <f>VLOOKUP(D714,データ!$A:$T,18,FALSE)</f>
        <v>0</v>
      </c>
      <c r="G714" t="str">
        <f t="shared" si="11"/>
        <v/>
      </c>
    </row>
    <row r="715" spans="1:7" x14ac:dyDescent="0.15">
      <c r="A715">
        <v>72</v>
      </c>
      <c r="B715" t="str">
        <f>VLOOKUP(A715,公式推奨サプライ!$A:$F,6,FALSE)</f>
        <v>きれいな暮らし</v>
      </c>
      <c r="C715" t="s">
        <v>1623</v>
      </c>
      <c r="D715">
        <f>INDEX(データ!A:A,MATCH(C715,データ!B:B,0))</f>
        <v>233</v>
      </c>
      <c r="F715">
        <f>VLOOKUP(D715,データ!$A:$T,18,FALSE)</f>
        <v>0</v>
      </c>
      <c r="G715" t="str">
        <f t="shared" si="11"/>
        <v/>
      </c>
    </row>
    <row r="716" spans="1:7" x14ac:dyDescent="0.15">
      <c r="A716">
        <v>72</v>
      </c>
      <c r="B716" t="str">
        <f>VLOOKUP(A716,公式推奨サプライ!$A:$F,6,FALSE)</f>
        <v>きれいな暮らし</v>
      </c>
      <c r="C716" t="s">
        <v>1326</v>
      </c>
      <c r="D716">
        <f>INDEX(データ!A:A,MATCH(C716,データ!B:B,0))</f>
        <v>29</v>
      </c>
      <c r="F716">
        <f>VLOOKUP(D716,データ!$A:$T,18,FALSE)</f>
        <v>0</v>
      </c>
      <c r="G716" t="str">
        <f t="shared" si="11"/>
        <v/>
      </c>
    </row>
    <row r="717" spans="1:7" x14ac:dyDescent="0.15">
      <c r="A717">
        <v>72</v>
      </c>
      <c r="B717" t="str">
        <f>VLOOKUP(A717,公式推奨サプライ!$A:$F,6,FALSE)</f>
        <v>きれいな暮らし</v>
      </c>
      <c r="C717" t="s">
        <v>1349</v>
      </c>
      <c r="D717">
        <f>INDEX(データ!A:A,MATCH(C717,データ!B:B,0))</f>
        <v>16</v>
      </c>
      <c r="F717">
        <f>VLOOKUP(D717,データ!$A:$T,18,FALSE)</f>
        <v>0</v>
      </c>
      <c r="G717" t="str">
        <f t="shared" si="11"/>
        <v/>
      </c>
    </row>
    <row r="718" spans="1:7" x14ac:dyDescent="0.15">
      <c r="A718">
        <v>72</v>
      </c>
      <c r="B718" t="str">
        <f>VLOOKUP(A718,公式推奨サプライ!$A:$F,6,FALSE)</f>
        <v>きれいな暮らし</v>
      </c>
      <c r="C718" t="s">
        <v>1315</v>
      </c>
      <c r="D718">
        <f>INDEX(データ!A:A,MATCH(C718,データ!B:B,0))</f>
        <v>20</v>
      </c>
      <c r="F718">
        <f>VLOOKUP(D718,データ!$A:$T,18,FALSE)</f>
        <v>0</v>
      </c>
      <c r="G718" t="str">
        <f t="shared" si="11"/>
        <v/>
      </c>
    </row>
    <row r="719" spans="1:7" x14ac:dyDescent="0.15">
      <c r="A719">
        <v>72</v>
      </c>
      <c r="B719" t="str">
        <f>VLOOKUP(A719,公式推奨サプライ!$A:$F,6,FALSE)</f>
        <v>きれいな暮らし</v>
      </c>
      <c r="C719" t="s">
        <v>1350</v>
      </c>
      <c r="D719">
        <f>INDEX(データ!A:A,MATCH(C719,データ!B:B,0))</f>
        <v>23</v>
      </c>
      <c r="F719">
        <f>VLOOKUP(D719,データ!$A:$T,18,FALSE)</f>
        <v>0</v>
      </c>
      <c r="G719" t="str">
        <f t="shared" si="11"/>
        <v/>
      </c>
    </row>
    <row r="720" spans="1:7" x14ac:dyDescent="0.15">
      <c r="A720">
        <v>72</v>
      </c>
      <c r="B720" t="str">
        <f>VLOOKUP(A720,公式推奨サプライ!$A:$F,6,FALSE)</f>
        <v>きれいな暮らし</v>
      </c>
      <c r="C720" t="s">
        <v>1368</v>
      </c>
      <c r="D720">
        <f>INDEX(データ!A:A,MATCH(C720,データ!B:B,0))</f>
        <v>27</v>
      </c>
      <c r="F720">
        <f>VLOOKUP(D720,データ!$A:$T,18,FALSE)</f>
        <v>0</v>
      </c>
      <c r="G720" t="str">
        <f t="shared" si="11"/>
        <v/>
      </c>
    </row>
    <row r="721" spans="1:7" x14ac:dyDescent="0.15">
      <c r="A721">
        <v>72</v>
      </c>
      <c r="B721" t="str">
        <f>VLOOKUP(A721,公式推奨サプライ!$A:$F,6,FALSE)</f>
        <v>きれいな暮らし</v>
      </c>
      <c r="C721" t="s">
        <v>1621</v>
      </c>
      <c r="D721">
        <f>INDEX(データ!A:A,MATCH(C721,データ!B:B,0))</f>
        <v>230</v>
      </c>
      <c r="F721">
        <f>VLOOKUP(D721,データ!$A:$T,18,FALSE)</f>
        <v>0</v>
      </c>
      <c r="G721" t="str">
        <f t="shared" si="11"/>
        <v/>
      </c>
    </row>
    <row r="722" spans="1:7" x14ac:dyDescent="0.15">
      <c r="A722">
        <v>72</v>
      </c>
      <c r="B722" t="str">
        <f>VLOOKUP(A722,公式推奨サプライ!$A:$F,6,FALSE)</f>
        <v>きれいな暮らし</v>
      </c>
      <c r="C722" t="s">
        <v>1625</v>
      </c>
      <c r="D722">
        <f>INDEX(データ!A:A,MATCH(C722,データ!B:B,0))</f>
        <v>231</v>
      </c>
      <c r="F722">
        <f>VLOOKUP(D722,データ!$A:$T,18,FALSE)</f>
        <v>0</v>
      </c>
      <c r="G722" t="str">
        <f t="shared" si="11"/>
        <v/>
      </c>
    </row>
    <row r="723" spans="1:7" x14ac:dyDescent="0.15">
      <c r="A723">
        <v>72</v>
      </c>
      <c r="B723" t="str">
        <f>VLOOKUP(A723,公式推奨サプライ!$A:$F,6,FALSE)</f>
        <v>きれいな暮らし</v>
      </c>
      <c r="C723" t="s">
        <v>1626</v>
      </c>
      <c r="D723">
        <f>INDEX(データ!A:A,MATCH(C723,データ!B:B,0))</f>
        <v>239</v>
      </c>
      <c r="F723">
        <f>VLOOKUP(D723,データ!$A:$T,18,FALSE)</f>
        <v>0</v>
      </c>
      <c r="G723" t="str">
        <f t="shared" si="11"/>
        <v/>
      </c>
    </row>
    <row r="724" spans="1:7" x14ac:dyDescent="0.15">
      <c r="A724">
        <v>73</v>
      </c>
      <c r="B724" t="str">
        <f>VLOOKUP(A724,公式推奨サプライ!$A:$F,6,FALSE)</f>
        <v>蛇足</v>
      </c>
      <c r="C724" t="s">
        <v>1624</v>
      </c>
      <c r="D724">
        <f>INDEX(データ!A:A,MATCH(C724,データ!B:B,0))</f>
        <v>232</v>
      </c>
      <c r="F724">
        <f>VLOOKUP(D724,データ!$A:$T,18,FALSE)</f>
        <v>0</v>
      </c>
      <c r="G724" t="str">
        <f t="shared" si="11"/>
        <v/>
      </c>
    </row>
    <row r="725" spans="1:7" x14ac:dyDescent="0.15">
      <c r="A725">
        <v>73</v>
      </c>
      <c r="B725" t="str">
        <f>VLOOKUP(A725,公式推奨サプライ!$A:$F,6,FALSE)</f>
        <v>蛇足</v>
      </c>
      <c r="C725" t="s">
        <v>1627</v>
      </c>
      <c r="D725">
        <f>INDEX(データ!A:A,MATCH(C725,データ!B:B,0))</f>
        <v>236</v>
      </c>
      <c r="F725">
        <f>VLOOKUP(D725,データ!$A:$T,18,FALSE)</f>
        <v>0</v>
      </c>
      <c r="G725" t="str">
        <f t="shared" si="11"/>
        <v/>
      </c>
    </row>
    <row r="726" spans="1:7" x14ac:dyDescent="0.15">
      <c r="A726">
        <v>73</v>
      </c>
      <c r="B726" t="str">
        <f>VLOOKUP(A726,公式推奨サプライ!$A:$F,6,FALSE)</f>
        <v>蛇足</v>
      </c>
      <c r="C726" t="s">
        <v>1359</v>
      </c>
      <c r="D726">
        <f>INDEX(データ!A:A,MATCH(C726,データ!B:B,0))</f>
        <v>11</v>
      </c>
      <c r="F726">
        <f>VLOOKUP(D726,データ!$A:$T,18,FALSE)</f>
        <v>0</v>
      </c>
      <c r="G726" t="str">
        <f t="shared" si="11"/>
        <v/>
      </c>
    </row>
    <row r="727" spans="1:7" x14ac:dyDescent="0.15">
      <c r="A727">
        <v>73</v>
      </c>
      <c r="B727" t="str">
        <f>VLOOKUP(A727,公式推奨サプライ!$A:$F,6,FALSE)</f>
        <v>蛇足</v>
      </c>
      <c r="C727" t="s">
        <v>1628</v>
      </c>
      <c r="D727">
        <f>INDEX(データ!A:A,MATCH(C727,データ!B:B,0))</f>
        <v>238</v>
      </c>
      <c r="F727">
        <f>VLOOKUP(D727,データ!$A:$T,18,FALSE)</f>
        <v>0</v>
      </c>
      <c r="G727" t="str">
        <f t="shared" si="11"/>
        <v/>
      </c>
    </row>
    <row r="728" spans="1:7" x14ac:dyDescent="0.15">
      <c r="A728">
        <v>73</v>
      </c>
      <c r="B728" t="str">
        <f>VLOOKUP(A728,公式推奨サプライ!$A:$F,6,FALSE)</f>
        <v>蛇足</v>
      </c>
      <c r="C728" t="s">
        <v>1629</v>
      </c>
      <c r="D728">
        <f>INDEX(データ!A:A,MATCH(C728,データ!B:B,0))</f>
        <v>241</v>
      </c>
      <c r="F728">
        <f>VLOOKUP(D728,データ!$A:$T,18,FALSE)</f>
        <v>0</v>
      </c>
      <c r="G728" t="str">
        <f t="shared" si="11"/>
        <v/>
      </c>
    </row>
    <row r="729" spans="1:7" x14ac:dyDescent="0.15">
      <c r="A729">
        <v>73</v>
      </c>
      <c r="B729" t="str">
        <f>VLOOKUP(A729,公式推奨サプライ!$A:$F,6,FALSE)</f>
        <v>蛇足</v>
      </c>
      <c r="C729" t="s">
        <v>1630</v>
      </c>
      <c r="D729">
        <f>INDEX(データ!A:A,MATCH(C729,データ!B:B,0))</f>
        <v>234</v>
      </c>
      <c r="F729">
        <f>VLOOKUP(D729,データ!$A:$T,18,FALSE)</f>
        <v>0</v>
      </c>
      <c r="G729" t="str">
        <f t="shared" si="11"/>
        <v/>
      </c>
    </row>
    <row r="730" spans="1:7" x14ac:dyDescent="0.15">
      <c r="A730">
        <v>73</v>
      </c>
      <c r="B730" t="str">
        <f>VLOOKUP(A730,公式推奨サプライ!$A:$F,6,FALSE)</f>
        <v>蛇足</v>
      </c>
      <c r="C730" t="s">
        <v>1342</v>
      </c>
      <c r="D730">
        <f>INDEX(データ!A:A,MATCH(C730,データ!B:B,0))</f>
        <v>24</v>
      </c>
      <c r="F730">
        <f>VLOOKUP(D730,データ!$A:$T,18,FALSE)</f>
        <v>0</v>
      </c>
      <c r="G730" t="str">
        <f t="shared" si="11"/>
        <v/>
      </c>
    </row>
    <row r="731" spans="1:7" x14ac:dyDescent="0.15">
      <c r="A731">
        <v>73</v>
      </c>
      <c r="B731" t="str">
        <f>VLOOKUP(A731,公式推奨サプライ!$A:$F,6,FALSE)</f>
        <v>蛇足</v>
      </c>
      <c r="C731" t="s">
        <v>1343</v>
      </c>
      <c r="D731">
        <f>INDEX(データ!A:A,MATCH(C731,データ!B:B,0))</f>
        <v>18</v>
      </c>
      <c r="F731">
        <f>VLOOKUP(D731,データ!$A:$T,18,FALSE)</f>
        <v>0</v>
      </c>
      <c r="G731" t="str">
        <f t="shared" si="11"/>
        <v/>
      </c>
    </row>
    <row r="732" spans="1:7" x14ac:dyDescent="0.15">
      <c r="A732">
        <v>73</v>
      </c>
      <c r="B732" t="str">
        <f>VLOOKUP(A732,公式推奨サプライ!$A:$F,6,FALSE)</f>
        <v>蛇足</v>
      </c>
      <c r="C732" t="s">
        <v>1353</v>
      </c>
      <c r="D732">
        <f>INDEX(データ!A:A,MATCH(C732,データ!B:B,0))</f>
        <v>19</v>
      </c>
      <c r="F732">
        <f>VLOOKUP(D732,データ!$A:$T,18,FALSE)</f>
        <v>0</v>
      </c>
      <c r="G732" t="str">
        <f t="shared" si="11"/>
        <v/>
      </c>
    </row>
    <row r="733" spans="1:7" x14ac:dyDescent="0.15">
      <c r="A733">
        <v>73</v>
      </c>
      <c r="B733" t="str">
        <f>VLOOKUP(A733,公式推奨サプライ!$A:$F,6,FALSE)</f>
        <v>蛇足</v>
      </c>
      <c r="C733" t="s">
        <v>1363</v>
      </c>
      <c r="D733">
        <f>INDEX(データ!A:A,MATCH(C733,データ!B:B,0))</f>
        <v>8</v>
      </c>
      <c r="F733">
        <f>VLOOKUP(D733,データ!$A:$T,18,FALSE)</f>
        <v>0</v>
      </c>
      <c r="G733" t="str">
        <f t="shared" si="11"/>
        <v/>
      </c>
    </row>
    <row r="734" spans="1:7" x14ac:dyDescent="0.15">
      <c r="A734">
        <v>74</v>
      </c>
      <c r="B734" t="str">
        <f>VLOOKUP(A734,公式推奨サプライ!$A:$F,6,FALSE)</f>
        <v>そのカードを指名</v>
      </c>
      <c r="C734" t="s">
        <v>1391</v>
      </c>
      <c r="D734">
        <f>INDEX(データ!A:A,MATCH(C734,データ!B:B,0))</f>
        <v>37</v>
      </c>
      <c r="F734">
        <f>VLOOKUP(D734,データ!$A:$T,18,FALSE)</f>
        <v>0</v>
      </c>
      <c r="G734" t="str">
        <f t="shared" si="11"/>
        <v/>
      </c>
    </row>
    <row r="735" spans="1:7" x14ac:dyDescent="0.15">
      <c r="A735">
        <v>74</v>
      </c>
      <c r="B735" t="str">
        <f>VLOOKUP(A735,公式推奨サプライ!$A:$F,6,FALSE)</f>
        <v>そのカードを指名</v>
      </c>
      <c r="C735" t="s">
        <v>1623</v>
      </c>
      <c r="D735">
        <f>INDEX(データ!A:A,MATCH(C735,データ!B:B,0))</f>
        <v>233</v>
      </c>
      <c r="F735">
        <f>VLOOKUP(D735,データ!$A:$T,18,FALSE)</f>
        <v>0</v>
      </c>
      <c r="G735" t="str">
        <f t="shared" si="11"/>
        <v/>
      </c>
    </row>
    <row r="736" spans="1:7" x14ac:dyDescent="0.15">
      <c r="A736">
        <v>74</v>
      </c>
      <c r="B736" t="str">
        <f>VLOOKUP(A736,公式推奨サプライ!$A:$F,6,FALSE)</f>
        <v>そのカードを指名</v>
      </c>
      <c r="C736" t="s">
        <v>1627</v>
      </c>
      <c r="D736">
        <f>INDEX(データ!A:A,MATCH(C736,データ!B:B,0))</f>
        <v>236</v>
      </c>
      <c r="F736">
        <f>VLOOKUP(D736,データ!$A:$T,18,FALSE)</f>
        <v>0</v>
      </c>
      <c r="G736" t="str">
        <f t="shared" si="11"/>
        <v/>
      </c>
    </row>
    <row r="737" spans="1:7" x14ac:dyDescent="0.15">
      <c r="A737">
        <v>74</v>
      </c>
      <c r="B737" t="str">
        <f>VLOOKUP(A737,公式推奨サプライ!$A:$F,6,FALSE)</f>
        <v>そのカードを指名</v>
      </c>
      <c r="C737" t="s">
        <v>1392</v>
      </c>
      <c r="D737">
        <f>INDEX(データ!A:A,MATCH(C737,データ!B:B,0))</f>
        <v>57</v>
      </c>
      <c r="F737">
        <f>VLOOKUP(D737,データ!$A:$T,18,FALSE)</f>
        <v>0</v>
      </c>
      <c r="G737" t="str">
        <f t="shared" si="11"/>
        <v/>
      </c>
    </row>
    <row r="738" spans="1:7" x14ac:dyDescent="0.15">
      <c r="A738">
        <v>74</v>
      </c>
      <c r="B738" t="str">
        <f>VLOOKUP(A738,公式推奨サプライ!$A:$F,6,FALSE)</f>
        <v>そのカードを指名</v>
      </c>
      <c r="C738" t="s">
        <v>1620</v>
      </c>
      <c r="D738">
        <f>INDEX(データ!A:A,MATCH(C738,データ!B:B,0))</f>
        <v>229</v>
      </c>
      <c r="F738">
        <f>VLOOKUP(D738,データ!$A:$T,18,FALSE)</f>
        <v>0</v>
      </c>
      <c r="G738" t="str">
        <f t="shared" si="11"/>
        <v/>
      </c>
    </row>
    <row r="739" spans="1:7" x14ac:dyDescent="0.15">
      <c r="A739">
        <v>74</v>
      </c>
      <c r="B739" t="str">
        <f>VLOOKUP(A739,公式推奨サプライ!$A:$F,6,FALSE)</f>
        <v>そのカードを指名</v>
      </c>
      <c r="C739" t="s">
        <v>1628</v>
      </c>
      <c r="D739">
        <f>INDEX(データ!A:A,MATCH(C739,データ!B:B,0))</f>
        <v>238</v>
      </c>
      <c r="F739">
        <f>VLOOKUP(D739,データ!$A:$T,18,FALSE)</f>
        <v>0</v>
      </c>
      <c r="G739" t="str">
        <f t="shared" si="11"/>
        <v/>
      </c>
    </row>
    <row r="740" spans="1:7" x14ac:dyDescent="0.15">
      <c r="A740">
        <v>74</v>
      </c>
      <c r="B740" t="str">
        <f>VLOOKUP(A740,公式推奨サプライ!$A:$F,6,FALSE)</f>
        <v>そのカードを指名</v>
      </c>
      <c r="C740" t="s">
        <v>1621</v>
      </c>
      <c r="D740">
        <f>INDEX(データ!A:A,MATCH(C740,データ!B:B,0))</f>
        <v>230</v>
      </c>
      <c r="F740">
        <f>VLOOKUP(D740,データ!$A:$T,18,FALSE)</f>
        <v>0</v>
      </c>
      <c r="G740" t="str">
        <f t="shared" si="11"/>
        <v/>
      </c>
    </row>
    <row r="741" spans="1:7" x14ac:dyDescent="0.15">
      <c r="A741">
        <v>74</v>
      </c>
      <c r="B741" t="str">
        <f>VLOOKUP(A741,公式推奨サプライ!$A:$F,6,FALSE)</f>
        <v>そのカードを指名</v>
      </c>
      <c r="C741" t="s">
        <v>1390</v>
      </c>
      <c r="D741">
        <f>INDEX(データ!A:A,MATCH(C741,データ!B:B,0))</f>
        <v>55</v>
      </c>
      <c r="F741">
        <f>VLOOKUP(D741,データ!$A:$T,18,FALSE)</f>
        <v>0</v>
      </c>
      <c r="G741" t="str">
        <f t="shared" si="11"/>
        <v/>
      </c>
    </row>
    <row r="742" spans="1:7" x14ac:dyDescent="0.15">
      <c r="A742">
        <v>74</v>
      </c>
      <c r="B742" t="str">
        <f>VLOOKUP(A742,公式推奨サプライ!$A:$F,6,FALSE)</f>
        <v>そのカードを指名</v>
      </c>
      <c r="C742" t="s">
        <v>1382</v>
      </c>
      <c r="D742">
        <f>INDEX(データ!A:A,MATCH(C742,データ!B:B,0))</f>
        <v>40</v>
      </c>
      <c r="F742">
        <f>VLOOKUP(D742,データ!$A:$T,18,FALSE)</f>
        <v>0</v>
      </c>
      <c r="G742" t="str">
        <f t="shared" si="11"/>
        <v/>
      </c>
    </row>
    <row r="743" spans="1:7" x14ac:dyDescent="0.15">
      <c r="A743">
        <v>74</v>
      </c>
      <c r="B743" t="str">
        <f>VLOOKUP(A743,公式推奨サプライ!$A:$F,6,FALSE)</f>
        <v>そのカードを指名</v>
      </c>
      <c r="C743" t="s">
        <v>1383</v>
      </c>
      <c r="D743">
        <f>INDEX(データ!A:A,MATCH(C743,データ!B:B,0))</f>
        <v>45</v>
      </c>
      <c r="F743">
        <f>VLOOKUP(D743,データ!$A:$T,18,FALSE)</f>
        <v>0</v>
      </c>
      <c r="G743" t="str">
        <f t="shared" si="11"/>
        <v/>
      </c>
    </row>
    <row r="744" spans="1:7" x14ac:dyDescent="0.15">
      <c r="A744">
        <v>75</v>
      </c>
      <c r="B744" t="str">
        <f>VLOOKUP(A744,公式推奨サプライ!$A:$F,6,FALSE)</f>
        <v>商売の秘訣</v>
      </c>
      <c r="C744" t="s">
        <v>1619</v>
      </c>
      <c r="D744">
        <f>INDEX(データ!A:A,MATCH(C744,データ!B:B,0))</f>
        <v>240</v>
      </c>
      <c r="F744">
        <f>VLOOKUP(D744,データ!$A:$T,18,FALSE)</f>
        <v>0</v>
      </c>
      <c r="G744" t="str">
        <f t="shared" si="11"/>
        <v/>
      </c>
    </row>
    <row r="745" spans="1:7" x14ac:dyDescent="0.15">
      <c r="A745">
        <v>75</v>
      </c>
      <c r="B745" t="str">
        <f>VLOOKUP(A745,公式推奨サプライ!$A:$F,6,FALSE)</f>
        <v>商売の秘訣</v>
      </c>
      <c r="C745" t="s">
        <v>1375</v>
      </c>
      <c r="D745">
        <f>INDEX(データ!A:A,MATCH(C745,データ!B:B,0))</f>
        <v>39</v>
      </c>
      <c r="F745">
        <f>VLOOKUP(D745,データ!$A:$T,18,FALSE)</f>
        <v>0</v>
      </c>
      <c r="G745" t="str">
        <f t="shared" si="11"/>
        <v/>
      </c>
    </row>
    <row r="746" spans="1:7" x14ac:dyDescent="0.15">
      <c r="A746">
        <v>75</v>
      </c>
      <c r="B746" t="str">
        <f>VLOOKUP(A746,公式推奨サプライ!$A:$F,6,FALSE)</f>
        <v>商売の秘訣</v>
      </c>
      <c r="C746" t="s">
        <v>1376</v>
      </c>
      <c r="D746">
        <f>INDEX(データ!A:A,MATCH(C746,データ!B:B,0))</f>
        <v>42</v>
      </c>
      <c r="F746">
        <f>VLOOKUP(D746,データ!$A:$T,18,FALSE)</f>
        <v>0</v>
      </c>
      <c r="G746" t="str">
        <f t="shared" si="11"/>
        <v/>
      </c>
    </row>
    <row r="747" spans="1:7" x14ac:dyDescent="0.15">
      <c r="A747">
        <v>75</v>
      </c>
      <c r="B747" t="str">
        <f>VLOOKUP(A747,公式推奨サプライ!$A:$F,6,FALSE)</f>
        <v>商売の秘訣</v>
      </c>
      <c r="C747" t="s">
        <v>1630</v>
      </c>
      <c r="D747">
        <f>INDEX(データ!A:A,MATCH(C747,データ!B:B,0))</f>
        <v>234</v>
      </c>
      <c r="F747">
        <f>VLOOKUP(D747,データ!$A:$T,18,FALSE)</f>
        <v>0</v>
      </c>
      <c r="G747" t="str">
        <f t="shared" si="11"/>
        <v/>
      </c>
    </row>
    <row r="748" spans="1:7" x14ac:dyDescent="0.15">
      <c r="A748">
        <v>75</v>
      </c>
      <c r="B748" t="str">
        <f>VLOOKUP(A748,公式推奨サプライ!$A:$F,6,FALSE)</f>
        <v>商売の秘訣</v>
      </c>
      <c r="C748" t="s">
        <v>1387</v>
      </c>
      <c r="D748">
        <f>INDEX(データ!A:A,MATCH(C748,データ!B:B,0))</f>
        <v>35</v>
      </c>
      <c r="F748">
        <f>VLOOKUP(D748,データ!$A:$T,18,FALSE)</f>
        <v>0</v>
      </c>
      <c r="G748" t="str">
        <f t="shared" si="11"/>
        <v/>
      </c>
    </row>
    <row r="749" spans="1:7" x14ac:dyDescent="0.15">
      <c r="A749">
        <v>75</v>
      </c>
      <c r="B749" t="str">
        <f>VLOOKUP(A749,公式推奨サプライ!$A:$F,6,FALSE)</f>
        <v>商売の秘訣</v>
      </c>
      <c r="C749" t="s">
        <v>1393</v>
      </c>
      <c r="D749">
        <f>INDEX(データ!A:A,MATCH(C749,データ!B:B,0))</f>
        <v>36</v>
      </c>
      <c r="F749">
        <f>VLOOKUP(D749,データ!$A:$T,18,FALSE)</f>
        <v>0</v>
      </c>
      <c r="G749" t="str">
        <f t="shared" si="11"/>
        <v/>
      </c>
    </row>
    <row r="750" spans="1:7" x14ac:dyDescent="0.15">
      <c r="A750">
        <v>75</v>
      </c>
      <c r="B750" t="str">
        <f>VLOOKUP(A750,公式推奨サプライ!$A:$F,6,FALSE)</f>
        <v>商売の秘訣</v>
      </c>
      <c r="C750" t="s">
        <v>1625</v>
      </c>
      <c r="D750">
        <f>INDEX(データ!A:A,MATCH(C750,データ!B:B,0))</f>
        <v>231</v>
      </c>
      <c r="F750">
        <f>VLOOKUP(D750,データ!$A:$T,18,FALSE)</f>
        <v>0</v>
      </c>
      <c r="G750" t="str">
        <f t="shared" si="11"/>
        <v/>
      </c>
    </row>
    <row r="751" spans="1:7" x14ac:dyDescent="0.15">
      <c r="A751">
        <v>75</v>
      </c>
      <c r="B751" t="str">
        <f>VLOOKUP(A751,公式推奨サプライ!$A:$F,6,FALSE)</f>
        <v>商売の秘訣</v>
      </c>
      <c r="C751" t="s">
        <v>1543</v>
      </c>
      <c r="D751">
        <f>INDEX(データ!A:A,MATCH(C751,データ!B:B,0))</f>
        <v>147</v>
      </c>
      <c r="F751">
        <f>VLOOKUP(D751,データ!$A:$T,18,FALSE)</f>
        <v>0</v>
      </c>
      <c r="G751" t="str">
        <f t="shared" si="11"/>
        <v/>
      </c>
    </row>
    <row r="752" spans="1:7" x14ac:dyDescent="0.15">
      <c r="A752">
        <v>75</v>
      </c>
      <c r="B752" t="str">
        <f>VLOOKUP(A752,公式推奨サプライ!$A:$F,6,FALSE)</f>
        <v>商売の秘訣</v>
      </c>
      <c r="C752" t="s">
        <v>1626</v>
      </c>
      <c r="D752">
        <f>INDEX(データ!A:A,MATCH(C752,データ!B:B,0))</f>
        <v>239</v>
      </c>
      <c r="F752">
        <f>VLOOKUP(D752,データ!$A:$T,18,FALSE)</f>
        <v>0</v>
      </c>
      <c r="G752" t="str">
        <f t="shared" si="11"/>
        <v/>
      </c>
    </row>
    <row r="753" spans="1:7" x14ac:dyDescent="0.15">
      <c r="A753">
        <v>75</v>
      </c>
      <c r="B753" t="str">
        <f>VLOOKUP(A753,公式推奨サプライ!$A:$F,6,FALSE)</f>
        <v>商売の秘訣</v>
      </c>
      <c r="C753" t="s">
        <v>1383</v>
      </c>
      <c r="D753">
        <f>INDEX(データ!A:A,MATCH(C753,データ!B:B,0))</f>
        <v>45</v>
      </c>
      <c r="F753">
        <f>VLOOKUP(D753,データ!$A:$T,18,FALSE)</f>
        <v>0</v>
      </c>
      <c r="G753" t="str">
        <f t="shared" si="11"/>
        <v/>
      </c>
    </row>
    <row r="754" spans="1:7" x14ac:dyDescent="0.15">
      <c r="A754">
        <v>76</v>
      </c>
      <c r="B754" t="str">
        <f>VLOOKUP(A754,公式推奨サプライ!$A:$F,6,FALSE)</f>
        <v>判決に次ぐ判決</v>
      </c>
      <c r="C754" t="s">
        <v>1624</v>
      </c>
      <c r="D754">
        <f>INDEX(データ!A:A,MATCH(C754,データ!B:B,0))</f>
        <v>232</v>
      </c>
      <c r="F754">
        <f>VLOOKUP(D754,データ!$A:$T,18,FALSE)</f>
        <v>0</v>
      </c>
      <c r="G754" t="str">
        <f t="shared" si="11"/>
        <v/>
      </c>
    </row>
    <row r="755" spans="1:7" x14ac:dyDescent="0.15">
      <c r="A755">
        <v>76</v>
      </c>
      <c r="B755" t="str">
        <f>VLOOKUP(A755,公式推奨サプライ!$A:$F,6,FALSE)</f>
        <v>判決に次ぐ判決</v>
      </c>
      <c r="C755" t="s">
        <v>1374</v>
      </c>
      <c r="D755">
        <f>INDEX(データ!A:A,MATCH(C755,データ!B:B,0))</f>
        <v>46</v>
      </c>
      <c r="F755">
        <f>VLOOKUP(D755,データ!$A:$T,18,FALSE)</f>
        <v>0</v>
      </c>
      <c r="G755" t="str">
        <f t="shared" si="11"/>
        <v/>
      </c>
    </row>
    <row r="756" spans="1:7" x14ac:dyDescent="0.15">
      <c r="A756">
        <v>76</v>
      </c>
      <c r="B756" t="str">
        <f>VLOOKUP(A756,公式推奨サプライ!$A:$F,6,FALSE)</f>
        <v>判決に次ぐ判決</v>
      </c>
      <c r="C756" t="s">
        <v>1627</v>
      </c>
      <c r="D756">
        <f>INDEX(データ!A:A,MATCH(C756,データ!B:B,0))</f>
        <v>236</v>
      </c>
      <c r="F756">
        <f>VLOOKUP(D756,データ!$A:$T,18,FALSE)</f>
        <v>0</v>
      </c>
      <c r="G756" t="str">
        <f t="shared" si="11"/>
        <v/>
      </c>
    </row>
    <row r="757" spans="1:7" x14ac:dyDescent="0.15">
      <c r="A757">
        <v>76</v>
      </c>
      <c r="B757" t="str">
        <f>VLOOKUP(A757,公式推奨サプライ!$A:$F,6,FALSE)</f>
        <v>判決に次ぐ判決</v>
      </c>
      <c r="C757" t="s">
        <v>1629</v>
      </c>
      <c r="D757">
        <f>INDEX(データ!A:A,MATCH(C757,データ!B:B,0))</f>
        <v>241</v>
      </c>
      <c r="F757">
        <f>VLOOKUP(D757,データ!$A:$T,18,FALSE)</f>
        <v>0</v>
      </c>
      <c r="G757" t="str">
        <f t="shared" si="11"/>
        <v/>
      </c>
    </row>
    <row r="758" spans="1:7" x14ac:dyDescent="0.15">
      <c r="A758">
        <v>76</v>
      </c>
      <c r="B758" t="str">
        <f>VLOOKUP(A758,公式推奨サプライ!$A:$F,6,FALSE)</f>
        <v>判決に次ぐ判決</v>
      </c>
      <c r="C758" t="s">
        <v>1377</v>
      </c>
      <c r="D758">
        <f>INDEX(データ!A:A,MATCH(C758,データ!B:B,0))</f>
        <v>34</v>
      </c>
      <c r="F758">
        <f>VLOOKUP(D758,データ!$A:$T,18,FALSE)</f>
        <v>0</v>
      </c>
      <c r="G758" t="str">
        <f t="shared" si="11"/>
        <v/>
      </c>
    </row>
    <row r="759" spans="1:7" x14ac:dyDescent="0.15">
      <c r="A759">
        <v>76</v>
      </c>
      <c r="B759" t="str">
        <f>VLOOKUP(A759,公式推奨サプライ!$A:$F,6,FALSE)</f>
        <v>判決に次ぐ判決</v>
      </c>
      <c r="C759" t="s">
        <v>1396</v>
      </c>
      <c r="D759">
        <f>INDEX(データ!A:A,MATCH(C759,データ!B:B,0))</f>
        <v>43</v>
      </c>
      <c r="F759">
        <f>VLOOKUP(D759,データ!$A:$T,18,FALSE)</f>
        <v>0</v>
      </c>
      <c r="G759" t="str">
        <f t="shared" si="11"/>
        <v/>
      </c>
    </row>
    <row r="760" spans="1:7" x14ac:dyDescent="0.15">
      <c r="A760">
        <v>76</v>
      </c>
      <c r="B760" t="str">
        <f>VLOOKUP(A760,公式推奨サプライ!$A:$F,6,FALSE)</f>
        <v>判決に次ぐ判決</v>
      </c>
      <c r="C760" t="s">
        <v>1625</v>
      </c>
      <c r="D760">
        <f>INDEX(データ!A:A,MATCH(C760,データ!B:B,0))</f>
        <v>231</v>
      </c>
      <c r="F760">
        <f>VLOOKUP(D760,データ!$A:$T,18,FALSE)</f>
        <v>0</v>
      </c>
      <c r="G760" t="str">
        <f t="shared" si="11"/>
        <v/>
      </c>
    </row>
    <row r="761" spans="1:7" x14ac:dyDescent="0.15">
      <c r="A761">
        <v>76</v>
      </c>
      <c r="B761" t="str">
        <f>VLOOKUP(A761,公式推奨サプライ!$A:$F,6,FALSE)</f>
        <v>判決に次ぐ判決</v>
      </c>
      <c r="C761" t="s">
        <v>1622</v>
      </c>
      <c r="D761">
        <f>INDEX(データ!A:A,MATCH(C761,データ!B:B,0))</f>
        <v>237</v>
      </c>
      <c r="F761">
        <f>VLOOKUP(D761,データ!$A:$T,18,FALSE)</f>
        <v>0</v>
      </c>
      <c r="G761" t="str">
        <f t="shared" si="11"/>
        <v/>
      </c>
    </row>
    <row r="762" spans="1:7" x14ac:dyDescent="0.15">
      <c r="A762">
        <v>76</v>
      </c>
      <c r="B762" t="str">
        <f>VLOOKUP(A762,公式推奨サプライ!$A:$F,6,FALSE)</f>
        <v>判決に次ぐ判決</v>
      </c>
      <c r="C762" t="s">
        <v>1380</v>
      </c>
      <c r="D762">
        <f>INDEX(データ!A:A,MATCH(C762,データ!B:B,0))</f>
        <v>38</v>
      </c>
      <c r="F762">
        <f>VLOOKUP(D762,データ!$A:$T,18,FALSE)</f>
        <v>0</v>
      </c>
      <c r="G762" t="str">
        <f t="shared" si="11"/>
        <v/>
      </c>
    </row>
    <row r="763" spans="1:7" x14ac:dyDescent="0.15">
      <c r="A763">
        <v>76</v>
      </c>
      <c r="B763" t="str">
        <f>VLOOKUP(A763,公式推奨サプライ!$A:$F,6,FALSE)</f>
        <v>判決に次ぐ判決</v>
      </c>
      <c r="C763" t="s">
        <v>1381</v>
      </c>
      <c r="D763">
        <f>INDEX(データ!A:A,MATCH(C763,データ!B:B,0))</f>
        <v>56</v>
      </c>
      <c r="F763">
        <f>VLOOKUP(D763,データ!$A:$T,18,FALSE)</f>
        <v>0</v>
      </c>
      <c r="G763" t="str">
        <f t="shared" si="11"/>
        <v/>
      </c>
    </row>
    <row r="764" spans="1:7" x14ac:dyDescent="0.15">
      <c r="A764">
        <v>77</v>
      </c>
      <c r="B764" t="str">
        <f>VLOOKUP(A764,公式推奨サプライ!$A:$F,6,FALSE)</f>
        <v>初心者向け</v>
      </c>
      <c r="C764" t="s">
        <v>1631</v>
      </c>
      <c r="D764">
        <f>INDEX(データ!A:A,MATCH(C764,データ!B:B,0))</f>
        <v>288</v>
      </c>
      <c r="F764">
        <f>VLOOKUP(D764,データ!$A:$T,18,FALSE)</f>
        <v>0</v>
      </c>
      <c r="G764" t="str">
        <f t="shared" si="11"/>
        <v/>
      </c>
    </row>
    <row r="765" spans="1:7" x14ac:dyDescent="0.15">
      <c r="A765">
        <v>77</v>
      </c>
      <c r="B765" t="str">
        <f>VLOOKUP(A765,公式推奨サプライ!$A:$F,6,FALSE)</f>
        <v>初心者向け</v>
      </c>
      <c r="C765" t="s">
        <v>1632</v>
      </c>
      <c r="D765">
        <f>INDEX(データ!A:A,MATCH(C765,データ!B:B,0))</f>
        <v>264</v>
      </c>
      <c r="F765">
        <f>VLOOKUP(D765,データ!$A:$T,18,FALSE)</f>
        <v>0</v>
      </c>
      <c r="G765" t="str">
        <f t="shared" si="11"/>
        <v/>
      </c>
    </row>
    <row r="766" spans="1:7" x14ac:dyDescent="0.15">
      <c r="A766">
        <v>77</v>
      </c>
      <c r="B766" t="str">
        <f>VLOOKUP(A766,公式推奨サプライ!$A:$F,6,FALSE)</f>
        <v>初心者向け</v>
      </c>
      <c r="C766" t="s">
        <v>1633</v>
      </c>
      <c r="D766">
        <f>INDEX(データ!A:A,MATCH(C766,データ!B:B,0))</f>
        <v>243</v>
      </c>
      <c r="F766">
        <f>VLOOKUP(D766,データ!$A:$T,18,FALSE)</f>
        <v>0</v>
      </c>
      <c r="G766" t="str">
        <f t="shared" si="11"/>
        <v/>
      </c>
    </row>
    <row r="767" spans="1:7" x14ac:dyDescent="0.15">
      <c r="A767">
        <v>77</v>
      </c>
      <c r="B767" t="str">
        <f>VLOOKUP(A767,公式推奨サプライ!$A:$F,6,FALSE)</f>
        <v>初心者向け</v>
      </c>
      <c r="C767" t="s">
        <v>1634</v>
      </c>
      <c r="D767">
        <f>INDEX(データ!A:A,MATCH(C767,データ!B:B,0))</f>
        <v>249</v>
      </c>
      <c r="F767">
        <f>VLOOKUP(D767,データ!$A:$T,18,FALSE)</f>
        <v>0</v>
      </c>
      <c r="G767" t="str">
        <f t="shared" si="11"/>
        <v/>
      </c>
    </row>
    <row r="768" spans="1:7" x14ac:dyDescent="0.15">
      <c r="A768">
        <v>77</v>
      </c>
      <c r="B768" t="str">
        <f>VLOOKUP(A768,公式推奨サプライ!$A:$F,6,FALSE)</f>
        <v>初心者向け</v>
      </c>
      <c r="C768" t="s">
        <v>1635</v>
      </c>
      <c r="D768">
        <f>INDEX(データ!A:A,MATCH(C768,データ!B:B,0))</f>
        <v>250</v>
      </c>
      <c r="F768">
        <f>VLOOKUP(D768,データ!$A:$T,18,FALSE)</f>
        <v>0</v>
      </c>
      <c r="G768" t="str">
        <f t="shared" si="11"/>
        <v/>
      </c>
    </row>
    <row r="769" spans="1:7" x14ac:dyDescent="0.15">
      <c r="A769">
        <v>77</v>
      </c>
      <c r="B769" t="str">
        <f>VLOOKUP(A769,公式推奨サプライ!$A:$F,6,FALSE)</f>
        <v>初心者向け</v>
      </c>
      <c r="C769" t="s">
        <v>1636</v>
      </c>
      <c r="D769">
        <f>INDEX(データ!A:A,MATCH(C769,データ!B:B,0))</f>
        <v>262</v>
      </c>
      <c r="F769">
        <f>VLOOKUP(D769,データ!$A:$T,18,FALSE)</f>
        <v>0</v>
      </c>
      <c r="G769" t="str">
        <f t="shared" si="11"/>
        <v/>
      </c>
    </row>
    <row r="770" spans="1:7" x14ac:dyDescent="0.15">
      <c r="A770">
        <v>77</v>
      </c>
      <c r="B770" t="str">
        <f>VLOOKUP(A770,公式推奨サプライ!$A:$F,6,FALSE)</f>
        <v>初心者向け</v>
      </c>
      <c r="C770" t="s">
        <v>1637</v>
      </c>
      <c r="D770">
        <f>INDEX(データ!A:A,MATCH(C770,データ!B:B,0))</f>
        <v>263</v>
      </c>
      <c r="F770">
        <f>VLOOKUP(D770,データ!$A:$T,18,FALSE)</f>
        <v>0</v>
      </c>
      <c r="G770" t="str">
        <f t="shared" ref="G770:G833" si="12">IF(E770&lt;&gt;"",E770,IF(F770="ランドマーク","[LM]",IF(F770="イベント","[EV]","")))</f>
        <v/>
      </c>
    </row>
    <row r="771" spans="1:7" x14ac:dyDescent="0.15">
      <c r="A771">
        <v>77</v>
      </c>
      <c r="B771" t="str">
        <f>VLOOKUP(A771,公式推奨サプライ!$A:$F,6,FALSE)</f>
        <v>初心者向け</v>
      </c>
      <c r="C771" t="s">
        <v>1638</v>
      </c>
      <c r="D771">
        <f>INDEX(データ!A:A,MATCH(C771,データ!B:B,0))</f>
        <v>248</v>
      </c>
      <c r="F771">
        <f>VLOOKUP(D771,データ!$A:$T,18,FALSE)</f>
        <v>0</v>
      </c>
      <c r="G771" t="str">
        <f t="shared" si="12"/>
        <v/>
      </c>
    </row>
    <row r="772" spans="1:7" x14ac:dyDescent="0.15">
      <c r="A772">
        <v>77</v>
      </c>
      <c r="B772" t="str">
        <f>VLOOKUP(A772,公式推奨サプライ!$A:$F,6,FALSE)</f>
        <v>初心者向け</v>
      </c>
      <c r="C772" t="s">
        <v>1639</v>
      </c>
      <c r="D772">
        <f>INDEX(データ!A:A,MATCH(C772,データ!B:B,0))</f>
        <v>252</v>
      </c>
      <c r="F772">
        <f>VLOOKUP(D772,データ!$A:$T,18,FALSE)</f>
        <v>0</v>
      </c>
      <c r="G772" t="str">
        <f t="shared" si="12"/>
        <v/>
      </c>
    </row>
    <row r="773" spans="1:7" x14ac:dyDescent="0.15">
      <c r="A773">
        <v>77</v>
      </c>
      <c r="B773" t="str">
        <f>VLOOKUP(A773,公式推奨サプライ!$A:$F,6,FALSE)</f>
        <v>初心者向け</v>
      </c>
      <c r="C773" t="s">
        <v>1640</v>
      </c>
      <c r="D773">
        <f>INDEX(データ!A:A,MATCH(C773,データ!B:B,0))</f>
        <v>271</v>
      </c>
      <c r="F773">
        <f>VLOOKUP(D773,データ!$A:$T,18,FALSE)</f>
        <v>0</v>
      </c>
      <c r="G773" t="str">
        <f t="shared" si="12"/>
        <v/>
      </c>
    </row>
    <row r="774" spans="1:7" x14ac:dyDescent="0.15">
      <c r="A774">
        <v>77</v>
      </c>
      <c r="B774" t="str">
        <f>VLOOKUP(A774,公式推奨サプライ!$A:$F,6,FALSE)</f>
        <v>初心者向け</v>
      </c>
      <c r="C774" t="s">
        <v>1641</v>
      </c>
      <c r="D774">
        <f>INDEX(データ!A:A,MATCH(C774,データ!B:B,0))</f>
        <v>255</v>
      </c>
      <c r="F774">
        <f>VLOOKUP(D774,データ!$A:$T,18,FALSE)</f>
        <v>0</v>
      </c>
      <c r="G774" t="str">
        <f t="shared" si="12"/>
        <v/>
      </c>
    </row>
    <row r="775" spans="1:7" x14ac:dyDescent="0.15">
      <c r="A775">
        <v>78</v>
      </c>
      <c r="B775" t="str">
        <f>VLOOKUP(A775,公式推奨サプライ!$A:$F,6,FALSE)</f>
        <v>上級者向け</v>
      </c>
      <c r="C775" t="s">
        <v>1642</v>
      </c>
      <c r="D775">
        <f>INDEX(データ!A:A,MATCH(C775,データ!B:B,0))</f>
        <v>247</v>
      </c>
      <c r="F775">
        <f>VLOOKUP(D775,データ!$A:$T,18,FALSE)</f>
        <v>0</v>
      </c>
      <c r="G775" t="str">
        <f t="shared" si="12"/>
        <v/>
      </c>
    </row>
    <row r="776" spans="1:7" x14ac:dyDescent="0.15">
      <c r="A776">
        <v>78</v>
      </c>
      <c r="B776" t="str">
        <f>VLOOKUP(A776,公式推奨サプライ!$A:$F,6,FALSE)</f>
        <v>上級者向け</v>
      </c>
      <c r="C776" t="s">
        <v>1643</v>
      </c>
      <c r="D776">
        <f>INDEX(データ!A:A,MATCH(C776,データ!B:B,0))</f>
        <v>261</v>
      </c>
      <c r="F776">
        <f>VLOOKUP(D776,データ!$A:$T,18,FALSE)</f>
        <v>0</v>
      </c>
      <c r="G776" t="str">
        <f t="shared" si="12"/>
        <v/>
      </c>
    </row>
    <row r="777" spans="1:7" x14ac:dyDescent="0.15">
      <c r="A777">
        <v>78</v>
      </c>
      <c r="B777" t="str">
        <f>VLOOKUP(A777,公式推奨サプライ!$A:$F,6,FALSE)</f>
        <v>上級者向け</v>
      </c>
      <c r="C777" t="s">
        <v>1644</v>
      </c>
      <c r="D777">
        <f>INDEX(データ!A:A,MATCH(C777,データ!B:B,0))</f>
        <v>265</v>
      </c>
      <c r="F777">
        <f>VLOOKUP(D777,データ!$A:$T,18,FALSE)</f>
        <v>0</v>
      </c>
      <c r="G777" t="str">
        <f t="shared" si="12"/>
        <v/>
      </c>
    </row>
    <row r="778" spans="1:7" x14ac:dyDescent="0.15">
      <c r="A778">
        <v>78</v>
      </c>
      <c r="B778" t="str">
        <f>VLOOKUP(A778,公式推奨サプライ!$A:$F,6,FALSE)</f>
        <v>上級者向け</v>
      </c>
      <c r="C778" t="s">
        <v>1645</v>
      </c>
      <c r="D778">
        <f>INDEX(データ!A:A,MATCH(C778,データ!B:B,0))</f>
        <v>284</v>
      </c>
      <c r="F778">
        <f>VLOOKUP(D778,データ!$A:$T,18,FALSE)</f>
        <v>0</v>
      </c>
      <c r="G778" t="str">
        <f t="shared" si="12"/>
        <v/>
      </c>
    </row>
    <row r="779" spans="1:7" x14ac:dyDescent="0.15">
      <c r="A779">
        <v>78</v>
      </c>
      <c r="B779" t="str">
        <f>VLOOKUP(A779,公式推奨サプライ!$A:$F,6,FALSE)</f>
        <v>上級者向け</v>
      </c>
      <c r="C779" t="s">
        <v>1646</v>
      </c>
      <c r="D779">
        <f>INDEX(データ!A:A,MATCH(C779,データ!B:B,0))</f>
        <v>246</v>
      </c>
      <c r="F779">
        <f>VLOOKUP(D779,データ!$A:$T,18,FALSE)</f>
        <v>0</v>
      </c>
      <c r="G779" t="str">
        <f t="shared" si="12"/>
        <v/>
      </c>
    </row>
    <row r="780" spans="1:7" x14ac:dyDescent="0.15">
      <c r="A780">
        <v>78</v>
      </c>
      <c r="B780" t="str">
        <f>VLOOKUP(A780,公式推奨サプライ!$A:$F,6,FALSE)</f>
        <v>上級者向け</v>
      </c>
      <c r="C780" t="s">
        <v>1647</v>
      </c>
      <c r="D780">
        <f>INDEX(データ!A:A,MATCH(C780,データ!B:B,0))</f>
        <v>281</v>
      </c>
      <c r="F780">
        <f>VLOOKUP(D780,データ!$A:$T,18,FALSE)</f>
        <v>0</v>
      </c>
      <c r="G780" t="str">
        <f t="shared" si="12"/>
        <v/>
      </c>
    </row>
    <row r="781" spans="1:7" x14ac:dyDescent="0.15">
      <c r="A781">
        <v>78</v>
      </c>
      <c r="B781" t="str">
        <f>VLOOKUP(A781,公式推奨サプライ!$A:$F,6,FALSE)</f>
        <v>上級者向け</v>
      </c>
      <c r="C781" t="s">
        <v>1648</v>
      </c>
      <c r="D781">
        <f>INDEX(データ!A:A,MATCH(C781,データ!B:B,0))</f>
        <v>257</v>
      </c>
      <c r="F781">
        <f>VLOOKUP(D781,データ!$A:$T,18,FALSE)</f>
        <v>0</v>
      </c>
      <c r="G781" t="str">
        <f t="shared" si="12"/>
        <v/>
      </c>
    </row>
    <row r="782" spans="1:7" x14ac:dyDescent="0.15">
      <c r="A782">
        <v>78</v>
      </c>
      <c r="B782" t="str">
        <f>VLOOKUP(A782,公式推奨サプライ!$A:$F,6,FALSE)</f>
        <v>上級者向け</v>
      </c>
      <c r="C782" t="s">
        <v>1649</v>
      </c>
      <c r="D782">
        <f>INDEX(データ!A:A,MATCH(C782,データ!B:B,0))</f>
        <v>270</v>
      </c>
      <c r="F782">
        <f>VLOOKUP(D782,データ!$A:$T,18,FALSE)</f>
        <v>0</v>
      </c>
      <c r="G782" t="str">
        <f t="shared" si="12"/>
        <v/>
      </c>
    </row>
    <row r="783" spans="1:7" x14ac:dyDescent="0.15">
      <c r="A783">
        <v>78</v>
      </c>
      <c r="B783" t="str">
        <f>VLOOKUP(A783,公式推奨サプライ!$A:$F,6,FALSE)</f>
        <v>上級者向け</v>
      </c>
      <c r="C783" t="s">
        <v>1650</v>
      </c>
      <c r="D783">
        <f>INDEX(データ!A:A,MATCH(C783,データ!B:B,0))</f>
        <v>254</v>
      </c>
      <c r="F783">
        <f>VLOOKUP(D783,データ!$A:$T,18,FALSE)</f>
        <v>0</v>
      </c>
      <c r="G783" t="str">
        <f t="shared" si="12"/>
        <v/>
      </c>
    </row>
    <row r="784" spans="1:7" x14ac:dyDescent="0.15">
      <c r="A784">
        <v>78</v>
      </c>
      <c r="B784" t="str">
        <f>VLOOKUP(A784,公式推奨サプライ!$A:$F,6,FALSE)</f>
        <v>上級者向け</v>
      </c>
      <c r="C784" t="s">
        <v>1651</v>
      </c>
      <c r="D784">
        <f>INDEX(データ!A:A,MATCH(C784,データ!B:B,0))</f>
        <v>256</v>
      </c>
      <c r="F784">
        <f>VLOOKUP(D784,データ!$A:$T,18,FALSE)</f>
        <v>0</v>
      </c>
      <c r="G784" t="str">
        <f t="shared" si="12"/>
        <v/>
      </c>
    </row>
    <row r="785" spans="1:7" x14ac:dyDescent="0.15">
      <c r="A785">
        <v>78</v>
      </c>
      <c r="B785" t="str">
        <f>VLOOKUP(A785,公式推奨サプライ!$A:$F,6,FALSE)</f>
        <v>上級者向け</v>
      </c>
      <c r="C785" t="s">
        <v>1652</v>
      </c>
      <c r="D785">
        <f>INDEX(データ!A:A,MATCH(C785,データ!B:B,0))</f>
        <v>269</v>
      </c>
      <c r="F785">
        <f>VLOOKUP(D785,データ!$A:$T,18,FALSE)</f>
        <v>0</v>
      </c>
      <c r="G785" t="str">
        <f t="shared" si="12"/>
        <v/>
      </c>
    </row>
    <row r="786" spans="1:7" x14ac:dyDescent="0.15">
      <c r="A786">
        <v>78</v>
      </c>
      <c r="B786" t="str">
        <f>VLOOKUP(A786,公式推奨サプライ!$A:$F,6,FALSE)</f>
        <v>上級者向け</v>
      </c>
      <c r="C786" t="s">
        <v>1653</v>
      </c>
      <c r="D786">
        <f>INDEX(データ!A:A,MATCH(C786,データ!B:B,0))</f>
        <v>272</v>
      </c>
      <c r="F786">
        <f>VLOOKUP(D786,データ!$A:$T,18,FALSE)</f>
        <v>0</v>
      </c>
      <c r="G786" t="str">
        <f t="shared" si="12"/>
        <v/>
      </c>
    </row>
    <row r="787" spans="1:7" x14ac:dyDescent="0.15">
      <c r="A787">
        <v>79</v>
      </c>
      <c r="B787" t="str">
        <f>VLOOKUP(A787,公式推奨サプライ!$A:$F,6,FALSE)</f>
        <v>レベルアップ</v>
      </c>
      <c r="C787" t="s">
        <v>1634</v>
      </c>
      <c r="D787">
        <f>INDEX(データ!A:A,MATCH(C787,データ!B:B,0))</f>
        <v>249</v>
      </c>
      <c r="F787">
        <f>VLOOKUP(D787,データ!$A:$T,18,FALSE)</f>
        <v>0</v>
      </c>
      <c r="G787" t="str">
        <f t="shared" si="12"/>
        <v/>
      </c>
    </row>
    <row r="788" spans="1:7" x14ac:dyDescent="0.15">
      <c r="A788">
        <v>79</v>
      </c>
      <c r="B788" t="str">
        <f>VLOOKUP(A788,公式推奨サプライ!$A:$F,6,FALSE)</f>
        <v>レベルアップ</v>
      </c>
      <c r="C788" t="s">
        <v>1654</v>
      </c>
      <c r="D788">
        <f>INDEX(データ!A:A,MATCH(C788,データ!B:B,0))</f>
        <v>251</v>
      </c>
      <c r="F788">
        <f>VLOOKUP(D788,データ!$A:$T,18,FALSE)</f>
        <v>0</v>
      </c>
      <c r="G788" t="str">
        <f t="shared" si="12"/>
        <v/>
      </c>
    </row>
    <row r="789" spans="1:7" x14ac:dyDescent="0.15">
      <c r="A789">
        <v>79</v>
      </c>
      <c r="B789" t="str">
        <f>VLOOKUP(A789,公式推奨サプライ!$A:$F,6,FALSE)</f>
        <v>レベルアップ</v>
      </c>
      <c r="C789" t="s">
        <v>1655</v>
      </c>
      <c r="D789">
        <f>INDEX(データ!A:A,MATCH(C789,データ!B:B,0))</f>
        <v>253</v>
      </c>
      <c r="F789">
        <f>VLOOKUP(D789,データ!$A:$T,18,FALSE)</f>
        <v>0</v>
      </c>
      <c r="G789" t="str">
        <f t="shared" si="12"/>
        <v/>
      </c>
    </row>
    <row r="790" spans="1:7" x14ac:dyDescent="0.15">
      <c r="A790">
        <v>79</v>
      </c>
      <c r="B790" t="str">
        <f>VLOOKUP(A790,公式推奨サプライ!$A:$F,6,FALSE)</f>
        <v>レベルアップ</v>
      </c>
      <c r="C790" t="s">
        <v>1372</v>
      </c>
      <c r="D790">
        <f>INDEX(データ!A:A,MATCH(C790,データ!B:B,0))</f>
        <v>32</v>
      </c>
      <c r="F790">
        <f>VLOOKUP(D790,データ!$A:$T,18,FALSE)</f>
        <v>0</v>
      </c>
      <c r="G790" t="str">
        <f t="shared" si="12"/>
        <v/>
      </c>
    </row>
    <row r="791" spans="1:7" x14ac:dyDescent="0.15">
      <c r="A791">
        <v>79</v>
      </c>
      <c r="B791" t="str">
        <f>VLOOKUP(A791,公式推奨サプライ!$A:$F,6,FALSE)</f>
        <v>レベルアップ</v>
      </c>
      <c r="C791" t="s">
        <v>1656</v>
      </c>
      <c r="D791">
        <f>INDEX(データ!A:A,MATCH(C791,データ!B:B,0))</f>
        <v>259</v>
      </c>
      <c r="F791">
        <f>VLOOKUP(D791,データ!$A:$T,18,FALSE)</f>
        <v>0</v>
      </c>
      <c r="G791" t="str">
        <f t="shared" si="12"/>
        <v/>
      </c>
    </row>
    <row r="792" spans="1:7" x14ac:dyDescent="0.15">
      <c r="A792">
        <v>79</v>
      </c>
      <c r="B792" t="str">
        <f>VLOOKUP(A792,公式推奨サプライ!$A:$F,6,FALSE)</f>
        <v>レベルアップ</v>
      </c>
      <c r="C792" t="s">
        <v>1315</v>
      </c>
      <c r="D792">
        <f>INDEX(データ!A:A,MATCH(C792,データ!B:B,0))</f>
        <v>20</v>
      </c>
      <c r="F792">
        <f>VLOOKUP(D792,データ!$A:$T,18,FALSE)</f>
        <v>0</v>
      </c>
      <c r="G792" t="str">
        <f t="shared" si="12"/>
        <v/>
      </c>
    </row>
    <row r="793" spans="1:7" x14ac:dyDescent="0.15">
      <c r="A793">
        <v>79</v>
      </c>
      <c r="B793" t="str">
        <f>VLOOKUP(A793,公式推奨サプライ!$A:$F,6,FALSE)</f>
        <v>レベルアップ</v>
      </c>
      <c r="C793" t="s">
        <v>1367</v>
      </c>
      <c r="D793">
        <f>INDEX(データ!A:A,MATCH(C793,データ!B:B,0))</f>
        <v>26</v>
      </c>
      <c r="F793">
        <f>VLOOKUP(D793,データ!$A:$T,18,FALSE)</f>
        <v>0</v>
      </c>
      <c r="G793" t="str">
        <f t="shared" si="12"/>
        <v/>
      </c>
    </row>
    <row r="794" spans="1:7" x14ac:dyDescent="0.15">
      <c r="A794">
        <v>79</v>
      </c>
      <c r="B794" t="str">
        <f>VLOOKUP(A794,公式推奨サプライ!$A:$F,6,FALSE)</f>
        <v>レベルアップ</v>
      </c>
      <c r="C794" t="s">
        <v>1361</v>
      </c>
      <c r="D794">
        <f>INDEX(データ!A:A,MATCH(C794,データ!B:B,0))</f>
        <v>28</v>
      </c>
      <c r="F794">
        <f>VLOOKUP(D794,データ!$A:$T,18,FALSE)</f>
        <v>0</v>
      </c>
      <c r="G794" t="str">
        <f t="shared" si="12"/>
        <v/>
      </c>
    </row>
    <row r="795" spans="1:7" x14ac:dyDescent="0.15">
      <c r="A795">
        <v>79</v>
      </c>
      <c r="B795" t="str">
        <f>VLOOKUP(A795,公式推奨サプライ!$A:$F,6,FALSE)</f>
        <v>レベルアップ</v>
      </c>
      <c r="C795" t="s">
        <v>1651</v>
      </c>
      <c r="D795">
        <f>INDEX(データ!A:A,MATCH(C795,データ!B:B,0))</f>
        <v>256</v>
      </c>
      <c r="F795">
        <f>VLOOKUP(D795,データ!$A:$T,18,FALSE)</f>
        <v>0</v>
      </c>
      <c r="G795" t="str">
        <f t="shared" si="12"/>
        <v/>
      </c>
    </row>
    <row r="796" spans="1:7" x14ac:dyDescent="0.15">
      <c r="A796">
        <v>79</v>
      </c>
      <c r="B796" t="str">
        <f>VLOOKUP(A796,公式推奨サプライ!$A:$F,6,FALSE)</f>
        <v>レベルアップ</v>
      </c>
      <c r="C796" t="s">
        <v>1353</v>
      </c>
      <c r="D796">
        <f>INDEX(データ!A:A,MATCH(C796,データ!B:B,0))</f>
        <v>19</v>
      </c>
      <c r="F796">
        <f>VLOOKUP(D796,データ!$A:$T,18,FALSE)</f>
        <v>0</v>
      </c>
      <c r="G796" t="str">
        <f t="shared" si="12"/>
        <v/>
      </c>
    </row>
    <row r="797" spans="1:7" x14ac:dyDescent="0.15">
      <c r="A797">
        <v>79</v>
      </c>
      <c r="B797" t="str">
        <f>VLOOKUP(A797,公式推奨サプライ!$A:$F,6,FALSE)</f>
        <v>レベルアップ</v>
      </c>
      <c r="C797" t="s">
        <v>1657</v>
      </c>
      <c r="D797">
        <f>INDEX(データ!A:A,MATCH(C797,データ!B:B,0))</f>
        <v>291</v>
      </c>
      <c r="F797">
        <f>VLOOKUP(D797,データ!$A:$T,18,FALSE)</f>
        <v>0</v>
      </c>
      <c r="G797" t="str">
        <f t="shared" si="12"/>
        <v/>
      </c>
    </row>
    <row r="798" spans="1:7" x14ac:dyDescent="0.15">
      <c r="A798">
        <v>80</v>
      </c>
      <c r="B798" t="str">
        <f>VLOOKUP(A798,公式推奨サプライ!$A:$F,6,FALSE)</f>
        <v>背格好のおかしな息子</v>
      </c>
      <c r="C798" t="s">
        <v>1658</v>
      </c>
      <c r="D798">
        <f>INDEX(データ!A:A,MATCH(C798,データ!B:B,0))</f>
        <v>275</v>
      </c>
      <c r="F798">
        <f>VLOOKUP(D798,データ!$A:$T,18,FALSE)</f>
        <v>0</v>
      </c>
      <c r="G798" t="str">
        <f t="shared" si="12"/>
        <v/>
      </c>
    </row>
    <row r="799" spans="1:7" x14ac:dyDescent="0.15">
      <c r="A799">
        <v>80</v>
      </c>
      <c r="B799" t="str">
        <f>VLOOKUP(A799,公式推奨サプライ!$A:$F,6,FALSE)</f>
        <v>背格好のおかしな息子</v>
      </c>
      <c r="C799" t="s">
        <v>1633</v>
      </c>
      <c r="D799">
        <f>INDEX(データ!A:A,MATCH(C799,データ!B:B,0))</f>
        <v>243</v>
      </c>
      <c r="F799">
        <f>VLOOKUP(D799,データ!$A:$T,18,FALSE)</f>
        <v>0</v>
      </c>
      <c r="G799" t="str">
        <f t="shared" si="12"/>
        <v/>
      </c>
    </row>
    <row r="800" spans="1:7" x14ac:dyDescent="0.15">
      <c r="A800">
        <v>80</v>
      </c>
      <c r="B800" t="str">
        <f>VLOOKUP(A800,公式推奨サプライ!$A:$F,6,FALSE)</f>
        <v>背格好のおかしな息子</v>
      </c>
      <c r="C800" t="s">
        <v>1635</v>
      </c>
      <c r="D800">
        <f>INDEX(データ!A:A,MATCH(C800,データ!B:B,0))</f>
        <v>250</v>
      </c>
      <c r="F800">
        <f>VLOOKUP(D800,データ!$A:$T,18,FALSE)</f>
        <v>0</v>
      </c>
      <c r="G800" t="str">
        <f t="shared" si="12"/>
        <v/>
      </c>
    </row>
    <row r="801" spans="1:7" x14ac:dyDescent="0.15">
      <c r="A801">
        <v>80</v>
      </c>
      <c r="B801" t="str">
        <f>VLOOKUP(A801,公式推奨サプライ!$A:$F,6,FALSE)</f>
        <v>背格好のおかしな息子</v>
      </c>
      <c r="C801" t="s">
        <v>1659</v>
      </c>
      <c r="D801">
        <f>INDEX(データ!A:A,MATCH(C801,データ!B:B,0))</f>
        <v>258</v>
      </c>
      <c r="F801">
        <f>VLOOKUP(D801,データ!$A:$T,18,FALSE)</f>
        <v>0</v>
      </c>
      <c r="G801" t="str">
        <f t="shared" si="12"/>
        <v/>
      </c>
    </row>
    <row r="802" spans="1:7" x14ac:dyDescent="0.15">
      <c r="A802">
        <v>80</v>
      </c>
      <c r="B802" t="str">
        <f>VLOOKUP(A802,公式推奨サプライ!$A:$F,6,FALSE)</f>
        <v>背格好のおかしな息子</v>
      </c>
      <c r="C802" t="s">
        <v>1348</v>
      </c>
      <c r="D802">
        <f>INDEX(データ!A:A,MATCH(C802,データ!B:B,0))</f>
        <v>9</v>
      </c>
      <c r="F802">
        <f>VLOOKUP(D802,データ!$A:$T,18,FALSE)</f>
        <v>0</v>
      </c>
      <c r="G802" t="str">
        <f t="shared" si="12"/>
        <v/>
      </c>
    </row>
    <row r="803" spans="1:7" x14ac:dyDescent="0.15">
      <c r="A803">
        <v>80</v>
      </c>
      <c r="B803" t="str">
        <f>VLOOKUP(A803,公式推奨サプライ!$A:$F,6,FALSE)</f>
        <v>背格好のおかしな息子</v>
      </c>
      <c r="C803" t="s">
        <v>1349</v>
      </c>
      <c r="D803">
        <f>INDEX(データ!A:A,MATCH(C803,データ!B:B,0))</f>
        <v>16</v>
      </c>
      <c r="F803">
        <f>VLOOKUP(D803,データ!$A:$T,18,FALSE)</f>
        <v>0</v>
      </c>
      <c r="G803" t="str">
        <f t="shared" si="12"/>
        <v/>
      </c>
    </row>
    <row r="804" spans="1:7" x14ac:dyDescent="0.15">
      <c r="A804">
        <v>80</v>
      </c>
      <c r="B804" t="str">
        <f>VLOOKUP(A804,公式推奨サプライ!$A:$F,6,FALSE)</f>
        <v>背格好のおかしな息子</v>
      </c>
      <c r="C804" t="s">
        <v>1350</v>
      </c>
      <c r="D804">
        <f>INDEX(データ!A:A,MATCH(C804,データ!B:B,0))</f>
        <v>23</v>
      </c>
      <c r="F804">
        <f>VLOOKUP(D804,データ!$A:$T,18,FALSE)</f>
        <v>0</v>
      </c>
      <c r="G804" t="str">
        <f t="shared" si="12"/>
        <v/>
      </c>
    </row>
    <row r="805" spans="1:7" x14ac:dyDescent="0.15">
      <c r="A805">
        <v>80</v>
      </c>
      <c r="B805" t="str">
        <f>VLOOKUP(A805,公式推奨サプライ!$A:$F,6,FALSE)</f>
        <v>背格好のおかしな息子</v>
      </c>
      <c r="C805" t="s">
        <v>1368</v>
      </c>
      <c r="D805">
        <f>INDEX(データ!A:A,MATCH(C805,データ!B:B,0))</f>
        <v>27</v>
      </c>
      <c r="F805">
        <f>VLOOKUP(D805,データ!$A:$T,18,FALSE)</f>
        <v>0</v>
      </c>
      <c r="G805" t="str">
        <f t="shared" si="12"/>
        <v/>
      </c>
    </row>
    <row r="806" spans="1:7" x14ac:dyDescent="0.15">
      <c r="A806">
        <v>80</v>
      </c>
      <c r="B806" t="str">
        <f>VLOOKUP(A806,公式推奨サプライ!$A:$F,6,FALSE)</f>
        <v>背格好のおかしな息子</v>
      </c>
      <c r="C806" t="s">
        <v>1660</v>
      </c>
      <c r="D806">
        <f>INDEX(データ!A:A,MATCH(C806,データ!B:B,0))</f>
        <v>286</v>
      </c>
      <c r="F806">
        <f>VLOOKUP(D806,データ!$A:$T,18,FALSE)</f>
        <v>0</v>
      </c>
      <c r="G806" t="str">
        <f t="shared" si="12"/>
        <v/>
      </c>
    </row>
    <row r="807" spans="1:7" x14ac:dyDescent="0.15">
      <c r="A807">
        <v>80</v>
      </c>
      <c r="B807" t="str">
        <f>VLOOKUP(A807,公式推奨サプライ!$A:$F,6,FALSE)</f>
        <v>背格好のおかしな息子</v>
      </c>
      <c r="C807" t="s">
        <v>1639</v>
      </c>
      <c r="D807">
        <f>INDEX(データ!A:A,MATCH(C807,データ!B:B,0))</f>
        <v>252</v>
      </c>
      <c r="F807">
        <f>VLOOKUP(D807,データ!$A:$T,18,FALSE)</f>
        <v>0</v>
      </c>
      <c r="G807" t="str">
        <f t="shared" si="12"/>
        <v/>
      </c>
    </row>
    <row r="808" spans="1:7" x14ac:dyDescent="0.15">
      <c r="A808">
        <v>80</v>
      </c>
      <c r="B808" t="str">
        <f>VLOOKUP(A808,公式推奨サプライ!$A:$F,6,FALSE)</f>
        <v>背格好のおかしな息子</v>
      </c>
      <c r="C808" t="s">
        <v>1640</v>
      </c>
      <c r="D808">
        <f>INDEX(データ!A:A,MATCH(C808,データ!B:B,0))</f>
        <v>271</v>
      </c>
      <c r="F808">
        <f>VLOOKUP(D808,データ!$A:$T,18,FALSE)</f>
        <v>0</v>
      </c>
      <c r="G808" t="str">
        <f t="shared" si="12"/>
        <v/>
      </c>
    </row>
    <row r="809" spans="1:7" x14ac:dyDescent="0.15">
      <c r="A809">
        <v>80</v>
      </c>
      <c r="B809" t="str">
        <f>VLOOKUP(A809,公式推奨サプライ!$A:$F,6,FALSE)</f>
        <v>背格好のおかしな息子</v>
      </c>
      <c r="C809" t="s">
        <v>1373</v>
      </c>
      <c r="D809">
        <f>INDEX(データ!A:A,MATCH(C809,データ!B:B,0))</f>
        <v>30</v>
      </c>
      <c r="F809">
        <f>VLOOKUP(D809,データ!$A:$T,18,FALSE)</f>
        <v>0</v>
      </c>
      <c r="G809" t="str">
        <f t="shared" si="12"/>
        <v/>
      </c>
    </row>
    <row r="810" spans="1:7" x14ac:dyDescent="0.15">
      <c r="A810">
        <v>81</v>
      </c>
      <c r="B810" t="str">
        <f>VLOOKUP(A810,公式推奨サプライ!$A:$F,6,FALSE)</f>
        <v>王立工場</v>
      </c>
      <c r="C810" t="s">
        <v>1661</v>
      </c>
      <c r="D810">
        <f>INDEX(データ!A:A,MATCH(C810,データ!B:B,0))</f>
        <v>260</v>
      </c>
      <c r="F810">
        <f>VLOOKUP(D810,データ!$A:$T,18,FALSE)</f>
        <v>0</v>
      </c>
      <c r="G810" t="str">
        <f t="shared" si="12"/>
        <v/>
      </c>
    </row>
    <row r="811" spans="1:7" x14ac:dyDescent="0.15">
      <c r="A811">
        <v>81</v>
      </c>
      <c r="B811" t="str">
        <f>VLOOKUP(A811,公式推奨サプライ!$A:$F,6,FALSE)</f>
        <v>王立工場</v>
      </c>
      <c r="C811" t="s">
        <v>1644</v>
      </c>
      <c r="D811">
        <f>INDEX(データ!A:A,MATCH(C811,データ!B:B,0))</f>
        <v>265</v>
      </c>
      <c r="F811">
        <f>VLOOKUP(D811,データ!$A:$T,18,FALSE)</f>
        <v>0</v>
      </c>
      <c r="G811" t="str">
        <f t="shared" si="12"/>
        <v/>
      </c>
    </row>
    <row r="812" spans="1:7" x14ac:dyDescent="0.15">
      <c r="A812">
        <v>81</v>
      </c>
      <c r="B812" t="str">
        <f>VLOOKUP(A812,公式推奨サプライ!$A:$F,6,FALSE)</f>
        <v>王立工場</v>
      </c>
      <c r="C812" t="s">
        <v>1395</v>
      </c>
      <c r="D812">
        <f>INDEX(データ!A:A,MATCH(C812,データ!B:B,0))</f>
        <v>49</v>
      </c>
      <c r="F812">
        <f>VLOOKUP(D812,データ!$A:$T,18,FALSE)</f>
        <v>0</v>
      </c>
      <c r="G812" t="str">
        <f t="shared" si="12"/>
        <v/>
      </c>
    </row>
    <row r="813" spans="1:7" x14ac:dyDescent="0.15">
      <c r="A813">
        <v>81</v>
      </c>
      <c r="B813" t="str">
        <f>VLOOKUP(A813,公式推奨サプライ!$A:$F,6,FALSE)</f>
        <v>王立工場</v>
      </c>
      <c r="C813" t="s">
        <v>1384</v>
      </c>
      <c r="D813">
        <f>INDEX(データ!A:A,MATCH(C813,データ!B:B,0))</f>
        <v>52</v>
      </c>
      <c r="F813">
        <f>VLOOKUP(D813,データ!$A:$T,18,FALSE)</f>
        <v>0</v>
      </c>
      <c r="G813" t="str">
        <f t="shared" si="12"/>
        <v/>
      </c>
    </row>
    <row r="814" spans="1:7" x14ac:dyDescent="0.15">
      <c r="A814">
        <v>81</v>
      </c>
      <c r="B814" t="str">
        <f>VLOOKUP(A814,公式推奨サプライ!$A:$F,6,FALSE)</f>
        <v>王立工場</v>
      </c>
      <c r="C814" t="s">
        <v>1662</v>
      </c>
      <c r="D814">
        <f>INDEX(データ!A:A,MATCH(C814,データ!B:B,0))</f>
        <v>283</v>
      </c>
      <c r="F814">
        <f>VLOOKUP(D814,データ!$A:$T,18,FALSE)</f>
        <v>0</v>
      </c>
      <c r="G814" t="str">
        <f t="shared" si="12"/>
        <v/>
      </c>
    </row>
    <row r="815" spans="1:7" x14ac:dyDescent="0.15">
      <c r="A815">
        <v>81</v>
      </c>
      <c r="B815" t="str">
        <f>VLOOKUP(A815,公式推奨サプライ!$A:$F,6,FALSE)</f>
        <v>王立工場</v>
      </c>
      <c r="C815" t="s">
        <v>1635</v>
      </c>
      <c r="D815">
        <f>INDEX(データ!A:A,MATCH(C815,データ!B:B,0))</f>
        <v>250</v>
      </c>
      <c r="F815">
        <f>VLOOKUP(D815,データ!$A:$T,18,FALSE)</f>
        <v>0</v>
      </c>
      <c r="G815" t="str">
        <f t="shared" si="12"/>
        <v/>
      </c>
    </row>
    <row r="816" spans="1:7" x14ac:dyDescent="0.15">
      <c r="A816">
        <v>81</v>
      </c>
      <c r="B816" t="str">
        <f>VLOOKUP(A816,公式推奨サプライ!$A:$F,6,FALSE)</f>
        <v>王立工場</v>
      </c>
      <c r="C816" t="s">
        <v>1387</v>
      </c>
      <c r="D816">
        <f>INDEX(データ!A:A,MATCH(C816,データ!B:B,0))</f>
        <v>35</v>
      </c>
      <c r="F816">
        <f>VLOOKUP(D816,データ!$A:$T,18,FALSE)</f>
        <v>0</v>
      </c>
      <c r="G816" t="str">
        <f t="shared" si="12"/>
        <v/>
      </c>
    </row>
    <row r="817" spans="1:7" x14ac:dyDescent="0.15">
      <c r="A817">
        <v>81</v>
      </c>
      <c r="B817" t="str">
        <f>VLOOKUP(A817,公式推奨サプライ!$A:$F,6,FALSE)</f>
        <v>王立工場</v>
      </c>
      <c r="C817" t="s">
        <v>1663</v>
      </c>
      <c r="D817">
        <f>INDEX(データ!A:A,MATCH(C817,データ!B:B,0))</f>
        <v>245</v>
      </c>
      <c r="F817">
        <f>VLOOKUP(D817,データ!$A:$T,18,FALSE)</f>
        <v>0</v>
      </c>
      <c r="G817" t="str">
        <f t="shared" si="12"/>
        <v/>
      </c>
    </row>
    <row r="818" spans="1:7" x14ac:dyDescent="0.15">
      <c r="A818">
        <v>81</v>
      </c>
      <c r="B818" t="str">
        <f>VLOOKUP(A818,公式推奨サプライ!$A:$F,6,FALSE)</f>
        <v>王立工場</v>
      </c>
      <c r="C818" t="s">
        <v>1664</v>
      </c>
      <c r="D818">
        <f>INDEX(データ!A:A,MATCH(C818,データ!B:B,0))</f>
        <v>267</v>
      </c>
      <c r="F818">
        <f>VLOOKUP(D818,データ!$A:$T,18,FALSE)</f>
        <v>0</v>
      </c>
      <c r="G818" t="str">
        <f t="shared" si="12"/>
        <v/>
      </c>
    </row>
    <row r="819" spans="1:7" x14ac:dyDescent="0.15">
      <c r="A819">
        <v>81</v>
      </c>
      <c r="B819" t="str">
        <f>VLOOKUP(A819,公式推奨サプライ!$A:$F,6,FALSE)</f>
        <v>王立工場</v>
      </c>
      <c r="C819" t="s">
        <v>1382</v>
      </c>
      <c r="D819">
        <f>INDEX(データ!A:A,MATCH(C819,データ!B:B,0))</f>
        <v>40</v>
      </c>
      <c r="F819">
        <f>VLOOKUP(D819,データ!$A:$T,18,FALSE)</f>
        <v>0</v>
      </c>
      <c r="G819" t="str">
        <f t="shared" si="12"/>
        <v/>
      </c>
    </row>
    <row r="820" spans="1:7" x14ac:dyDescent="0.15">
      <c r="A820">
        <v>81</v>
      </c>
      <c r="B820" t="str">
        <f>VLOOKUP(A820,公式推奨サプライ!$A:$F,6,FALSE)</f>
        <v>王立工場</v>
      </c>
      <c r="C820" t="s">
        <v>1383</v>
      </c>
      <c r="D820">
        <f>INDEX(データ!A:A,MATCH(C820,データ!B:B,0))</f>
        <v>45</v>
      </c>
      <c r="F820">
        <f>VLOOKUP(D820,データ!$A:$T,18,FALSE)</f>
        <v>0</v>
      </c>
      <c r="G820" t="str">
        <f t="shared" si="12"/>
        <v/>
      </c>
    </row>
    <row r="821" spans="1:7" x14ac:dyDescent="0.15">
      <c r="A821">
        <v>82</v>
      </c>
      <c r="B821" t="str">
        <f>VLOOKUP(A821,公式推奨サプライ!$A:$F,6,FALSE)</f>
        <v>金融の達人</v>
      </c>
      <c r="C821" t="s">
        <v>1665</v>
      </c>
      <c r="D821">
        <f>INDEX(データ!A:A,MATCH(C821,データ!B:B,0))</f>
        <v>276</v>
      </c>
      <c r="F821">
        <f>VLOOKUP(D821,データ!$A:$T,18,FALSE)</f>
        <v>0</v>
      </c>
      <c r="G821" t="str">
        <f t="shared" si="12"/>
        <v/>
      </c>
    </row>
    <row r="822" spans="1:7" x14ac:dyDescent="0.15">
      <c r="A822">
        <v>82</v>
      </c>
      <c r="B822" t="str">
        <f>VLOOKUP(A822,公式推奨サプライ!$A:$F,6,FALSE)</f>
        <v>金融の達人</v>
      </c>
      <c r="C822" t="s">
        <v>1374</v>
      </c>
      <c r="D822">
        <f>INDEX(データ!A:A,MATCH(C822,データ!B:B,0))</f>
        <v>46</v>
      </c>
      <c r="F822">
        <f>VLOOKUP(D822,データ!$A:$T,18,FALSE)</f>
        <v>0</v>
      </c>
      <c r="G822" t="str">
        <f t="shared" si="12"/>
        <v/>
      </c>
    </row>
    <row r="823" spans="1:7" x14ac:dyDescent="0.15">
      <c r="A823">
        <v>82</v>
      </c>
      <c r="B823" t="str">
        <f>VLOOKUP(A823,公式推奨サプライ!$A:$F,6,FALSE)</f>
        <v>金融の達人</v>
      </c>
      <c r="C823" t="s">
        <v>1654</v>
      </c>
      <c r="D823">
        <f>INDEX(データ!A:A,MATCH(C823,データ!B:B,0))</f>
        <v>251</v>
      </c>
      <c r="F823">
        <f>VLOOKUP(D823,データ!$A:$T,18,FALSE)</f>
        <v>0</v>
      </c>
      <c r="G823" t="str">
        <f t="shared" si="12"/>
        <v/>
      </c>
    </row>
    <row r="824" spans="1:7" x14ac:dyDescent="0.15">
      <c r="A824">
        <v>82</v>
      </c>
      <c r="B824" t="str">
        <f>VLOOKUP(A824,公式推奨サプライ!$A:$F,6,FALSE)</f>
        <v>金融の達人</v>
      </c>
      <c r="C824" t="s">
        <v>1385</v>
      </c>
      <c r="D824">
        <f>INDEX(データ!A:A,MATCH(C824,データ!B:B,0))</f>
        <v>50</v>
      </c>
      <c r="F824">
        <f>VLOOKUP(D824,データ!$A:$T,18,FALSE)</f>
        <v>0</v>
      </c>
      <c r="G824" t="str">
        <f t="shared" si="12"/>
        <v/>
      </c>
    </row>
    <row r="825" spans="1:7" x14ac:dyDescent="0.15">
      <c r="A825">
        <v>82</v>
      </c>
      <c r="B825" t="str">
        <f>VLOOKUP(A825,公式推奨サプライ!$A:$F,6,FALSE)</f>
        <v>金融の達人</v>
      </c>
      <c r="C825" t="s">
        <v>1386</v>
      </c>
      <c r="D825">
        <f>INDEX(データ!A:A,MATCH(C825,データ!B:B,0))</f>
        <v>51</v>
      </c>
      <c r="F825">
        <f>VLOOKUP(D825,データ!$A:$T,18,FALSE)</f>
        <v>0</v>
      </c>
      <c r="G825" t="str">
        <f t="shared" si="12"/>
        <v/>
      </c>
    </row>
    <row r="826" spans="1:7" x14ac:dyDescent="0.15">
      <c r="A826">
        <v>82</v>
      </c>
      <c r="B826" t="str">
        <f>VLOOKUP(A826,公式推奨サプライ!$A:$F,6,FALSE)</f>
        <v>金融の達人</v>
      </c>
      <c r="C826" t="s">
        <v>1649</v>
      </c>
      <c r="D826">
        <f>INDEX(データ!A:A,MATCH(C826,データ!B:B,0))</f>
        <v>270</v>
      </c>
      <c r="F826">
        <f>VLOOKUP(D826,データ!$A:$T,18,FALSE)</f>
        <v>0</v>
      </c>
      <c r="G826" t="str">
        <f t="shared" si="12"/>
        <v/>
      </c>
    </row>
    <row r="827" spans="1:7" x14ac:dyDescent="0.15">
      <c r="A827">
        <v>82</v>
      </c>
      <c r="B827" t="str">
        <f>VLOOKUP(A827,公式推奨サプライ!$A:$F,6,FALSE)</f>
        <v>金融の達人</v>
      </c>
      <c r="C827" t="s">
        <v>1377</v>
      </c>
      <c r="D827">
        <f>INDEX(データ!A:A,MATCH(C827,データ!B:B,0))</f>
        <v>34</v>
      </c>
      <c r="F827">
        <f>VLOOKUP(D827,データ!$A:$T,18,FALSE)</f>
        <v>0</v>
      </c>
      <c r="G827" t="str">
        <f t="shared" si="12"/>
        <v/>
      </c>
    </row>
    <row r="828" spans="1:7" x14ac:dyDescent="0.15">
      <c r="A828">
        <v>82</v>
      </c>
      <c r="B828" t="str">
        <f>VLOOKUP(A828,公式推奨サプライ!$A:$F,6,FALSE)</f>
        <v>金融の達人</v>
      </c>
      <c r="C828" t="s">
        <v>1666</v>
      </c>
      <c r="D828">
        <f>INDEX(データ!A:A,MATCH(C828,データ!B:B,0))</f>
        <v>274</v>
      </c>
      <c r="F828">
        <f>VLOOKUP(D828,データ!$A:$T,18,FALSE)</f>
        <v>0</v>
      </c>
      <c r="G828" t="str">
        <f t="shared" si="12"/>
        <v/>
      </c>
    </row>
    <row r="829" spans="1:7" x14ac:dyDescent="0.15">
      <c r="A829">
        <v>82</v>
      </c>
      <c r="B829" t="str">
        <f>VLOOKUP(A829,公式推奨サプライ!$A:$F,6,FALSE)</f>
        <v>金融の達人</v>
      </c>
      <c r="C829" t="s">
        <v>1667</v>
      </c>
      <c r="D829">
        <f>INDEX(データ!A:A,MATCH(C829,データ!B:B,0))</f>
        <v>244</v>
      </c>
      <c r="F829">
        <f>VLOOKUP(D829,データ!$A:$T,18,FALSE)</f>
        <v>0</v>
      </c>
      <c r="G829" t="str">
        <f t="shared" si="12"/>
        <v/>
      </c>
    </row>
    <row r="830" spans="1:7" x14ac:dyDescent="0.15">
      <c r="A830">
        <v>82</v>
      </c>
      <c r="B830" t="str">
        <f>VLOOKUP(A830,公式推奨サプライ!$A:$F,6,FALSE)</f>
        <v>金融の達人</v>
      </c>
      <c r="C830" t="s">
        <v>1638</v>
      </c>
      <c r="D830">
        <f>INDEX(データ!A:A,MATCH(C830,データ!B:B,0))</f>
        <v>248</v>
      </c>
      <c r="F830">
        <f>VLOOKUP(D830,データ!$A:$T,18,FALSE)</f>
        <v>0</v>
      </c>
      <c r="G830" t="str">
        <f t="shared" si="12"/>
        <v/>
      </c>
    </row>
    <row r="831" spans="1:7" x14ac:dyDescent="0.15">
      <c r="A831">
        <v>82</v>
      </c>
      <c r="B831" t="str">
        <f>VLOOKUP(A831,公式推奨サプライ!$A:$F,6,FALSE)</f>
        <v>金融の達人</v>
      </c>
      <c r="C831" t="s">
        <v>1653</v>
      </c>
      <c r="D831">
        <f>INDEX(データ!A:A,MATCH(C831,データ!B:B,0))</f>
        <v>272</v>
      </c>
      <c r="F831">
        <f>VLOOKUP(D831,データ!$A:$T,18,FALSE)</f>
        <v>0</v>
      </c>
      <c r="G831" t="str">
        <f t="shared" si="12"/>
        <v/>
      </c>
    </row>
    <row r="832" spans="1:7" x14ac:dyDescent="0.15">
      <c r="A832">
        <v>82</v>
      </c>
      <c r="B832" t="str">
        <f>VLOOKUP(A832,公式推奨サプライ!$A:$F,6,FALSE)</f>
        <v>金融の達人</v>
      </c>
      <c r="C832" t="s">
        <v>1381</v>
      </c>
      <c r="D832">
        <f>INDEX(データ!A:A,MATCH(C832,データ!B:B,0))</f>
        <v>56</v>
      </c>
      <c r="F832">
        <f>VLOOKUP(D832,データ!$A:$T,18,FALSE)</f>
        <v>0</v>
      </c>
      <c r="G832" t="str">
        <f t="shared" si="12"/>
        <v/>
      </c>
    </row>
    <row r="833" spans="1:7" x14ac:dyDescent="0.15">
      <c r="A833">
        <v>83</v>
      </c>
      <c r="B833" t="str">
        <f>VLOOKUP(A833,公式推奨サプライ!$A:$F,6,FALSE)</f>
        <v>オレンジの王子</v>
      </c>
      <c r="C833" t="s">
        <v>1661</v>
      </c>
      <c r="D833">
        <f>INDEX(データ!A:A,MATCH(C833,データ!B:B,0))</f>
        <v>260</v>
      </c>
      <c r="F833">
        <f>VLOOKUP(D833,データ!$A:$T,18,FALSE)</f>
        <v>0</v>
      </c>
      <c r="G833" t="str">
        <f t="shared" si="12"/>
        <v/>
      </c>
    </row>
    <row r="834" spans="1:7" x14ac:dyDescent="0.15">
      <c r="A834">
        <v>83</v>
      </c>
      <c r="B834" t="str">
        <f>VLOOKUP(A834,公式推奨サプライ!$A:$F,6,FALSE)</f>
        <v>オレンジの王子</v>
      </c>
      <c r="C834" t="s">
        <v>1633</v>
      </c>
      <c r="D834">
        <f>INDEX(データ!A:A,MATCH(C834,データ!B:B,0))</f>
        <v>243</v>
      </c>
      <c r="F834">
        <f>VLOOKUP(D834,データ!$A:$T,18,FALSE)</f>
        <v>0</v>
      </c>
      <c r="G834" t="str">
        <f t="shared" ref="G834:G897" si="13">IF(E834&lt;&gt;"",E834,IF(F834="ランドマーク","[LM]",IF(F834="イベント","[EV]","")))</f>
        <v/>
      </c>
    </row>
    <row r="835" spans="1:7" x14ac:dyDescent="0.15">
      <c r="A835">
        <v>83</v>
      </c>
      <c r="B835" t="str">
        <f>VLOOKUP(A835,公式推奨サプライ!$A:$F,6,FALSE)</f>
        <v>オレンジの王子</v>
      </c>
      <c r="C835" t="s">
        <v>1634</v>
      </c>
      <c r="D835">
        <f>INDEX(データ!A:A,MATCH(C835,データ!B:B,0))</f>
        <v>249</v>
      </c>
      <c r="F835">
        <f>VLOOKUP(D835,データ!$A:$T,18,FALSE)</f>
        <v>0</v>
      </c>
      <c r="G835" t="str">
        <f t="shared" si="13"/>
        <v/>
      </c>
    </row>
    <row r="836" spans="1:7" x14ac:dyDescent="0.15">
      <c r="A836">
        <v>83</v>
      </c>
      <c r="B836" t="str">
        <f>VLOOKUP(A836,公式推奨サプライ!$A:$F,6,FALSE)</f>
        <v>オレンジの王子</v>
      </c>
      <c r="C836" t="s">
        <v>1411</v>
      </c>
      <c r="D836">
        <f>INDEX(データ!A:A,MATCH(C836,データ!B:B,0))</f>
        <v>64</v>
      </c>
      <c r="F836">
        <f>VLOOKUP(D836,データ!$A:$T,18,FALSE)</f>
        <v>0</v>
      </c>
      <c r="G836" t="str">
        <f t="shared" si="13"/>
        <v/>
      </c>
    </row>
    <row r="837" spans="1:7" x14ac:dyDescent="0.15">
      <c r="A837">
        <v>83</v>
      </c>
      <c r="B837" t="str">
        <f>VLOOKUP(A837,公式推奨サプライ!$A:$F,6,FALSE)</f>
        <v>オレンジの王子</v>
      </c>
      <c r="C837" t="s">
        <v>1647</v>
      </c>
      <c r="D837">
        <f>INDEX(データ!A:A,MATCH(C837,データ!B:B,0))</f>
        <v>281</v>
      </c>
      <c r="F837">
        <f>VLOOKUP(D837,データ!$A:$T,18,FALSE)</f>
        <v>0</v>
      </c>
      <c r="G837" t="str">
        <f t="shared" si="13"/>
        <v/>
      </c>
    </row>
    <row r="838" spans="1:7" x14ac:dyDescent="0.15">
      <c r="A838">
        <v>83</v>
      </c>
      <c r="B838" t="str">
        <f>VLOOKUP(A838,公式推奨サプライ!$A:$F,6,FALSE)</f>
        <v>オレンジの王子</v>
      </c>
      <c r="C838" t="s">
        <v>1401</v>
      </c>
      <c r="D838">
        <f>INDEX(データ!A:A,MATCH(C838,データ!B:B,0))</f>
        <v>60</v>
      </c>
      <c r="F838">
        <f>VLOOKUP(D838,データ!$A:$T,18,FALSE)</f>
        <v>0</v>
      </c>
      <c r="G838" t="str">
        <f t="shared" si="13"/>
        <v/>
      </c>
    </row>
    <row r="839" spans="1:7" x14ac:dyDescent="0.15">
      <c r="A839">
        <v>83</v>
      </c>
      <c r="B839" t="str">
        <f>VLOOKUP(A839,公式推奨サプライ!$A:$F,6,FALSE)</f>
        <v>オレンジの王子</v>
      </c>
      <c r="C839" t="s">
        <v>1414</v>
      </c>
      <c r="D839">
        <f>INDEX(データ!A:A,MATCH(C839,データ!B:B,0))</f>
        <v>80</v>
      </c>
      <c r="F839">
        <f>VLOOKUP(D839,データ!$A:$T,18,FALSE)</f>
        <v>0</v>
      </c>
      <c r="G839" t="str">
        <f t="shared" si="13"/>
        <v/>
      </c>
    </row>
    <row r="840" spans="1:7" x14ac:dyDescent="0.15">
      <c r="A840">
        <v>83</v>
      </c>
      <c r="B840" t="str">
        <f>VLOOKUP(A840,公式推奨サプライ!$A:$F,6,FALSE)</f>
        <v>オレンジの王子</v>
      </c>
      <c r="C840" t="s">
        <v>1650</v>
      </c>
      <c r="D840">
        <f>INDEX(データ!A:A,MATCH(C840,データ!B:B,0))</f>
        <v>254</v>
      </c>
      <c r="F840">
        <f>VLOOKUP(D840,データ!$A:$T,18,FALSE)</f>
        <v>0</v>
      </c>
      <c r="G840" t="str">
        <f t="shared" si="13"/>
        <v/>
      </c>
    </row>
    <row r="841" spans="1:7" x14ac:dyDescent="0.15">
      <c r="A841">
        <v>83</v>
      </c>
      <c r="B841" t="str">
        <f>VLOOKUP(A841,公式推奨サプライ!$A:$F,6,FALSE)</f>
        <v>オレンジの王子</v>
      </c>
      <c r="C841" t="s">
        <v>1652</v>
      </c>
      <c r="D841">
        <f>INDEX(データ!A:A,MATCH(C841,データ!B:B,0))</f>
        <v>269</v>
      </c>
      <c r="F841">
        <f>VLOOKUP(D841,データ!$A:$T,18,FALSE)</f>
        <v>0</v>
      </c>
      <c r="G841" t="str">
        <f t="shared" si="13"/>
        <v/>
      </c>
    </row>
    <row r="842" spans="1:7" x14ac:dyDescent="0.15">
      <c r="A842">
        <v>83</v>
      </c>
      <c r="B842" t="str">
        <f>VLOOKUP(A842,公式推奨サプライ!$A:$F,6,FALSE)</f>
        <v>オレンジの王子</v>
      </c>
      <c r="C842" t="s">
        <v>1475</v>
      </c>
      <c r="D842">
        <f>INDEX(データ!A:A,MATCH(C842,データ!B:B,0))</f>
        <v>70</v>
      </c>
      <c r="F842">
        <f>VLOOKUP(D842,データ!$A:$T,18,FALSE)</f>
        <v>0</v>
      </c>
      <c r="G842" t="str">
        <f t="shared" si="13"/>
        <v/>
      </c>
    </row>
    <row r="843" spans="1:7" x14ac:dyDescent="0.15">
      <c r="A843">
        <v>83</v>
      </c>
      <c r="B843" t="str">
        <f>VLOOKUP(A843,公式推奨サプライ!$A:$F,6,FALSE)</f>
        <v>オレンジの王子</v>
      </c>
      <c r="C843" t="s">
        <v>1416</v>
      </c>
      <c r="D843">
        <f>INDEX(データ!A:A,MATCH(C843,データ!B:B,0))</f>
        <v>79</v>
      </c>
      <c r="F843">
        <f>VLOOKUP(D843,データ!$A:$T,18,FALSE)</f>
        <v>0</v>
      </c>
      <c r="G843" t="str">
        <f t="shared" si="13"/>
        <v/>
      </c>
    </row>
    <row r="844" spans="1:7" x14ac:dyDescent="0.15">
      <c r="A844">
        <v>84</v>
      </c>
      <c r="B844" t="str">
        <f>VLOOKUP(A844,公式推奨サプライ!$A:$F,6,FALSE)</f>
        <v>ギフトとマゾム</v>
      </c>
      <c r="C844" t="s">
        <v>1668</v>
      </c>
      <c r="D844">
        <f>INDEX(データ!A:A,MATCH(C844,データ!B:B,0))</f>
        <v>285</v>
      </c>
      <c r="F844">
        <f>VLOOKUP(D844,データ!$A:$T,18,FALSE)</f>
        <v>0</v>
      </c>
      <c r="G844" t="str">
        <f t="shared" si="13"/>
        <v/>
      </c>
    </row>
    <row r="845" spans="1:7" x14ac:dyDescent="0.15">
      <c r="A845">
        <v>84</v>
      </c>
      <c r="B845" t="str">
        <f>VLOOKUP(A845,公式推奨サプライ!$A:$F,6,FALSE)</f>
        <v>ギフトとマゾム</v>
      </c>
      <c r="C845" t="s">
        <v>1398</v>
      </c>
      <c r="D845">
        <f>INDEX(データ!A:A,MATCH(C845,データ!B:B,0))</f>
        <v>62</v>
      </c>
      <c r="F845">
        <f>VLOOKUP(D845,データ!$A:$T,18,FALSE)</f>
        <v>0</v>
      </c>
      <c r="G845" t="str">
        <f t="shared" si="13"/>
        <v/>
      </c>
    </row>
    <row r="846" spans="1:7" x14ac:dyDescent="0.15">
      <c r="A846">
        <v>84</v>
      </c>
      <c r="B846" t="str">
        <f>VLOOKUP(A846,公式推奨サプライ!$A:$F,6,FALSE)</f>
        <v>ギフトとマゾム</v>
      </c>
      <c r="C846" t="s">
        <v>1399</v>
      </c>
      <c r="D846">
        <f>INDEX(データ!A:A,MATCH(C846,データ!B:B,0))</f>
        <v>66</v>
      </c>
      <c r="F846">
        <f>VLOOKUP(D846,データ!$A:$T,18,FALSE)</f>
        <v>0</v>
      </c>
      <c r="G846" t="str">
        <f t="shared" si="13"/>
        <v/>
      </c>
    </row>
    <row r="847" spans="1:7" x14ac:dyDescent="0.15">
      <c r="A847">
        <v>84</v>
      </c>
      <c r="B847" t="str">
        <f>VLOOKUP(A847,公式推奨サプライ!$A:$F,6,FALSE)</f>
        <v>ギフトとマゾム</v>
      </c>
      <c r="C847" t="s">
        <v>1669</v>
      </c>
      <c r="D847">
        <f>INDEX(データ!A:A,MATCH(C847,データ!B:B,0))</f>
        <v>277</v>
      </c>
      <c r="F847">
        <f>VLOOKUP(D847,データ!$A:$T,18,FALSE)</f>
        <v>0</v>
      </c>
      <c r="G847" t="str">
        <f t="shared" si="13"/>
        <v/>
      </c>
    </row>
    <row r="848" spans="1:7" x14ac:dyDescent="0.15">
      <c r="A848">
        <v>84</v>
      </c>
      <c r="B848" t="str">
        <f>VLOOKUP(A848,公式推奨サプライ!$A:$F,6,FALSE)</f>
        <v>ギフトとマゾム</v>
      </c>
      <c r="C848" t="s">
        <v>1646</v>
      </c>
      <c r="D848">
        <f>INDEX(データ!A:A,MATCH(C848,データ!B:B,0))</f>
        <v>246</v>
      </c>
      <c r="F848">
        <f>VLOOKUP(D848,データ!$A:$T,18,FALSE)</f>
        <v>0</v>
      </c>
      <c r="G848" t="str">
        <f t="shared" si="13"/>
        <v/>
      </c>
    </row>
    <row r="849" spans="1:7" x14ac:dyDescent="0.15">
      <c r="A849">
        <v>84</v>
      </c>
      <c r="B849" t="str">
        <f>VLOOKUP(A849,公式推奨サプライ!$A:$F,6,FALSE)</f>
        <v>ギフトとマゾム</v>
      </c>
      <c r="C849" t="s">
        <v>1410</v>
      </c>
      <c r="D849">
        <f>INDEX(データ!A:A,MATCH(C849,データ!B:B,0))</f>
        <v>58</v>
      </c>
      <c r="F849">
        <f>VLOOKUP(D849,データ!$A:$T,18,FALSE)</f>
        <v>0</v>
      </c>
      <c r="G849" t="str">
        <f t="shared" si="13"/>
        <v/>
      </c>
    </row>
    <row r="850" spans="1:7" x14ac:dyDescent="0.15">
      <c r="A850">
        <v>84</v>
      </c>
      <c r="B850" t="str">
        <f>VLOOKUP(A850,公式推奨サプライ!$A:$F,6,FALSE)</f>
        <v>ギフトとマゾム</v>
      </c>
      <c r="C850" t="s">
        <v>1404</v>
      </c>
      <c r="D850">
        <f>INDEX(データ!A:A,MATCH(C850,データ!B:B,0))</f>
        <v>78</v>
      </c>
      <c r="F850">
        <f>VLOOKUP(D850,データ!$A:$T,18,FALSE)</f>
        <v>0</v>
      </c>
      <c r="G850" t="str">
        <f t="shared" si="13"/>
        <v/>
      </c>
    </row>
    <row r="851" spans="1:7" x14ac:dyDescent="0.15">
      <c r="A851">
        <v>84</v>
      </c>
      <c r="B851" t="str">
        <f>VLOOKUP(A851,公式推奨サプライ!$A:$F,6,FALSE)</f>
        <v>ギフトとマゾム</v>
      </c>
      <c r="C851" t="s">
        <v>1659</v>
      </c>
      <c r="D851">
        <f>INDEX(データ!A:A,MATCH(C851,データ!B:B,0))</f>
        <v>258</v>
      </c>
      <c r="F851">
        <f>VLOOKUP(D851,データ!$A:$T,18,FALSE)</f>
        <v>0</v>
      </c>
      <c r="G851" t="str">
        <f t="shared" si="13"/>
        <v/>
      </c>
    </row>
    <row r="852" spans="1:7" x14ac:dyDescent="0.15">
      <c r="A852">
        <v>84</v>
      </c>
      <c r="B852" t="str">
        <f>VLOOKUP(A852,公式推奨サプライ!$A:$F,6,FALSE)</f>
        <v>ギフトとマゾム</v>
      </c>
      <c r="C852" t="s">
        <v>1596</v>
      </c>
      <c r="D852">
        <f>INDEX(データ!A:A,MATCH(C852,データ!B:B,0))</f>
        <v>76</v>
      </c>
      <c r="F852">
        <f>VLOOKUP(D852,データ!$A:$T,18,FALSE)</f>
        <v>0</v>
      </c>
      <c r="G852" t="str">
        <f t="shared" si="13"/>
        <v/>
      </c>
    </row>
    <row r="853" spans="1:7" x14ac:dyDescent="0.15">
      <c r="A853">
        <v>84</v>
      </c>
      <c r="B853" t="str">
        <f>VLOOKUP(A853,公式推奨サプライ!$A:$F,6,FALSE)</f>
        <v>ギフトとマゾム</v>
      </c>
      <c r="C853" t="s">
        <v>1663</v>
      </c>
      <c r="D853">
        <f>INDEX(データ!A:A,MATCH(C853,データ!B:B,0))</f>
        <v>245</v>
      </c>
      <c r="F853">
        <f>VLOOKUP(D853,データ!$A:$T,18,FALSE)</f>
        <v>0</v>
      </c>
      <c r="G853" t="str">
        <f t="shared" si="13"/>
        <v/>
      </c>
    </row>
    <row r="854" spans="1:7" x14ac:dyDescent="0.15">
      <c r="A854">
        <v>84</v>
      </c>
      <c r="B854" t="str">
        <f>VLOOKUP(A854,公式推奨サプライ!$A:$F,6,FALSE)</f>
        <v>ギフトとマゾム</v>
      </c>
      <c r="C854" t="s">
        <v>1651</v>
      </c>
      <c r="D854">
        <f>INDEX(データ!A:A,MATCH(C854,データ!B:B,0))</f>
        <v>256</v>
      </c>
      <c r="F854">
        <f>VLOOKUP(D854,データ!$A:$T,18,FALSE)</f>
        <v>0</v>
      </c>
      <c r="G854" t="str">
        <f t="shared" si="13"/>
        <v/>
      </c>
    </row>
    <row r="855" spans="1:7" x14ac:dyDescent="0.15">
      <c r="A855">
        <v>84</v>
      </c>
      <c r="B855" t="str">
        <f>VLOOKUP(A855,公式推奨サプライ!$A:$F,6,FALSE)</f>
        <v>ギフトとマゾム</v>
      </c>
      <c r="C855" t="s">
        <v>1641</v>
      </c>
      <c r="D855">
        <f>INDEX(データ!A:A,MATCH(C855,データ!B:B,0))</f>
        <v>255</v>
      </c>
      <c r="F855">
        <f>VLOOKUP(D855,データ!$A:$T,18,FALSE)</f>
        <v>0</v>
      </c>
      <c r="G855" t="str">
        <f t="shared" si="13"/>
        <v/>
      </c>
    </row>
    <row r="856" spans="1:7" x14ac:dyDescent="0.15">
      <c r="A856">
        <v>85</v>
      </c>
      <c r="B856" t="str">
        <f>VLOOKUP(A856,公式推奨サプライ!$A:$F,6,FALSE)</f>
        <v>Haste Potion</v>
      </c>
      <c r="C856" t="s">
        <v>1645</v>
      </c>
      <c r="D856">
        <f>INDEX(データ!A:A,MATCH(C856,データ!B:B,0))</f>
        <v>284</v>
      </c>
      <c r="F856">
        <f>VLOOKUP(D856,データ!$A:$T,18,FALSE)</f>
        <v>0</v>
      </c>
      <c r="G856" t="str">
        <f t="shared" si="13"/>
        <v/>
      </c>
    </row>
    <row r="857" spans="1:7" x14ac:dyDescent="0.15">
      <c r="A857">
        <v>85</v>
      </c>
      <c r="B857" t="str">
        <f>VLOOKUP(A857,公式推奨サプライ!$A:$F,6,FALSE)</f>
        <v>Haste Potion</v>
      </c>
      <c r="C857" t="s">
        <v>1648</v>
      </c>
      <c r="D857">
        <f>INDEX(データ!A:A,MATCH(C857,データ!B:B,0))</f>
        <v>257</v>
      </c>
      <c r="F857">
        <f>VLOOKUP(D857,データ!$A:$T,18,FALSE)</f>
        <v>0</v>
      </c>
      <c r="G857" t="str">
        <f t="shared" si="13"/>
        <v/>
      </c>
    </row>
    <row r="858" spans="1:7" x14ac:dyDescent="0.15">
      <c r="A858">
        <v>85</v>
      </c>
      <c r="B858" t="str">
        <f>VLOOKUP(A858,公式推奨サプライ!$A:$F,6,FALSE)</f>
        <v>Haste Potion</v>
      </c>
      <c r="C858" t="s">
        <v>1659</v>
      </c>
      <c r="D858">
        <f>INDEX(データ!A:A,MATCH(C858,データ!B:B,0))</f>
        <v>258</v>
      </c>
      <c r="F858">
        <f>VLOOKUP(D858,データ!$A:$T,18,FALSE)</f>
        <v>0</v>
      </c>
      <c r="G858" t="str">
        <f t="shared" si="13"/>
        <v/>
      </c>
    </row>
    <row r="859" spans="1:7" x14ac:dyDescent="0.15">
      <c r="A859">
        <v>85</v>
      </c>
      <c r="B859" t="str">
        <f>VLOOKUP(A859,公式推奨サプライ!$A:$F,6,FALSE)</f>
        <v>Haste Potion</v>
      </c>
      <c r="C859" t="s">
        <v>1636</v>
      </c>
      <c r="D859">
        <f>INDEX(データ!A:A,MATCH(C859,データ!B:B,0))</f>
        <v>262</v>
      </c>
      <c r="F859">
        <f>VLOOKUP(D859,データ!$A:$T,18,FALSE)</f>
        <v>0</v>
      </c>
      <c r="G859" t="str">
        <f t="shared" si="13"/>
        <v/>
      </c>
    </row>
    <row r="860" spans="1:7" x14ac:dyDescent="0.15">
      <c r="A860">
        <v>85</v>
      </c>
      <c r="B860" t="str">
        <f>VLOOKUP(A860,公式推奨サプライ!$A:$F,6,FALSE)</f>
        <v>Haste Potion</v>
      </c>
      <c r="C860" t="s">
        <v>1664</v>
      </c>
      <c r="D860">
        <f>INDEX(データ!A:A,MATCH(C860,データ!B:B,0))</f>
        <v>267</v>
      </c>
      <c r="F860">
        <f>VLOOKUP(D860,データ!$A:$T,18,FALSE)</f>
        <v>0</v>
      </c>
      <c r="G860" t="str">
        <f t="shared" si="13"/>
        <v/>
      </c>
    </row>
    <row r="861" spans="1:7" x14ac:dyDescent="0.15">
      <c r="A861">
        <v>85</v>
      </c>
      <c r="B861" t="str">
        <f>VLOOKUP(A861,公式推奨サプライ!$A:$F,6,FALSE)</f>
        <v>Haste Potion</v>
      </c>
      <c r="C861" t="s">
        <v>1640</v>
      </c>
      <c r="D861">
        <f>INDEX(データ!A:A,MATCH(C861,データ!B:B,0))</f>
        <v>271</v>
      </c>
      <c r="F861">
        <f>VLOOKUP(D861,データ!$A:$T,18,FALSE)</f>
        <v>0</v>
      </c>
      <c r="G861" t="str">
        <f t="shared" si="13"/>
        <v/>
      </c>
    </row>
    <row r="862" spans="1:7" x14ac:dyDescent="0.15">
      <c r="A862">
        <v>85</v>
      </c>
      <c r="B862" t="str">
        <f>VLOOKUP(A862,公式推奨サプライ!$A:$F,6,FALSE)</f>
        <v>Haste Potion</v>
      </c>
      <c r="C862" t="s">
        <v>1479</v>
      </c>
      <c r="D862">
        <f>INDEX(データ!A:A,MATCH(C862,データ!B:B,0))</f>
        <v>89</v>
      </c>
      <c r="F862">
        <f>VLOOKUP(D862,データ!$A:$T,18,FALSE)</f>
        <v>0</v>
      </c>
      <c r="G862" t="str">
        <f t="shared" si="13"/>
        <v/>
      </c>
    </row>
    <row r="863" spans="1:7" x14ac:dyDescent="0.15">
      <c r="A863">
        <v>85</v>
      </c>
      <c r="B863" t="str">
        <f>VLOOKUP(A863,公式推奨サプライ!$A:$F,6,FALSE)</f>
        <v>Haste Potion</v>
      </c>
      <c r="C863" t="s">
        <v>1485</v>
      </c>
      <c r="D863">
        <f>INDEX(データ!A:A,MATCH(C863,データ!B:B,0))</f>
        <v>97</v>
      </c>
      <c r="F863">
        <f>VLOOKUP(D863,データ!$A:$T,18,FALSE)</f>
        <v>0</v>
      </c>
      <c r="G863" t="str">
        <f t="shared" si="13"/>
        <v/>
      </c>
    </row>
    <row r="864" spans="1:7" x14ac:dyDescent="0.15">
      <c r="A864">
        <v>85</v>
      </c>
      <c r="B864" t="str">
        <f>VLOOKUP(A864,公式推奨サプライ!$A:$F,6,FALSE)</f>
        <v>Haste Potion</v>
      </c>
      <c r="C864" t="s">
        <v>1490</v>
      </c>
      <c r="D864">
        <f>INDEX(データ!A:A,MATCH(C864,データ!B:B,0))</f>
        <v>99</v>
      </c>
      <c r="F864">
        <f>VLOOKUP(D864,データ!$A:$T,18,FALSE)</f>
        <v>0</v>
      </c>
      <c r="G864" t="str">
        <f t="shared" si="13"/>
        <v/>
      </c>
    </row>
    <row r="865" spans="1:7" x14ac:dyDescent="0.15">
      <c r="A865">
        <v>85</v>
      </c>
      <c r="B865" t="str">
        <f>VLOOKUP(A865,公式推奨サプライ!$A:$F,6,FALSE)</f>
        <v>Haste Potion</v>
      </c>
      <c r="C865" t="s">
        <v>1599</v>
      </c>
      <c r="D865">
        <f>INDEX(データ!A:A,MATCH(C865,データ!B:B,0))</f>
        <v>96</v>
      </c>
      <c r="F865">
        <f>VLOOKUP(D865,データ!$A:$T,18,FALSE)</f>
        <v>0</v>
      </c>
      <c r="G865" t="str">
        <f t="shared" si="13"/>
        <v/>
      </c>
    </row>
    <row r="866" spans="1:7" x14ac:dyDescent="0.15">
      <c r="A866">
        <v>85</v>
      </c>
      <c r="B866" t="str">
        <f>VLOOKUP(A866,公式推奨サプライ!$A:$F,6,FALSE)</f>
        <v>Haste Potion</v>
      </c>
      <c r="C866" t="s">
        <v>1477</v>
      </c>
      <c r="D866">
        <f>INDEX(データ!A:A,MATCH(C866,データ!B:B,0))</f>
        <v>98</v>
      </c>
      <c r="F866">
        <f>VLOOKUP(D866,データ!$A:$T,18,FALSE)</f>
        <v>0</v>
      </c>
      <c r="G866" t="str">
        <f t="shared" si="13"/>
        <v/>
      </c>
    </row>
    <row r="867" spans="1:7" x14ac:dyDescent="0.15">
      <c r="A867">
        <v>86</v>
      </c>
      <c r="B867" t="str">
        <f>VLOOKUP(A867,公式推奨サプライ!$A:$F,6,FALSE)</f>
        <v>Cursecatchers</v>
      </c>
      <c r="C867" t="s">
        <v>1670</v>
      </c>
      <c r="D867">
        <f>INDEX(データ!A:A,MATCH(C867,データ!B:B,0))</f>
        <v>287</v>
      </c>
      <c r="F867">
        <f>VLOOKUP(D867,データ!$A:$T,18,FALSE)</f>
        <v>0</v>
      </c>
      <c r="G867" t="str">
        <f t="shared" si="13"/>
        <v/>
      </c>
    </row>
    <row r="868" spans="1:7" x14ac:dyDescent="0.15">
      <c r="A868">
        <v>86</v>
      </c>
      <c r="B868" t="str">
        <f>VLOOKUP(A868,公式推奨サプライ!$A:$F,6,FALSE)</f>
        <v>Cursecatchers</v>
      </c>
      <c r="C868" t="s">
        <v>1643</v>
      </c>
      <c r="D868">
        <f>INDEX(データ!A:A,MATCH(C868,データ!B:B,0))</f>
        <v>261</v>
      </c>
      <c r="F868">
        <f>VLOOKUP(D868,データ!$A:$T,18,FALSE)</f>
        <v>0</v>
      </c>
      <c r="G868" t="str">
        <f t="shared" si="13"/>
        <v/>
      </c>
    </row>
    <row r="869" spans="1:7" x14ac:dyDescent="0.15">
      <c r="A869">
        <v>86</v>
      </c>
      <c r="B869" t="str">
        <f>VLOOKUP(A869,公式推奨サプライ!$A:$F,6,FALSE)</f>
        <v>Cursecatchers</v>
      </c>
      <c r="C869" t="s">
        <v>1632</v>
      </c>
      <c r="D869">
        <f>INDEX(データ!A:A,MATCH(C869,データ!B:B,0))</f>
        <v>264</v>
      </c>
      <c r="F869">
        <f>VLOOKUP(D869,データ!$A:$T,18,FALSE)</f>
        <v>0</v>
      </c>
      <c r="G869" t="str">
        <f t="shared" si="13"/>
        <v/>
      </c>
    </row>
    <row r="870" spans="1:7" x14ac:dyDescent="0.15">
      <c r="A870">
        <v>86</v>
      </c>
      <c r="B870" t="str">
        <f>VLOOKUP(A870,公式推奨サプライ!$A:$F,6,FALSE)</f>
        <v>Cursecatchers</v>
      </c>
      <c r="C870" t="s">
        <v>1482</v>
      </c>
      <c r="D870">
        <f>INDEX(データ!A:A,MATCH(C870,データ!B:B,0))</f>
        <v>92</v>
      </c>
      <c r="F870">
        <f>VLOOKUP(D870,データ!$A:$T,18,FALSE)</f>
        <v>0</v>
      </c>
      <c r="G870" t="str">
        <f t="shared" si="13"/>
        <v/>
      </c>
    </row>
    <row r="871" spans="1:7" x14ac:dyDescent="0.15">
      <c r="A871">
        <v>86</v>
      </c>
      <c r="B871" t="str">
        <f>VLOOKUP(A871,公式推奨サプライ!$A:$F,6,FALSE)</f>
        <v>Cursecatchers</v>
      </c>
      <c r="C871" t="s">
        <v>1633</v>
      </c>
      <c r="D871">
        <f>INDEX(データ!A:A,MATCH(C871,データ!B:B,0))</f>
        <v>243</v>
      </c>
      <c r="F871">
        <f>VLOOKUP(D871,データ!$A:$T,18,FALSE)</f>
        <v>0</v>
      </c>
      <c r="G871" t="str">
        <f t="shared" si="13"/>
        <v/>
      </c>
    </row>
    <row r="872" spans="1:7" x14ac:dyDescent="0.15">
      <c r="A872">
        <v>86</v>
      </c>
      <c r="B872" t="str">
        <f>VLOOKUP(A872,公式推奨サプライ!$A:$F,6,FALSE)</f>
        <v>Cursecatchers</v>
      </c>
      <c r="C872" t="s">
        <v>1646</v>
      </c>
      <c r="D872">
        <f>INDEX(データ!A:A,MATCH(C872,データ!B:B,0))</f>
        <v>246</v>
      </c>
      <c r="F872">
        <f>VLOOKUP(D872,データ!$A:$T,18,FALSE)</f>
        <v>0</v>
      </c>
      <c r="G872" t="str">
        <f t="shared" si="13"/>
        <v/>
      </c>
    </row>
    <row r="873" spans="1:7" x14ac:dyDescent="0.15">
      <c r="A873">
        <v>86</v>
      </c>
      <c r="B873" t="str">
        <f>VLOOKUP(A873,公式推奨サプライ!$A:$F,6,FALSE)</f>
        <v>Cursecatchers</v>
      </c>
      <c r="C873" t="s">
        <v>1671</v>
      </c>
      <c r="D873">
        <f>INDEX(データ!A:A,MATCH(C873,データ!B:B,0))</f>
        <v>290</v>
      </c>
      <c r="F873">
        <f>VLOOKUP(D873,データ!$A:$T,18,FALSE)</f>
        <v>0</v>
      </c>
      <c r="G873" t="str">
        <f t="shared" si="13"/>
        <v/>
      </c>
    </row>
    <row r="874" spans="1:7" x14ac:dyDescent="0.15">
      <c r="A874">
        <v>86</v>
      </c>
      <c r="B874" t="str">
        <f>VLOOKUP(A874,公式推奨サプライ!$A:$F,6,FALSE)</f>
        <v>Cursecatchers</v>
      </c>
      <c r="C874" t="s">
        <v>1663</v>
      </c>
      <c r="D874">
        <f>INDEX(データ!A:A,MATCH(C874,データ!B:B,0))</f>
        <v>245</v>
      </c>
      <c r="F874">
        <f>VLOOKUP(D874,データ!$A:$T,18,FALSE)</f>
        <v>0</v>
      </c>
      <c r="G874" t="str">
        <f t="shared" si="13"/>
        <v/>
      </c>
    </row>
    <row r="875" spans="1:7" x14ac:dyDescent="0.15">
      <c r="A875">
        <v>86</v>
      </c>
      <c r="B875" t="str">
        <f>VLOOKUP(A875,公式推奨サプライ!$A:$F,6,FALSE)</f>
        <v>Cursecatchers</v>
      </c>
      <c r="C875" t="s">
        <v>1481</v>
      </c>
      <c r="D875">
        <f>INDEX(データ!A:A,MATCH(C875,データ!B:B,0))</f>
        <v>88</v>
      </c>
      <c r="F875">
        <f>VLOOKUP(D875,データ!$A:$T,18,FALSE)</f>
        <v>0</v>
      </c>
      <c r="G875" t="str">
        <f t="shared" si="13"/>
        <v/>
      </c>
    </row>
    <row r="876" spans="1:7" x14ac:dyDescent="0.15">
      <c r="A876">
        <v>86</v>
      </c>
      <c r="B876" t="str">
        <f>VLOOKUP(A876,公式推奨サプライ!$A:$F,6,FALSE)</f>
        <v>Cursecatchers</v>
      </c>
      <c r="C876" t="s">
        <v>1478</v>
      </c>
      <c r="D876">
        <f>INDEX(データ!A:A,MATCH(C876,データ!B:B,0))</f>
        <v>90</v>
      </c>
      <c r="F876">
        <f>VLOOKUP(D876,データ!$A:$T,18,FALSE)</f>
        <v>0</v>
      </c>
      <c r="G876" t="str">
        <f t="shared" si="13"/>
        <v/>
      </c>
    </row>
    <row r="877" spans="1:7" x14ac:dyDescent="0.15">
      <c r="A877">
        <v>86</v>
      </c>
      <c r="B877" t="str">
        <f>VLOOKUP(A877,公式推奨サプライ!$A:$F,6,FALSE)</f>
        <v>Cursecatchers</v>
      </c>
      <c r="C877" t="s">
        <v>1486</v>
      </c>
      <c r="D877">
        <f>INDEX(データ!A:A,MATCH(C877,データ!B:B,0))</f>
        <v>93</v>
      </c>
      <c r="F877">
        <f>VLOOKUP(D877,データ!$A:$T,18,FALSE)</f>
        <v>0</v>
      </c>
      <c r="G877" t="str">
        <f t="shared" si="13"/>
        <v/>
      </c>
    </row>
    <row r="878" spans="1:7" x14ac:dyDescent="0.15">
      <c r="A878">
        <v>86</v>
      </c>
      <c r="B878" t="str">
        <f>VLOOKUP(A878,公式推奨サプライ!$A:$F,6,FALSE)</f>
        <v>Cursecatchers</v>
      </c>
      <c r="C878" t="s">
        <v>1484</v>
      </c>
      <c r="D878">
        <f>INDEX(データ!A:A,MATCH(C878,データ!B:B,0))</f>
        <v>91</v>
      </c>
      <c r="F878">
        <f>VLOOKUP(D878,データ!$A:$T,18,FALSE)</f>
        <v>0</v>
      </c>
      <c r="G878" t="str">
        <f t="shared" si="13"/>
        <v/>
      </c>
    </row>
    <row r="879" spans="1:7" x14ac:dyDescent="0.15">
      <c r="A879">
        <v>87</v>
      </c>
      <c r="B879" t="str">
        <f>VLOOKUP(A879,公式推奨サプライ!$A:$F,6,FALSE)</f>
        <v>遺言と記念碑</v>
      </c>
      <c r="C879" t="s">
        <v>1642</v>
      </c>
      <c r="D879">
        <f>INDEX(データ!A:A,MATCH(C879,データ!B:B,0))</f>
        <v>247</v>
      </c>
      <c r="F879">
        <f>VLOOKUP(D879,データ!$A:$T,18,FALSE)</f>
        <v>0</v>
      </c>
      <c r="G879" t="str">
        <f t="shared" si="13"/>
        <v/>
      </c>
    </row>
    <row r="880" spans="1:7" x14ac:dyDescent="0.15">
      <c r="A880">
        <v>87</v>
      </c>
      <c r="B880" t="str">
        <f>VLOOKUP(A880,公式推奨サプライ!$A:$F,6,FALSE)</f>
        <v>遺言と記念碑</v>
      </c>
      <c r="C880" t="s">
        <v>1634</v>
      </c>
      <c r="D880">
        <f>INDEX(データ!A:A,MATCH(C880,データ!B:B,0))</f>
        <v>249</v>
      </c>
      <c r="F880">
        <f>VLOOKUP(D880,データ!$A:$T,18,FALSE)</f>
        <v>0</v>
      </c>
      <c r="G880" t="str">
        <f t="shared" si="13"/>
        <v/>
      </c>
    </row>
    <row r="881" spans="1:7" x14ac:dyDescent="0.15">
      <c r="A881">
        <v>87</v>
      </c>
      <c r="B881" t="str">
        <f>VLOOKUP(A881,公式推奨サプライ!$A:$F,6,FALSE)</f>
        <v>遺言と記念碑</v>
      </c>
      <c r="C881" t="s">
        <v>1659</v>
      </c>
      <c r="D881">
        <f>INDEX(データ!A:A,MATCH(C881,データ!B:B,0))</f>
        <v>258</v>
      </c>
      <c r="F881">
        <f>VLOOKUP(D881,データ!$A:$T,18,FALSE)</f>
        <v>0</v>
      </c>
      <c r="G881" t="str">
        <f t="shared" si="13"/>
        <v/>
      </c>
    </row>
    <row r="882" spans="1:7" x14ac:dyDescent="0.15">
      <c r="A882">
        <v>87</v>
      </c>
      <c r="B882" t="str">
        <f>VLOOKUP(A882,公式推奨サプライ!$A:$F,6,FALSE)</f>
        <v>遺言と記念碑</v>
      </c>
      <c r="C882" t="s">
        <v>1501</v>
      </c>
      <c r="D882">
        <f>INDEX(データ!A:A,MATCH(C882,データ!B:B,0))</f>
        <v>101</v>
      </c>
      <c r="F882">
        <f>VLOOKUP(D882,データ!$A:$T,18,FALSE)</f>
        <v>0</v>
      </c>
      <c r="G882" t="str">
        <f t="shared" si="13"/>
        <v/>
      </c>
    </row>
    <row r="883" spans="1:7" x14ac:dyDescent="0.15">
      <c r="A883">
        <v>87</v>
      </c>
      <c r="B883" t="str">
        <f>VLOOKUP(A883,公式推奨サプライ!$A:$F,6,FALSE)</f>
        <v>遺言と記念碑</v>
      </c>
      <c r="C883" t="s">
        <v>1491</v>
      </c>
      <c r="D883">
        <f>INDEX(データ!A:A,MATCH(C883,データ!B:B,0))</f>
        <v>114</v>
      </c>
      <c r="F883">
        <f>VLOOKUP(D883,データ!$A:$T,18,FALSE)</f>
        <v>0</v>
      </c>
      <c r="G883" t="str">
        <f t="shared" si="13"/>
        <v/>
      </c>
    </row>
    <row r="884" spans="1:7" x14ac:dyDescent="0.15">
      <c r="A884">
        <v>87</v>
      </c>
      <c r="B884" t="str">
        <f>VLOOKUP(A884,公式推奨サプライ!$A:$F,6,FALSE)</f>
        <v>遺言と記念碑</v>
      </c>
      <c r="C884" t="s">
        <v>1672</v>
      </c>
      <c r="D884">
        <f>INDEX(データ!A:A,MATCH(C884,データ!B:B,0))</f>
        <v>266</v>
      </c>
      <c r="F884">
        <f>VLOOKUP(D884,データ!$A:$T,18,FALSE)</f>
        <v>0</v>
      </c>
      <c r="G884" t="str">
        <f t="shared" si="13"/>
        <v/>
      </c>
    </row>
    <row r="885" spans="1:7" x14ac:dyDescent="0.15">
      <c r="A885">
        <v>87</v>
      </c>
      <c r="B885" t="str">
        <f>VLOOKUP(A885,公式推奨サプライ!$A:$F,6,FALSE)</f>
        <v>遺言と記念碑</v>
      </c>
      <c r="C885" t="s">
        <v>1640</v>
      </c>
      <c r="D885">
        <f>INDEX(データ!A:A,MATCH(C885,データ!B:B,0))</f>
        <v>271</v>
      </c>
      <c r="F885">
        <f>VLOOKUP(D885,データ!$A:$T,18,FALSE)</f>
        <v>0</v>
      </c>
      <c r="G885" t="str">
        <f t="shared" si="13"/>
        <v/>
      </c>
    </row>
    <row r="886" spans="1:7" x14ac:dyDescent="0.15">
      <c r="A886">
        <v>87</v>
      </c>
      <c r="B886" t="str">
        <f>VLOOKUP(A886,公式推奨サプライ!$A:$F,6,FALSE)</f>
        <v>遺言と記念碑</v>
      </c>
      <c r="C886" t="s">
        <v>1494</v>
      </c>
      <c r="D886">
        <f>INDEX(データ!A:A,MATCH(C886,データ!B:B,0))</f>
        <v>105</v>
      </c>
      <c r="F886">
        <f>VLOOKUP(D886,データ!$A:$T,18,FALSE)</f>
        <v>0</v>
      </c>
      <c r="G886" t="str">
        <f t="shared" si="13"/>
        <v/>
      </c>
    </row>
    <row r="887" spans="1:7" x14ac:dyDescent="0.15">
      <c r="A887">
        <v>87</v>
      </c>
      <c r="B887" t="str">
        <f>VLOOKUP(A887,公式推奨サプライ!$A:$F,6,FALSE)</f>
        <v>遺言と記念碑</v>
      </c>
      <c r="C887" t="s">
        <v>1495</v>
      </c>
      <c r="D887">
        <f>INDEX(データ!A:A,MATCH(C887,データ!B:B,0))</f>
        <v>119</v>
      </c>
      <c r="F887">
        <f>VLOOKUP(D887,データ!$A:$T,18,FALSE)</f>
        <v>0</v>
      </c>
      <c r="G887" t="str">
        <f t="shared" si="13"/>
        <v/>
      </c>
    </row>
    <row r="888" spans="1:7" x14ac:dyDescent="0.15">
      <c r="A888">
        <v>87</v>
      </c>
      <c r="B888" t="str">
        <f>VLOOKUP(A888,公式推奨サプライ!$A:$F,6,FALSE)</f>
        <v>遺言と記念碑</v>
      </c>
      <c r="C888" t="s">
        <v>1504</v>
      </c>
      <c r="D888">
        <f>INDEX(データ!A:A,MATCH(C888,データ!B:B,0))</f>
        <v>123</v>
      </c>
      <c r="F888">
        <f>VLOOKUP(D888,データ!$A:$T,18,FALSE)</f>
        <v>0</v>
      </c>
      <c r="G888" t="str">
        <f t="shared" si="13"/>
        <v/>
      </c>
    </row>
    <row r="889" spans="1:7" x14ac:dyDescent="0.15">
      <c r="A889">
        <v>87</v>
      </c>
      <c r="B889" t="str">
        <f>VLOOKUP(A889,公式推奨サプライ!$A:$F,6,FALSE)</f>
        <v>遺言と記念碑</v>
      </c>
      <c r="C889" t="s">
        <v>1673</v>
      </c>
      <c r="D889">
        <f>INDEX(データ!A:A,MATCH(C889,データ!B:B,0))</f>
        <v>279</v>
      </c>
      <c r="F889">
        <f>VLOOKUP(D889,データ!$A:$T,18,FALSE)</f>
        <v>0</v>
      </c>
      <c r="G889" t="str">
        <f t="shared" si="13"/>
        <v/>
      </c>
    </row>
    <row r="890" spans="1:7" x14ac:dyDescent="0.15">
      <c r="A890">
        <v>88</v>
      </c>
      <c r="B890" t="str">
        <f>VLOOKUP(A890,公式推奨サプライ!$A:$F,6,FALSE)</f>
        <v>大きな考え</v>
      </c>
      <c r="C890" t="s">
        <v>1674</v>
      </c>
      <c r="D890">
        <f>INDEX(データ!A:A,MATCH(C890,データ!B:B,0))</f>
        <v>278</v>
      </c>
      <c r="F890">
        <f>VLOOKUP(D890,データ!$A:$T,18,FALSE)</f>
        <v>0</v>
      </c>
      <c r="G890" t="str">
        <f t="shared" si="13"/>
        <v/>
      </c>
    </row>
    <row r="891" spans="1:7" x14ac:dyDescent="0.15">
      <c r="A891">
        <v>88</v>
      </c>
      <c r="B891" t="str">
        <f>VLOOKUP(A891,公式推奨サプライ!$A:$F,6,FALSE)</f>
        <v>大きな考え</v>
      </c>
      <c r="C891" t="s">
        <v>1656</v>
      </c>
      <c r="D891">
        <f>INDEX(データ!A:A,MATCH(C891,データ!B:B,0))</f>
        <v>259</v>
      </c>
      <c r="F891">
        <f>VLOOKUP(D891,データ!$A:$T,18,FALSE)</f>
        <v>0</v>
      </c>
      <c r="G891" t="str">
        <f t="shared" si="13"/>
        <v/>
      </c>
    </row>
    <row r="892" spans="1:7" x14ac:dyDescent="0.15">
      <c r="A892">
        <v>88</v>
      </c>
      <c r="B892" t="str">
        <f>VLOOKUP(A892,公式推奨サプライ!$A:$F,6,FALSE)</f>
        <v>大きな考え</v>
      </c>
      <c r="C892" t="s">
        <v>1666</v>
      </c>
      <c r="D892">
        <f>INDEX(データ!A:A,MATCH(C892,データ!B:B,0))</f>
        <v>274</v>
      </c>
      <c r="F892">
        <f>VLOOKUP(D892,データ!$A:$T,18,FALSE)</f>
        <v>0</v>
      </c>
      <c r="G892" t="str">
        <f t="shared" si="13"/>
        <v/>
      </c>
    </row>
    <row r="893" spans="1:7" x14ac:dyDescent="0.15">
      <c r="A893">
        <v>88</v>
      </c>
      <c r="B893" t="str">
        <f>VLOOKUP(A893,公式推奨サプライ!$A:$F,6,FALSE)</f>
        <v>大きな考え</v>
      </c>
      <c r="C893" t="s">
        <v>1638</v>
      </c>
      <c r="D893">
        <f>INDEX(データ!A:A,MATCH(C893,データ!B:B,0))</f>
        <v>248</v>
      </c>
      <c r="F893">
        <f>VLOOKUP(D893,データ!$A:$T,18,FALSE)</f>
        <v>0</v>
      </c>
      <c r="G893" t="str">
        <f t="shared" si="13"/>
        <v/>
      </c>
    </row>
    <row r="894" spans="1:7" x14ac:dyDescent="0.15">
      <c r="A894">
        <v>88</v>
      </c>
      <c r="B894" t="str">
        <f>VLOOKUP(A894,公式推奨サプライ!$A:$F,6,FALSE)</f>
        <v>大きな考え</v>
      </c>
      <c r="C894" t="s">
        <v>1639</v>
      </c>
      <c r="D894">
        <f>INDEX(データ!A:A,MATCH(C894,データ!B:B,0))</f>
        <v>252</v>
      </c>
      <c r="F894">
        <f>VLOOKUP(D894,データ!$A:$T,18,FALSE)</f>
        <v>0</v>
      </c>
      <c r="G894" t="str">
        <f t="shared" si="13"/>
        <v/>
      </c>
    </row>
    <row r="895" spans="1:7" x14ac:dyDescent="0.15">
      <c r="A895">
        <v>88</v>
      </c>
      <c r="B895" t="str">
        <f>VLOOKUP(A895,公式推奨サプライ!$A:$F,6,FALSE)</f>
        <v>大きな考え</v>
      </c>
      <c r="C895" t="s">
        <v>1675</v>
      </c>
      <c r="D895">
        <f>INDEX(データ!A:A,MATCH(C895,データ!B:B,0))</f>
        <v>268</v>
      </c>
      <c r="F895">
        <f>VLOOKUP(D895,データ!$A:$T,18,FALSE)</f>
        <v>0</v>
      </c>
      <c r="G895" t="str">
        <f t="shared" si="13"/>
        <v/>
      </c>
    </row>
    <row r="896" spans="1:7" x14ac:dyDescent="0.15">
      <c r="A896">
        <v>88</v>
      </c>
      <c r="B896" t="str">
        <f>VLOOKUP(A896,公式推奨サプライ!$A:$F,6,FALSE)</f>
        <v>大きな考え</v>
      </c>
      <c r="C896" t="s">
        <v>1503</v>
      </c>
      <c r="D896">
        <f>INDEX(データ!A:A,MATCH(C896,データ!B:B,0))</f>
        <v>104</v>
      </c>
      <c r="F896">
        <f>VLOOKUP(D896,データ!$A:$T,18,FALSE)</f>
        <v>0</v>
      </c>
      <c r="G896" t="str">
        <f t="shared" si="13"/>
        <v/>
      </c>
    </row>
    <row r="897" spans="1:7" x14ac:dyDescent="0.15">
      <c r="A897">
        <v>88</v>
      </c>
      <c r="B897" t="str">
        <f>VLOOKUP(A897,公式推奨サプライ!$A:$F,6,FALSE)</f>
        <v>大きな考え</v>
      </c>
      <c r="C897" t="s">
        <v>1641</v>
      </c>
      <c r="D897">
        <f>INDEX(データ!A:A,MATCH(C897,データ!B:B,0))</f>
        <v>255</v>
      </c>
      <c r="F897">
        <f>VLOOKUP(D897,データ!$A:$T,18,FALSE)</f>
        <v>0</v>
      </c>
      <c r="G897" t="str">
        <f t="shared" si="13"/>
        <v/>
      </c>
    </row>
    <row r="898" spans="1:7" x14ac:dyDescent="0.15">
      <c r="A898">
        <v>88</v>
      </c>
      <c r="B898" t="str">
        <f>VLOOKUP(A898,公式推奨サプライ!$A:$F,6,FALSE)</f>
        <v>大きな考え</v>
      </c>
      <c r="C898" t="s">
        <v>1505</v>
      </c>
      <c r="D898">
        <f>INDEX(データ!A:A,MATCH(C898,データ!B:B,0))</f>
        <v>110</v>
      </c>
      <c r="F898">
        <f>VLOOKUP(D898,データ!$A:$T,18,FALSE)</f>
        <v>0</v>
      </c>
      <c r="G898" t="str">
        <f t="shared" ref="G898:G961" si="14">IF(E898&lt;&gt;"",E898,IF(F898="ランドマーク","[LM]",IF(F898="イベント","[EV]","")))</f>
        <v/>
      </c>
    </row>
    <row r="899" spans="1:7" x14ac:dyDescent="0.15">
      <c r="A899">
        <v>88</v>
      </c>
      <c r="B899" t="str">
        <f>VLOOKUP(A899,公式推奨サプライ!$A:$F,6,FALSE)</f>
        <v>大きな考え</v>
      </c>
      <c r="C899" t="s">
        <v>1418</v>
      </c>
      <c r="D899">
        <f>INDEX(データ!A:A,MATCH(C899,データ!B:B,0))</f>
        <v>106</v>
      </c>
      <c r="F899">
        <f>VLOOKUP(D899,データ!$A:$T,18,FALSE)</f>
        <v>0</v>
      </c>
      <c r="G899" t="str">
        <f t="shared" si="14"/>
        <v/>
      </c>
    </row>
    <row r="900" spans="1:7" x14ac:dyDescent="0.15">
      <c r="A900">
        <v>88</v>
      </c>
      <c r="B900" t="str">
        <f>VLOOKUP(A900,公式推奨サプライ!$A:$F,6,FALSE)</f>
        <v>大きな考え</v>
      </c>
      <c r="C900" t="s">
        <v>1513</v>
      </c>
      <c r="D900">
        <f>INDEX(データ!A:A,MATCH(C900,データ!B:B,0))</f>
        <v>111</v>
      </c>
      <c r="F900">
        <f>VLOOKUP(D900,データ!$A:$T,18,FALSE)</f>
        <v>0</v>
      </c>
      <c r="G900" t="str">
        <f t="shared" si="14"/>
        <v/>
      </c>
    </row>
    <row r="901" spans="1:7" x14ac:dyDescent="0.15">
      <c r="A901">
        <v>88</v>
      </c>
      <c r="B901" t="str">
        <f>VLOOKUP(A901,公式推奨サプライ!$A:$F,6,FALSE)</f>
        <v>大きな考え</v>
      </c>
      <c r="C901" t="s">
        <v>1507</v>
      </c>
      <c r="D901">
        <f>INDEX(データ!A:A,MATCH(C901,データ!B:B,0))</f>
        <v>116</v>
      </c>
      <c r="F901">
        <f>VLOOKUP(D901,データ!$A:$T,18,FALSE)</f>
        <v>0</v>
      </c>
      <c r="G901" t="str">
        <f t="shared" si="14"/>
        <v/>
      </c>
    </row>
    <row r="902" spans="1:7" x14ac:dyDescent="0.15">
      <c r="A902">
        <v>89</v>
      </c>
      <c r="B902" t="str">
        <f>VLOOKUP(A902,公式推奨サプライ!$A:$F,6,FALSE)</f>
        <v>英雄の帰還</v>
      </c>
      <c r="C902" t="s">
        <v>1676</v>
      </c>
      <c r="D902">
        <f>INDEX(データ!A:A,MATCH(C902,データ!B:B,0))</f>
        <v>292</v>
      </c>
      <c r="F902">
        <f>VLOOKUP(D902,データ!$A:$T,18,FALSE)</f>
        <v>0</v>
      </c>
      <c r="G902" t="str">
        <f t="shared" si="14"/>
        <v/>
      </c>
    </row>
    <row r="903" spans="1:7" x14ac:dyDescent="0.15">
      <c r="A903">
        <v>89</v>
      </c>
      <c r="B903" t="str">
        <f>VLOOKUP(A903,公式推奨サプライ!$A:$F,6,FALSE)</f>
        <v>英雄の帰還</v>
      </c>
      <c r="C903" t="s">
        <v>1661</v>
      </c>
      <c r="D903">
        <f>INDEX(データ!A:A,MATCH(C903,データ!B:B,0))</f>
        <v>260</v>
      </c>
      <c r="F903">
        <f>VLOOKUP(D903,データ!$A:$T,18,FALSE)</f>
        <v>0</v>
      </c>
      <c r="G903" t="str">
        <f t="shared" si="14"/>
        <v/>
      </c>
    </row>
    <row r="904" spans="1:7" x14ac:dyDescent="0.15">
      <c r="A904">
        <v>89</v>
      </c>
      <c r="B904" t="str">
        <f>VLOOKUP(A904,公式推奨サプライ!$A:$F,6,FALSE)</f>
        <v>英雄の帰還</v>
      </c>
      <c r="C904" t="s">
        <v>1515</v>
      </c>
      <c r="D904">
        <f>INDEX(データ!A:A,MATCH(C904,データ!B:B,0))</f>
        <v>139</v>
      </c>
      <c r="F904">
        <f>VLOOKUP(D904,データ!$A:$T,18,FALSE)</f>
        <v>0</v>
      </c>
      <c r="G904" t="str">
        <f t="shared" si="14"/>
        <v/>
      </c>
    </row>
    <row r="905" spans="1:7" x14ac:dyDescent="0.15">
      <c r="A905">
        <v>89</v>
      </c>
      <c r="B905" t="str">
        <f>VLOOKUP(A905,公式推奨サプライ!$A:$F,6,FALSE)</f>
        <v>英雄の帰還</v>
      </c>
      <c r="C905" t="s">
        <v>1656</v>
      </c>
      <c r="D905">
        <f>INDEX(データ!A:A,MATCH(C905,データ!B:B,0))</f>
        <v>259</v>
      </c>
      <c r="F905">
        <f>VLOOKUP(D905,データ!$A:$T,18,FALSE)</f>
        <v>0</v>
      </c>
      <c r="G905" t="str">
        <f t="shared" si="14"/>
        <v/>
      </c>
    </row>
    <row r="906" spans="1:7" x14ac:dyDescent="0.15">
      <c r="A906">
        <v>89</v>
      </c>
      <c r="B906" t="str">
        <f>VLOOKUP(A906,公式推奨サプライ!$A:$F,6,FALSE)</f>
        <v>英雄の帰還</v>
      </c>
      <c r="C906" t="s">
        <v>1637</v>
      </c>
      <c r="D906">
        <f>INDEX(データ!A:A,MATCH(C906,データ!B:B,0))</f>
        <v>263</v>
      </c>
      <c r="F906">
        <f>VLOOKUP(D906,データ!$A:$T,18,FALSE)</f>
        <v>0</v>
      </c>
      <c r="G906" t="str">
        <f t="shared" si="14"/>
        <v/>
      </c>
    </row>
    <row r="907" spans="1:7" x14ac:dyDescent="0.15">
      <c r="A907">
        <v>89</v>
      </c>
      <c r="B907" t="str">
        <f>VLOOKUP(A907,公式推奨サプライ!$A:$F,6,FALSE)</f>
        <v>英雄の帰還</v>
      </c>
      <c r="C907" t="s">
        <v>1526</v>
      </c>
      <c r="D907">
        <f>INDEX(データ!A:A,MATCH(C907,データ!B:B,0))</f>
        <v>130</v>
      </c>
      <c r="F907">
        <f>VLOOKUP(D907,データ!$A:$T,18,FALSE)</f>
        <v>0</v>
      </c>
      <c r="G907" t="str">
        <f t="shared" si="14"/>
        <v/>
      </c>
    </row>
    <row r="908" spans="1:7" x14ac:dyDescent="0.15">
      <c r="A908">
        <v>89</v>
      </c>
      <c r="B908" t="str">
        <f>VLOOKUP(A908,公式推奨サプライ!$A:$F,6,FALSE)</f>
        <v>英雄の帰還</v>
      </c>
      <c r="C908" t="s">
        <v>1527</v>
      </c>
      <c r="D908">
        <f>INDEX(データ!A:A,MATCH(C908,データ!B:B,0))</f>
        <v>136</v>
      </c>
      <c r="F908">
        <f>VLOOKUP(D908,データ!$A:$T,18,FALSE)</f>
        <v>0</v>
      </c>
      <c r="G908" t="str">
        <f t="shared" si="14"/>
        <v/>
      </c>
    </row>
    <row r="909" spans="1:7" x14ac:dyDescent="0.15">
      <c r="A909">
        <v>89</v>
      </c>
      <c r="B909" t="str">
        <f>VLOOKUP(A909,公式推奨サプライ!$A:$F,6,FALSE)</f>
        <v>英雄の帰還</v>
      </c>
      <c r="C909" t="s">
        <v>1667</v>
      </c>
      <c r="D909">
        <f>INDEX(データ!A:A,MATCH(C909,データ!B:B,0))</f>
        <v>244</v>
      </c>
      <c r="F909">
        <f>VLOOKUP(D909,データ!$A:$T,18,FALSE)</f>
        <v>0</v>
      </c>
      <c r="G909" t="str">
        <f t="shared" si="14"/>
        <v/>
      </c>
    </row>
    <row r="910" spans="1:7" x14ac:dyDescent="0.15">
      <c r="A910">
        <v>89</v>
      </c>
      <c r="B910" t="str">
        <f>VLOOKUP(A910,公式推奨サプライ!$A:$F,6,FALSE)</f>
        <v>英雄の帰還</v>
      </c>
      <c r="C910" t="s">
        <v>1672</v>
      </c>
      <c r="D910">
        <f>INDEX(データ!A:A,MATCH(C910,データ!B:B,0))</f>
        <v>266</v>
      </c>
      <c r="F910">
        <f>VLOOKUP(D910,データ!$A:$T,18,FALSE)</f>
        <v>0</v>
      </c>
      <c r="G910" t="str">
        <f t="shared" si="14"/>
        <v/>
      </c>
    </row>
    <row r="911" spans="1:7" x14ac:dyDescent="0.15">
      <c r="A911">
        <v>89</v>
      </c>
      <c r="B911" t="str">
        <f>VLOOKUP(A911,公式推奨サプライ!$A:$F,6,FALSE)</f>
        <v>英雄の帰還</v>
      </c>
      <c r="C911" t="s">
        <v>1523</v>
      </c>
      <c r="D911">
        <f>INDEX(データ!A:A,MATCH(C911,データ!B:B,0))</f>
        <v>138</v>
      </c>
      <c r="F911">
        <f>VLOOKUP(D911,データ!$A:$T,18,FALSE)</f>
        <v>0</v>
      </c>
      <c r="G911" t="str">
        <f t="shared" si="14"/>
        <v/>
      </c>
    </row>
    <row r="912" spans="1:7" x14ac:dyDescent="0.15">
      <c r="A912">
        <v>89</v>
      </c>
      <c r="B912" t="str">
        <f>VLOOKUP(A912,公式推奨サプライ!$A:$F,6,FALSE)</f>
        <v>英雄の帰還</v>
      </c>
      <c r="C912" t="s">
        <v>1529</v>
      </c>
      <c r="D912">
        <f>INDEX(データ!A:A,MATCH(C912,データ!B:B,0))</f>
        <v>129</v>
      </c>
      <c r="F912">
        <f>VLOOKUP(D912,データ!$A:$T,18,FALSE)</f>
        <v>0</v>
      </c>
      <c r="G912" t="str">
        <f t="shared" si="14"/>
        <v/>
      </c>
    </row>
    <row r="913" spans="1:7" x14ac:dyDescent="0.15">
      <c r="A913">
        <v>90</v>
      </c>
      <c r="B913" t="str">
        <f>VLOOKUP(A913,公式推奨サプライ!$A:$F,6,FALSE)</f>
        <v>船舶と魔術</v>
      </c>
      <c r="C913" t="s">
        <v>1643</v>
      </c>
      <c r="D913">
        <f>INDEX(データ!A:A,MATCH(C913,データ!B:B,0))</f>
        <v>261</v>
      </c>
      <c r="F913">
        <f>VLOOKUP(D913,データ!$A:$T,18,FALSE)</f>
        <v>0</v>
      </c>
      <c r="G913" t="str">
        <f t="shared" si="14"/>
        <v/>
      </c>
    </row>
    <row r="914" spans="1:7" x14ac:dyDescent="0.15">
      <c r="A914">
        <v>90</v>
      </c>
      <c r="B914" t="str">
        <f>VLOOKUP(A914,公式推奨サプライ!$A:$F,6,FALSE)</f>
        <v>船舶と魔術</v>
      </c>
      <c r="C914" t="s">
        <v>1520</v>
      </c>
      <c r="D914">
        <f>INDEX(データ!A:A,MATCH(C914,データ!B:B,0))</f>
        <v>133</v>
      </c>
      <c r="F914">
        <f>VLOOKUP(D914,データ!$A:$T,18,FALSE)</f>
        <v>0</v>
      </c>
      <c r="G914" t="str">
        <f t="shared" si="14"/>
        <v/>
      </c>
    </row>
    <row r="915" spans="1:7" x14ac:dyDescent="0.15">
      <c r="A915">
        <v>90</v>
      </c>
      <c r="B915" t="str">
        <f>VLOOKUP(A915,公式推奨サプライ!$A:$F,6,FALSE)</f>
        <v>船舶と魔術</v>
      </c>
      <c r="C915" t="s">
        <v>1674</v>
      </c>
      <c r="D915">
        <f>INDEX(データ!A:A,MATCH(C915,データ!B:B,0))</f>
        <v>278</v>
      </c>
      <c r="F915">
        <f>VLOOKUP(D915,データ!$A:$T,18,FALSE)</f>
        <v>0</v>
      </c>
      <c r="G915" t="str">
        <f t="shared" si="14"/>
        <v/>
      </c>
    </row>
    <row r="916" spans="1:7" x14ac:dyDescent="0.15">
      <c r="A916">
        <v>90</v>
      </c>
      <c r="B916" t="str">
        <f>VLOOKUP(A916,公式推奨サプライ!$A:$F,6,FALSE)</f>
        <v>船舶と魔術</v>
      </c>
      <c r="C916" t="s">
        <v>1655</v>
      </c>
      <c r="D916">
        <f>INDEX(データ!A:A,MATCH(C916,データ!B:B,0))</f>
        <v>253</v>
      </c>
      <c r="E916" t="s">
        <v>1525</v>
      </c>
      <c r="F916">
        <f>VLOOKUP(D916,データ!$A:$T,18,FALSE)</f>
        <v>0</v>
      </c>
      <c r="G916" t="str">
        <f t="shared" si="14"/>
        <v>[災]</v>
      </c>
    </row>
    <row r="917" spans="1:7" x14ac:dyDescent="0.15">
      <c r="A917">
        <v>90</v>
      </c>
      <c r="B917" t="str">
        <f>VLOOKUP(A917,公式推奨サプライ!$A:$F,6,FALSE)</f>
        <v>船舶と魔術</v>
      </c>
      <c r="C917" t="s">
        <v>1521</v>
      </c>
      <c r="D917">
        <f>INDEX(データ!A:A,MATCH(C917,データ!B:B,0))</f>
        <v>132</v>
      </c>
      <c r="F917">
        <f>VLOOKUP(D917,データ!$A:$T,18,FALSE)</f>
        <v>0</v>
      </c>
      <c r="G917" t="str">
        <f t="shared" si="14"/>
        <v/>
      </c>
    </row>
    <row r="918" spans="1:7" x14ac:dyDescent="0.15">
      <c r="A918">
        <v>90</v>
      </c>
      <c r="B918" t="str">
        <f>VLOOKUP(A918,公式推奨サプライ!$A:$F,6,FALSE)</f>
        <v>船舶と魔術</v>
      </c>
      <c r="C918" t="s">
        <v>1649</v>
      </c>
      <c r="D918">
        <f>INDEX(データ!A:A,MATCH(C918,データ!B:B,0))</f>
        <v>270</v>
      </c>
      <c r="F918">
        <f>VLOOKUP(D918,データ!$A:$T,18,FALSE)</f>
        <v>0</v>
      </c>
      <c r="G918" t="str">
        <f t="shared" si="14"/>
        <v/>
      </c>
    </row>
    <row r="919" spans="1:7" x14ac:dyDescent="0.15">
      <c r="A919">
        <v>90</v>
      </c>
      <c r="B919" t="str">
        <f>VLOOKUP(A919,公式推奨サプライ!$A:$F,6,FALSE)</f>
        <v>船舶と魔術</v>
      </c>
      <c r="C919" t="s">
        <v>1516</v>
      </c>
      <c r="D919">
        <f>INDEX(データ!A:A,MATCH(C919,データ!B:B,0))</f>
        <v>142</v>
      </c>
      <c r="F919">
        <f>VLOOKUP(D919,データ!$A:$T,18,FALSE)</f>
        <v>0</v>
      </c>
      <c r="G919" t="str">
        <f t="shared" si="14"/>
        <v/>
      </c>
    </row>
    <row r="920" spans="1:7" x14ac:dyDescent="0.15">
      <c r="A920">
        <v>90</v>
      </c>
      <c r="B920" t="str">
        <f>VLOOKUP(A920,公式推奨サプライ!$A:$F,6,FALSE)</f>
        <v>船舶と魔術</v>
      </c>
      <c r="C920" t="s">
        <v>1677</v>
      </c>
      <c r="D920">
        <f>INDEX(データ!A:A,MATCH(C920,データ!B:B,0))</f>
        <v>144</v>
      </c>
      <c r="F920">
        <f>VLOOKUP(D920,データ!$A:$T,18,FALSE)</f>
        <v>0</v>
      </c>
      <c r="G920" t="str">
        <f t="shared" si="14"/>
        <v/>
      </c>
    </row>
    <row r="921" spans="1:7" x14ac:dyDescent="0.15">
      <c r="A921">
        <v>90</v>
      </c>
      <c r="B921" t="str">
        <f>VLOOKUP(A921,公式推奨サプライ!$A:$F,6,FALSE)</f>
        <v>船舶と魔術</v>
      </c>
      <c r="C921" t="s">
        <v>1678</v>
      </c>
      <c r="D921">
        <f>INDEX(データ!A:A,MATCH(C921,データ!B:B,0))</f>
        <v>289</v>
      </c>
      <c r="F921">
        <f>VLOOKUP(D921,データ!$A:$T,18,FALSE)</f>
        <v>0</v>
      </c>
      <c r="G921" t="str">
        <f t="shared" si="14"/>
        <v/>
      </c>
    </row>
    <row r="922" spans="1:7" x14ac:dyDescent="0.15">
      <c r="A922">
        <v>90</v>
      </c>
      <c r="B922" t="str">
        <f>VLOOKUP(A922,公式推奨サプライ!$A:$F,6,FALSE)</f>
        <v>船舶と魔術</v>
      </c>
      <c r="C922" t="s">
        <v>1675</v>
      </c>
      <c r="D922">
        <f>INDEX(データ!A:A,MATCH(C922,データ!B:B,0))</f>
        <v>268</v>
      </c>
      <c r="F922">
        <f>VLOOKUP(D922,データ!$A:$T,18,FALSE)</f>
        <v>0</v>
      </c>
      <c r="G922" t="str">
        <f t="shared" si="14"/>
        <v/>
      </c>
    </row>
    <row r="923" spans="1:7" x14ac:dyDescent="0.15">
      <c r="A923">
        <v>90</v>
      </c>
      <c r="B923" t="str">
        <f>VLOOKUP(A923,公式推奨サプライ!$A:$F,6,FALSE)</f>
        <v>船舶と魔術</v>
      </c>
      <c r="C923" t="s">
        <v>1652</v>
      </c>
      <c r="D923">
        <f>INDEX(データ!A:A,MATCH(C923,データ!B:B,0))</f>
        <v>269</v>
      </c>
      <c r="F923">
        <f>VLOOKUP(D923,データ!$A:$T,18,FALSE)</f>
        <v>0</v>
      </c>
      <c r="G923" t="str">
        <f t="shared" si="14"/>
        <v/>
      </c>
    </row>
    <row r="924" spans="1:7" x14ac:dyDescent="0.15">
      <c r="A924">
        <v>90</v>
      </c>
      <c r="B924" t="str">
        <f>VLOOKUP(A924,公式推奨サプライ!$A:$F,6,FALSE)</f>
        <v>船舶と魔術</v>
      </c>
      <c r="C924" t="s">
        <v>1653</v>
      </c>
      <c r="D924">
        <f>INDEX(データ!A:A,MATCH(C924,データ!B:B,0))</f>
        <v>272</v>
      </c>
      <c r="F924">
        <f>VLOOKUP(D924,データ!$A:$T,18,FALSE)</f>
        <v>0</v>
      </c>
      <c r="G924" t="str">
        <f t="shared" si="14"/>
        <v/>
      </c>
    </row>
    <row r="925" spans="1:7" x14ac:dyDescent="0.15">
      <c r="A925">
        <v>90</v>
      </c>
      <c r="B925" t="str">
        <f>VLOOKUP(A925,公式推奨サプライ!$A:$F,6,FALSE)</f>
        <v>船舶と魔術</v>
      </c>
      <c r="C925" t="s">
        <v>1518</v>
      </c>
      <c r="D925">
        <f>INDEX(データ!A:A,MATCH(C925,データ!B:B,0))</f>
        <v>135</v>
      </c>
      <c r="F925">
        <f>VLOOKUP(D925,データ!$A:$T,18,FALSE)</f>
        <v>0</v>
      </c>
      <c r="G925" t="str">
        <f t="shared" si="14"/>
        <v/>
      </c>
    </row>
    <row r="926" spans="1:7" x14ac:dyDescent="0.15">
      <c r="A926">
        <v>91</v>
      </c>
      <c r="B926" t="str">
        <f>VLOOKUP(A926,公式推奨サプライ!$A:$F,6,FALSE)</f>
        <v>交易人と襲撃者</v>
      </c>
      <c r="C926" t="s">
        <v>1661</v>
      </c>
      <c r="D926">
        <f>INDEX(データ!A:A,MATCH(C926,データ!B:B,0))</f>
        <v>260</v>
      </c>
      <c r="F926">
        <f>VLOOKUP(D926,データ!$A:$T,18,FALSE)</f>
        <v>0</v>
      </c>
      <c r="G926" t="str">
        <f t="shared" si="14"/>
        <v/>
      </c>
    </row>
    <row r="927" spans="1:7" x14ac:dyDescent="0.15">
      <c r="A927">
        <v>91</v>
      </c>
      <c r="B927" t="str">
        <f>VLOOKUP(A927,公式推奨サプライ!$A:$F,6,FALSE)</f>
        <v>交易人と襲撃者</v>
      </c>
      <c r="C927" t="s">
        <v>1531</v>
      </c>
      <c r="D927">
        <f>INDEX(データ!A:A,MATCH(C927,データ!B:B,0))</f>
        <v>149</v>
      </c>
      <c r="F927">
        <f>VLOOKUP(D927,データ!$A:$T,18,FALSE)</f>
        <v>0</v>
      </c>
      <c r="G927" t="str">
        <f t="shared" si="14"/>
        <v/>
      </c>
    </row>
    <row r="928" spans="1:7" x14ac:dyDescent="0.15">
      <c r="A928">
        <v>91</v>
      </c>
      <c r="B928" t="str">
        <f>VLOOKUP(A928,公式推奨サプライ!$A:$F,6,FALSE)</f>
        <v>交易人と襲撃者</v>
      </c>
      <c r="C928" t="s">
        <v>1636</v>
      </c>
      <c r="D928">
        <f>INDEX(データ!A:A,MATCH(C928,データ!B:B,0))</f>
        <v>262</v>
      </c>
      <c r="F928">
        <f>VLOOKUP(D928,データ!$A:$T,18,FALSE)</f>
        <v>0</v>
      </c>
      <c r="G928" t="str">
        <f t="shared" si="14"/>
        <v/>
      </c>
    </row>
    <row r="929" spans="1:7" x14ac:dyDescent="0.15">
      <c r="A929">
        <v>91</v>
      </c>
      <c r="B929" t="str">
        <f>VLOOKUP(A929,公式推奨サプライ!$A:$F,6,FALSE)</f>
        <v>交易人と襲撃者</v>
      </c>
      <c r="C929" t="s">
        <v>1535</v>
      </c>
      <c r="D929">
        <f>INDEX(データ!A:A,MATCH(C929,データ!B:B,0))</f>
        <v>167</v>
      </c>
      <c r="F929">
        <f>VLOOKUP(D929,データ!$A:$T,18,FALSE)</f>
        <v>0</v>
      </c>
      <c r="G929" t="str">
        <f t="shared" si="14"/>
        <v/>
      </c>
    </row>
    <row r="930" spans="1:7" x14ac:dyDescent="0.15">
      <c r="A930">
        <v>91</v>
      </c>
      <c r="B930" t="str">
        <f>VLOOKUP(A930,公式推奨サプライ!$A:$F,6,FALSE)</f>
        <v>交易人と襲撃者</v>
      </c>
      <c r="C930" t="s">
        <v>1542</v>
      </c>
      <c r="D930">
        <f>INDEX(データ!A:A,MATCH(C930,データ!B:B,0))</f>
        <v>169</v>
      </c>
      <c r="F930">
        <f>VLOOKUP(D930,データ!$A:$T,18,FALSE)</f>
        <v>0</v>
      </c>
      <c r="G930" t="str">
        <f t="shared" si="14"/>
        <v/>
      </c>
    </row>
    <row r="931" spans="1:7" x14ac:dyDescent="0.15">
      <c r="A931">
        <v>91</v>
      </c>
      <c r="B931" t="str">
        <f>VLOOKUP(A931,公式推奨サプライ!$A:$F,6,FALSE)</f>
        <v>交易人と襲撃者</v>
      </c>
      <c r="C931" t="s">
        <v>1660</v>
      </c>
      <c r="D931">
        <f>INDEX(データ!A:A,MATCH(C931,データ!B:B,0))</f>
        <v>286</v>
      </c>
      <c r="F931">
        <f>VLOOKUP(D931,データ!$A:$T,18,FALSE)</f>
        <v>0</v>
      </c>
      <c r="G931" t="str">
        <f t="shared" si="14"/>
        <v/>
      </c>
    </row>
    <row r="932" spans="1:7" x14ac:dyDescent="0.15">
      <c r="A932">
        <v>91</v>
      </c>
      <c r="B932" t="str">
        <f>VLOOKUP(A932,公式推奨サプライ!$A:$F,6,FALSE)</f>
        <v>交易人と襲撃者</v>
      </c>
      <c r="C932" t="s">
        <v>1650</v>
      </c>
      <c r="D932">
        <f>INDEX(データ!A:A,MATCH(C932,データ!B:B,0))</f>
        <v>254</v>
      </c>
      <c r="F932">
        <f>VLOOKUP(D932,データ!$A:$T,18,FALSE)</f>
        <v>0</v>
      </c>
      <c r="G932" t="str">
        <f t="shared" si="14"/>
        <v/>
      </c>
    </row>
    <row r="933" spans="1:7" x14ac:dyDescent="0.15">
      <c r="A933">
        <v>91</v>
      </c>
      <c r="B933" t="str">
        <f>VLOOKUP(A933,公式推奨サプライ!$A:$F,6,FALSE)</f>
        <v>交易人と襲撃者</v>
      </c>
      <c r="C933" t="s">
        <v>1651</v>
      </c>
      <c r="D933">
        <f>INDEX(データ!A:A,MATCH(C933,データ!B:B,0))</f>
        <v>256</v>
      </c>
      <c r="F933">
        <f>VLOOKUP(D933,データ!$A:$T,18,FALSE)</f>
        <v>0</v>
      </c>
      <c r="G933" t="str">
        <f t="shared" si="14"/>
        <v/>
      </c>
    </row>
    <row r="934" spans="1:7" x14ac:dyDescent="0.15">
      <c r="A934">
        <v>91</v>
      </c>
      <c r="B934" t="str">
        <f>VLOOKUP(A934,公式推奨サプライ!$A:$F,6,FALSE)</f>
        <v>交易人と襲撃者</v>
      </c>
      <c r="C934" t="s">
        <v>1653</v>
      </c>
      <c r="D934">
        <f>INDEX(データ!A:A,MATCH(C934,データ!B:B,0))</f>
        <v>272</v>
      </c>
      <c r="F934">
        <f>VLOOKUP(D934,データ!$A:$T,18,FALSE)</f>
        <v>0</v>
      </c>
      <c r="G934" t="str">
        <f t="shared" si="14"/>
        <v/>
      </c>
    </row>
    <row r="935" spans="1:7" x14ac:dyDescent="0.15">
      <c r="A935">
        <v>91</v>
      </c>
      <c r="B935" t="str">
        <f>VLOOKUP(A935,公式推奨サプライ!$A:$F,6,FALSE)</f>
        <v>交易人と襲撃者</v>
      </c>
      <c r="C935" t="s">
        <v>1536</v>
      </c>
      <c r="D935">
        <f>INDEX(データ!A:A,MATCH(C935,データ!B:B,0))</f>
        <v>154</v>
      </c>
      <c r="F935">
        <f>VLOOKUP(D935,データ!$A:$T,18,FALSE)</f>
        <v>0</v>
      </c>
      <c r="G935" t="str">
        <f t="shared" si="14"/>
        <v/>
      </c>
    </row>
    <row r="936" spans="1:7" x14ac:dyDescent="0.15">
      <c r="A936">
        <v>91</v>
      </c>
      <c r="B936" t="str">
        <f>VLOOKUP(A936,公式推奨サプライ!$A:$F,6,FALSE)</f>
        <v>交易人と襲撃者</v>
      </c>
      <c r="C936" t="s">
        <v>1546</v>
      </c>
      <c r="D936">
        <f>INDEX(データ!A:A,MATCH(C936,データ!B:B,0))</f>
        <v>152</v>
      </c>
      <c r="F936">
        <f>VLOOKUP(D936,データ!$A:$T,18,FALSE)</f>
        <v>0</v>
      </c>
      <c r="G936" t="str">
        <f t="shared" si="14"/>
        <v/>
      </c>
    </row>
    <row r="937" spans="1:7" x14ac:dyDescent="0.15">
      <c r="A937">
        <v>92</v>
      </c>
      <c r="B937" t="str">
        <f>VLOOKUP(A937,公式推奨サプライ!$A:$F,6,FALSE)</f>
        <v>旅行</v>
      </c>
      <c r="C937" t="s">
        <v>1530</v>
      </c>
      <c r="D937">
        <f>INDEX(データ!A:A,MATCH(C937,データ!B:B,0))</f>
        <v>148</v>
      </c>
      <c r="F937">
        <f>VLOOKUP(D937,データ!$A:$T,18,FALSE)</f>
        <v>0</v>
      </c>
      <c r="G937" t="str">
        <f t="shared" si="14"/>
        <v/>
      </c>
    </row>
    <row r="938" spans="1:7" x14ac:dyDescent="0.15">
      <c r="A938">
        <v>92</v>
      </c>
      <c r="B938" t="str">
        <f>VLOOKUP(A938,公式推奨サプライ!$A:$F,6,FALSE)</f>
        <v>旅行</v>
      </c>
      <c r="C938" t="s">
        <v>1669</v>
      </c>
      <c r="D938">
        <f>INDEX(データ!A:A,MATCH(C938,データ!B:B,0))</f>
        <v>277</v>
      </c>
      <c r="F938">
        <f>VLOOKUP(D938,データ!$A:$T,18,FALSE)</f>
        <v>0</v>
      </c>
      <c r="G938" t="str">
        <f t="shared" si="14"/>
        <v/>
      </c>
    </row>
    <row r="939" spans="1:7" x14ac:dyDescent="0.15">
      <c r="A939">
        <v>92</v>
      </c>
      <c r="B939" t="str">
        <f>VLOOKUP(A939,公式推奨サプライ!$A:$F,6,FALSE)</f>
        <v>旅行</v>
      </c>
      <c r="C939" t="s">
        <v>1655</v>
      </c>
      <c r="D939">
        <f>INDEX(データ!A:A,MATCH(C939,データ!B:B,0))</f>
        <v>253</v>
      </c>
      <c r="F939">
        <f>VLOOKUP(D939,データ!$A:$T,18,FALSE)</f>
        <v>0</v>
      </c>
      <c r="G939" t="str">
        <f t="shared" si="14"/>
        <v/>
      </c>
    </row>
    <row r="940" spans="1:7" x14ac:dyDescent="0.15">
      <c r="A940">
        <v>92</v>
      </c>
      <c r="B940" t="str">
        <f>VLOOKUP(A940,公式推奨サプライ!$A:$F,6,FALSE)</f>
        <v>旅行</v>
      </c>
      <c r="C940" t="s">
        <v>1637</v>
      </c>
      <c r="D940">
        <f>INDEX(データ!A:A,MATCH(C940,データ!B:B,0))</f>
        <v>263</v>
      </c>
      <c r="F940">
        <f>VLOOKUP(D940,データ!$A:$T,18,FALSE)</f>
        <v>0</v>
      </c>
      <c r="G940" t="str">
        <f t="shared" si="14"/>
        <v/>
      </c>
    </row>
    <row r="941" spans="1:7" x14ac:dyDescent="0.15">
      <c r="A941">
        <v>92</v>
      </c>
      <c r="B941" t="str">
        <f>VLOOKUP(A941,公式推奨サプライ!$A:$F,6,FALSE)</f>
        <v>旅行</v>
      </c>
      <c r="C941" t="s">
        <v>1541</v>
      </c>
      <c r="D941">
        <f>INDEX(データ!A:A,MATCH(C941,データ!B:B,0))</f>
        <v>166</v>
      </c>
      <c r="F941">
        <f>VLOOKUP(D941,データ!$A:$T,18,FALSE)</f>
        <v>0</v>
      </c>
      <c r="G941" t="str">
        <f t="shared" si="14"/>
        <v/>
      </c>
    </row>
    <row r="942" spans="1:7" x14ac:dyDescent="0.15">
      <c r="A942">
        <v>92</v>
      </c>
      <c r="B942" t="str">
        <f>VLOOKUP(A942,公式推奨サプライ!$A:$F,6,FALSE)</f>
        <v>旅行</v>
      </c>
      <c r="C942" t="s">
        <v>1663</v>
      </c>
      <c r="D942">
        <f>INDEX(データ!A:A,MATCH(C942,データ!B:B,0))</f>
        <v>245</v>
      </c>
      <c r="F942">
        <f>VLOOKUP(D942,データ!$A:$T,18,FALSE)</f>
        <v>0</v>
      </c>
      <c r="G942" t="str">
        <f t="shared" si="14"/>
        <v/>
      </c>
    </row>
    <row r="943" spans="1:7" x14ac:dyDescent="0.15">
      <c r="A943">
        <v>92</v>
      </c>
      <c r="B943" t="str">
        <f>VLOOKUP(A943,公式推奨サプライ!$A:$F,6,FALSE)</f>
        <v>旅行</v>
      </c>
      <c r="C943" t="s">
        <v>1638</v>
      </c>
      <c r="D943">
        <f>INDEX(データ!A:A,MATCH(C943,データ!B:B,0))</f>
        <v>248</v>
      </c>
      <c r="F943">
        <f>VLOOKUP(D943,データ!$A:$T,18,FALSE)</f>
        <v>0</v>
      </c>
      <c r="G943" t="str">
        <f t="shared" si="14"/>
        <v/>
      </c>
    </row>
    <row r="944" spans="1:7" x14ac:dyDescent="0.15">
      <c r="A944">
        <v>92</v>
      </c>
      <c r="B944" t="str">
        <f>VLOOKUP(A944,公式推奨サプライ!$A:$F,6,FALSE)</f>
        <v>旅行</v>
      </c>
      <c r="C944" t="s">
        <v>1639</v>
      </c>
      <c r="D944">
        <f>INDEX(データ!A:A,MATCH(C944,データ!B:B,0))</f>
        <v>252</v>
      </c>
      <c r="F944">
        <f>VLOOKUP(D944,データ!$A:$T,18,FALSE)</f>
        <v>0</v>
      </c>
      <c r="G944" t="str">
        <f t="shared" si="14"/>
        <v/>
      </c>
    </row>
    <row r="945" spans="1:7" x14ac:dyDescent="0.15">
      <c r="A945">
        <v>92</v>
      </c>
      <c r="B945" t="str">
        <f>VLOOKUP(A945,公式推奨サプライ!$A:$F,6,FALSE)</f>
        <v>旅行</v>
      </c>
      <c r="C945" t="s">
        <v>1543</v>
      </c>
      <c r="D945">
        <f>INDEX(データ!A:A,MATCH(C945,データ!B:B,0))</f>
        <v>147</v>
      </c>
      <c r="F945">
        <f>VLOOKUP(D945,データ!$A:$T,18,FALSE)</f>
        <v>0</v>
      </c>
      <c r="G945" t="str">
        <f t="shared" si="14"/>
        <v/>
      </c>
    </row>
    <row r="946" spans="1:7" x14ac:dyDescent="0.15">
      <c r="A946">
        <v>92</v>
      </c>
      <c r="B946" t="str">
        <f>VLOOKUP(A946,公式推奨サプライ!$A:$F,6,FALSE)</f>
        <v>旅行</v>
      </c>
      <c r="C946" t="s">
        <v>1549</v>
      </c>
      <c r="D946">
        <f>INDEX(データ!A:A,MATCH(C946,データ!B:B,0))</f>
        <v>155</v>
      </c>
      <c r="F946">
        <f>VLOOKUP(D946,データ!$A:$T,18,FALSE)</f>
        <v>0</v>
      </c>
      <c r="G946" t="str">
        <f t="shared" si="14"/>
        <v/>
      </c>
    </row>
    <row r="947" spans="1:7" x14ac:dyDescent="0.15">
      <c r="A947">
        <v>92</v>
      </c>
      <c r="B947" t="str">
        <f>VLOOKUP(A947,公式推奨サプライ!$A:$F,6,FALSE)</f>
        <v>旅行</v>
      </c>
      <c r="C947" t="s">
        <v>1555</v>
      </c>
      <c r="D947">
        <f>INDEX(データ!A:A,MATCH(C947,データ!B:B,0))</f>
        <v>157</v>
      </c>
      <c r="F947">
        <f>VLOOKUP(D947,データ!$A:$T,18,FALSE)</f>
        <v>0</v>
      </c>
      <c r="G947" t="str">
        <f t="shared" si="14"/>
        <v/>
      </c>
    </row>
    <row r="948" spans="1:7" x14ac:dyDescent="0.15">
      <c r="A948">
        <v>92</v>
      </c>
      <c r="B948" t="str">
        <f>VLOOKUP(A948,公式推奨サプライ!$A:$F,6,FALSE)</f>
        <v>旅行</v>
      </c>
      <c r="C948" t="s">
        <v>1673</v>
      </c>
      <c r="D948">
        <f>INDEX(データ!A:A,MATCH(C948,データ!B:B,0))</f>
        <v>279</v>
      </c>
      <c r="F948">
        <f>VLOOKUP(D948,データ!$A:$T,18,FALSE)</f>
        <v>0</v>
      </c>
      <c r="G948" t="str">
        <f t="shared" si="14"/>
        <v/>
      </c>
    </row>
    <row r="949" spans="1:7" x14ac:dyDescent="0.15">
      <c r="A949">
        <v>93</v>
      </c>
      <c r="B949" t="str">
        <f>VLOOKUP(A949,公式推奨サプライ!$A:$F,6,FALSE)</f>
        <v>墓場のポルカ</v>
      </c>
      <c r="C949" t="s">
        <v>1679</v>
      </c>
      <c r="D949">
        <f>INDEX(データ!A:A,MATCH(C949,データ!B:B,0))</f>
        <v>273</v>
      </c>
      <c r="F949">
        <f>VLOOKUP(D949,データ!$A:$T,18,FALSE)</f>
        <v>0</v>
      </c>
      <c r="G949" t="str">
        <f t="shared" si="14"/>
        <v/>
      </c>
    </row>
    <row r="950" spans="1:7" x14ac:dyDescent="0.15">
      <c r="A950">
        <v>93</v>
      </c>
      <c r="B950" t="str">
        <f>VLOOKUP(A950,公式推奨サプライ!$A:$F,6,FALSE)</f>
        <v>墓場のポルカ</v>
      </c>
      <c r="C950" t="s">
        <v>1643</v>
      </c>
      <c r="D950">
        <f>INDEX(データ!A:A,MATCH(C950,データ!B:B,0))</f>
        <v>261</v>
      </c>
      <c r="F950">
        <f>VLOOKUP(D950,データ!$A:$T,18,FALSE)</f>
        <v>0</v>
      </c>
      <c r="G950" t="str">
        <f t="shared" si="14"/>
        <v/>
      </c>
    </row>
    <row r="951" spans="1:7" x14ac:dyDescent="0.15">
      <c r="A951">
        <v>93</v>
      </c>
      <c r="B951" t="str">
        <f>VLOOKUP(A951,公式推奨サプライ!$A:$F,6,FALSE)</f>
        <v>墓場のポルカ</v>
      </c>
      <c r="C951" t="s">
        <v>1633</v>
      </c>
      <c r="D951">
        <f>INDEX(データ!A:A,MATCH(C951,データ!B:B,0))</f>
        <v>243</v>
      </c>
      <c r="F951">
        <f>VLOOKUP(D951,データ!$A:$T,18,FALSE)</f>
        <v>0</v>
      </c>
      <c r="G951" t="str">
        <f t="shared" si="14"/>
        <v/>
      </c>
    </row>
    <row r="952" spans="1:7" x14ac:dyDescent="0.15">
      <c r="A952">
        <v>93</v>
      </c>
      <c r="B952" t="str">
        <f>VLOOKUP(A952,公式推奨サプライ!$A:$F,6,FALSE)</f>
        <v>墓場のポルカ</v>
      </c>
      <c r="C952" t="s">
        <v>1646</v>
      </c>
      <c r="D952">
        <f>INDEX(データ!A:A,MATCH(C952,データ!B:B,0))</f>
        <v>246</v>
      </c>
      <c r="F952">
        <f>VLOOKUP(D952,データ!$A:$T,18,FALSE)</f>
        <v>0</v>
      </c>
      <c r="G952" t="str">
        <f t="shared" si="14"/>
        <v/>
      </c>
    </row>
    <row r="953" spans="1:7" x14ac:dyDescent="0.15">
      <c r="A953">
        <v>93</v>
      </c>
      <c r="B953" t="str">
        <f>VLOOKUP(A953,公式推奨サプライ!$A:$F,6,FALSE)</f>
        <v>墓場のポルカ</v>
      </c>
      <c r="C953" t="s">
        <v>1594</v>
      </c>
      <c r="D953">
        <f>INDEX(データ!A:A,MATCH(C953,データ!B:B,0))</f>
        <v>205</v>
      </c>
      <c r="F953">
        <f>VLOOKUP(D953,データ!$A:$T,18,FALSE)</f>
        <v>0</v>
      </c>
      <c r="G953" t="str">
        <f t="shared" si="14"/>
        <v/>
      </c>
    </row>
    <row r="954" spans="1:7" x14ac:dyDescent="0.15">
      <c r="A954">
        <v>93</v>
      </c>
      <c r="B954" t="str">
        <f>VLOOKUP(A954,公式推奨サプライ!$A:$F,6,FALSE)</f>
        <v>墓場のポルカ</v>
      </c>
      <c r="C954" t="s">
        <v>1568</v>
      </c>
      <c r="D954">
        <f>INDEX(データ!A:A,MATCH(C954,データ!B:B,0))</f>
        <v>213</v>
      </c>
      <c r="F954">
        <f>VLOOKUP(D954,データ!$A:$T,18,FALSE)</f>
        <v>0</v>
      </c>
      <c r="G954" t="str">
        <f t="shared" si="14"/>
        <v/>
      </c>
    </row>
    <row r="955" spans="1:7" x14ac:dyDescent="0.15">
      <c r="A955">
        <v>93</v>
      </c>
      <c r="B955" t="str">
        <f>VLOOKUP(A955,公式推奨サプライ!$A:$F,6,FALSE)</f>
        <v>墓場のポルカ</v>
      </c>
      <c r="C955" t="s">
        <v>1585</v>
      </c>
      <c r="D955">
        <f>INDEX(データ!A:A,MATCH(C955,データ!B:B,0))</f>
        <v>228</v>
      </c>
      <c r="F955">
        <f>VLOOKUP(D955,データ!$A:$T,18,FALSE)</f>
        <v>0</v>
      </c>
      <c r="G955" t="str">
        <f t="shared" si="14"/>
        <v/>
      </c>
    </row>
    <row r="956" spans="1:7" x14ac:dyDescent="0.15">
      <c r="A956">
        <v>93</v>
      </c>
      <c r="B956" t="str">
        <f>VLOOKUP(A956,公式推奨サプライ!$A:$F,6,FALSE)</f>
        <v>墓場のポルカ</v>
      </c>
      <c r="C956" t="s">
        <v>1672</v>
      </c>
      <c r="D956">
        <f>INDEX(データ!A:A,MATCH(C956,データ!B:B,0))</f>
        <v>266</v>
      </c>
      <c r="F956">
        <f>VLOOKUP(D956,データ!$A:$T,18,FALSE)</f>
        <v>0</v>
      </c>
      <c r="G956" t="str">
        <f t="shared" si="14"/>
        <v/>
      </c>
    </row>
    <row r="957" spans="1:7" x14ac:dyDescent="0.15">
      <c r="A957">
        <v>93</v>
      </c>
      <c r="B957" t="str">
        <f>VLOOKUP(A957,公式推奨サプライ!$A:$F,6,FALSE)</f>
        <v>墓場のポルカ</v>
      </c>
      <c r="C957" t="s">
        <v>1579</v>
      </c>
      <c r="D957">
        <f>INDEX(データ!A:A,MATCH(C957,データ!B:B,0))</f>
        <v>187</v>
      </c>
      <c r="F957">
        <f>VLOOKUP(D957,データ!$A:$T,18,FALSE)</f>
        <v>0</v>
      </c>
      <c r="G957" t="str">
        <f t="shared" si="14"/>
        <v/>
      </c>
    </row>
    <row r="958" spans="1:7" x14ac:dyDescent="0.15">
      <c r="A958">
        <v>93</v>
      </c>
      <c r="B958" t="str">
        <f>VLOOKUP(A958,公式推奨サプライ!$A:$F,6,FALSE)</f>
        <v>墓場のポルカ</v>
      </c>
      <c r="C958" t="s">
        <v>1595</v>
      </c>
      <c r="D958">
        <f>INDEX(データ!A:A,MATCH(C958,データ!B:B,0))</f>
        <v>216</v>
      </c>
      <c r="F958">
        <f>VLOOKUP(D958,データ!$A:$T,18,FALSE)</f>
        <v>0</v>
      </c>
      <c r="G958" t="str">
        <f t="shared" si="14"/>
        <v/>
      </c>
    </row>
    <row r="959" spans="1:7" x14ac:dyDescent="0.15">
      <c r="A959">
        <v>93</v>
      </c>
      <c r="B959" t="str">
        <f>VLOOKUP(A959,公式推奨サプライ!$A:$F,6,FALSE)</f>
        <v>墓場のポルカ</v>
      </c>
      <c r="C959" t="s">
        <v>1641</v>
      </c>
      <c r="D959">
        <f>INDEX(データ!A:A,MATCH(C959,データ!B:B,0))</f>
        <v>255</v>
      </c>
      <c r="F959">
        <f>VLOOKUP(D959,データ!$A:$T,18,FALSE)</f>
        <v>0</v>
      </c>
      <c r="G959" t="str">
        <f t="shared" si="14"/>
        <v/>
      </c>
    </row>
    <row r="960" spans="1:7" x14ac:dyDescent="0.15">
      <c r="A960">
        <v>94</v>
      </c>
      <c r="B960" t="str">
        <f>VLOOKUP(A960,公式推奨サプライ!$A:$F,6,FALSE)</f>
        <v>素敵な腐敗</v>
      </c>
      <c r="C960" t="s">
        <v>1632</v>
      </c>
      <c r="D960">
        <f>INDEX(データ!A:A,MATCH(C960,データ!B:B,0))</f>
        <v>264</v>
      </c>
      <c r="F960">
        <f>VLOOKUP(D960,データ!$A:$T,18,FALSE)</f>
        <v>0</v>
      </c>
      <c r="G960" t="str">
        <f t="shared" si="14"/>
        <v/>
      </c>
    </row>
    <row r="961" spans="1:7" x14ac:dyDescent="0.15">
      <c r="A961">
        <v>94</v>
      </c>
      <c r="B961" t="str">
        <f>VLOOKUP(A961,公式推奨サプライ!$A:$F,6,FALSE)</f>
        <v>素敵な腐敗</v>
      </c>
      <c r="C961" t="s">
        <v>1644</v>
      </c>
      <c r="D961">
        <f>INDEX(データ!A:A,MATCH(C961,データ!B:B,0))</f>
        <v>265</v>
      </c>
      <c r="F961">
        <f>VLOOKUP(D961,データ!$A:$T,18,FALSE)</f>
        <v>0</v>
      </c>
      <c r="G961" t="str">
        <f t="shared" si="14"/>
        <v/>
      </c>
    </row>
    <row r="962" spans="1:7" x14ac:dyDescent="0.15">
      <c r="A962">
        <v>94</v>
      </c>
      <c r="B962" t="str">
        <f>VLOOKUP(A962,公式推奨サプライ!$A:$F,6,FALSE)</f>
        <v>素敵な腐敗</v>
      </c>
      <c r="C962" t="s">
        <v>1634</v>
      </c>
      <c r="D962">
        <f>INDEX(データ!A:A,MATCH(C962,データ!B:B,0))</f>
        <v>249</v>
      </c>
      <c r="F962">
        <f>VLOOKUP(D962,データ!$A:$T,18,FALSE)</f>
        <v>0</v>
      </c>
      <c r="G962" t="str">
        <f t="shared" ref="G962:G1025" si="15">IF(E962&lt;&gt;"",E962,IF(F962="ランドマーク","[LM]",IF(F962="イベント","[EV]","")))</f>
        <v/>
      </c>
    </row>
    <row r="963" spans="1:7" x14ac:dyDescent="0.15">
      <c r="A963">
        <v>94</v>
      </c>
      <c r="B963" t="str">
        <f>VLOOKUP(A963,公式推奨サプライ!$A:$F,6,FALSE)</f>
        <v>素敵な腐敗</v>
      </c>
      <c r="C963" t="s">
        <v>1649</v>
      </c>
      <c r="D963">
        <f>INDEX(データ!A:A,MATCH(C963,データ!B:B,0))</f>
        <v>270</v>
      </c>
      <c r="F963">
        <f>VLOOKUP(D963,データ!$A:$T,18,FALSE)</f>
        <v>0</v>
      </c>
      <c r="G963" t="str">
        <f t="shared" si="15"/>
        <v/>
      </c>
    </row>
    <row r="964" spans="1:7" x14ac:dyDescent="0.15">
      <c r="A964">
        <v>94</v>
      </c>
      <c r="B964" t="str">
        <f>VLOOKUP(A964,公式推奨サプライ!$A:$F,6,FALSE)</f>
        <v>素敵な腐敗</v>
      </c>
      <c r="C964" t="s">
        <v>1597</v>
      </c>
      <c r="D964">
        <f>INDEX(データ!A:A,MATCH(C964,データ!B:B,0))</f>
        <v>183</v>
      </c>
      <c r="F964">
        <f>VLOOKUP(D964,データ!$A:$T,18,FALSE)</f>
        <v>0</v>
      </c>
      <c r="G964" t="str">
        <f t="shared" si="15"/>
        <v/>
      </c>
    </row>
    <row r="965" spans="1:7" x14ac:dyDescent="0.15">
      <c r="A965">
        <v>94</v>
      </c>
      <c r="B965" t="str">
        <f>VLOOKUP(A965,公式推奨サプライ!$A:$F,6,FALSE)</f>
        <v>素敵な腐敗</v>
      </c>
      <c r="C965" t="s">
        <v>1567</v>
      </c>
      <c r="D965">
        <f>INDEX(データ!A:A,MATCH(C965,データ!B:B,0))</f>
        <v>186</v>
      </c>
      <c r="F965">
        <f>VLOOKUP(D965,データ!$A:$T,18,FALSE)</f>
        <v>0</v>
      </c>
      <c r="G965" t="str">
        <f t="shared" si="15"/>
        <v/>
      </c>
    </row>
    <row r="966" spans="1:7" x14ac:dyDescent="0.15">
      <c r="A966">
        <v>94</v>
      </c>
      <c r="B966" t="str">
        <f>VLOOKUP(A966,公式推奨サプライ!$A:$F,6,FALSE)</f>
        <v>素敵な腐敗</v>
      </c>
      <c r="C966" t="s">
        <v>1680</v>
      </c>
      <c r="D966">
        <f>INDEX(データ!A:A,MATCH(C966,データ!B:B,0))</f>
        <v>214</v>
      </c>
      <c r="F966">
        <f>VLOOKUP(D966,データ!$A:$T,18,FALSE)</f>
        <v>0</v>
      </c>
      <c r="G966" t="str">
        <f t="shared" si="15"/>
        <v/>
      </c>
    </row>
    <row r="967" spans="1:7" x14ac:dyDescent="0.15">
      <c r="A967">
        <v>94</v>
      </c>
      <c r="B967" t="str">
        <f>VLOOKUP(A967,公式推奨サプライ!$A:$F,6,FALSE)</f>
        <v>素敵な腐敗</v>
      </c>
      <c r="C967" t="s">
        <v>1650</v>
      </c>
      <c r="D967">
        <f>INDEX(データ!A:A,MATCH(C967,データ!B:B,0))</f>
        <v>254</v>
      </c>
      <c r="F967">
        <f>VLOOKUP(D967,データ!$A:$T,18,FALSE)</f>
        <v>0</v>
      </c>
      <c r="G967" t="str">
        <f t="shared" si="15"/>
        <v/>
      </c>
    </row>
    <row r="968" spans="1:7" x14ac:dyDescent="0.15">
      <c r="A968">
        <v>94</v>
      </c>
      <c r="B968" t="str">
        <f>VLOOKUP(A968,公式推奨サプライ!$A:$F,6,FALSE)</f>
        <v>素敵な腐敗</v>
      </c>
      <c r="C968" t="s">
        <v>1571</v>
      </c>
      <c r="D968">
        <f>INDEX(データ!A:A,MATCH(C968,データ!B:B,0))</f>
        <v>182</v>
      </c>
      <c r="F968">
        <f>VLOOKUP(D968,データ!$A:$T,18,FALSE)</f>
        <v>0</v>
      </c>
      <c r="G968" t="str">
        <f t="shared" si="15"/>
        <v/>
      </c>
    </row>
    <row r="969" spans="1:7" x14ac:dyDescent="0.15">
      <c r="A969">
        <v>94</v>
      </c>
      <c r="B969" t="str">
        <f>VLOOKUP(A969,公式推奨サプライ!$A:$F,6,FALSE)</f>
        <v>素敵な腐敗</v>
      </c>
      <c r="C969" t="s">
        <v>1279</v>
      </c>
      <c r="D969">
        <f>INDEX(データ!A:A,MATCH(C969,データ!B:B,0))</f>
        <v>193</v>
      </c>
      <c r="F969">
        <f>VLOOKUP(D969,データ!$A:$T,18,FALSE)</f>
        <v>0</v>
      </c>
      <c r="G969" t="str">
        <f t="shared" si="15"/>
        <v/>
      </c>
    </row>
    <row r="970" spans="1:7" x14ac:dyDescent="0.15">
      <c r="A970">
        <v>94</v>
      </c>
      <c r="B970" t="str">
        <f>VLOOKUP(A970,公式推奨サプライ!$A:$F,6,FALSE)</f>
        <v>素敵な腐敗</v>
      </c>
      <c r="C970" t="s">
        <v>1681</v>
      </c>
      <c r="D970">
        <f>INDEX(データ!A:A,MATCH(C970,データ!B:B,0))</f>
        <v>280</v>
      </c>
      <c r="F970">
        <f>VLOOKUP(D970,データ!$A:$T,18,FALSE)</f>
        <v>0</v>
      </c>
      <c r="G970" t="str">
        <f t="shared" si="15"/>
        <v/>
      </c>
    </row>
    <row r="971" spans="1:7" x14ac:dyDescent="0.15">
      <c r="A971">
        <v>94</v>
      </c>
      <c r="B971" t="str">
        <f>VLOOKUP(A971,公式推奨サプライ!$A:$F,6,FALSE)</f>
        <v>素敵な腐敗</v>
      </c>
      <c r="C971" t="s">
        <v>1682</v>
      </c>
      <c r="D971">
        <f>INDEX(データ!A:A,MATCH(C971,データ!B:B,0))</f>
        <v>282</v>
      </c>
      <c r="F971">
        <f>VLOOKUP(D971,データ!$A:$T,18,FALSE)</f>
        <v>0</v>
      </c>
      <c r="G971" t="str">
        <f t="shared" si="15"/>
        <v/>
      </c>
    </row>
    <row r="972" spans="1:7" x14ac:dyDescent="0.15">
      <c r="A972">
        <v>95</v>
      </c>
      <c r="B972" t="str">
        <f>VLOOKUP(A972,公式推奨サプライ!$A:$F,6,FALSE)</f>
        <v>浪費家</v>
      </c>
      <c r="C972" t="s">
        <v>1619</v>
      </c>
      <c r="D972">
        <f>INDEX(データ!A:A,MATCH(C972,データ!B:B,0))</f>
        <v>240</v>
      </c>
      <c r="F972">
        <f>VLOOKUP(D972,データ!$A:$T,18,FALSE)</f>
        <v>0</v>
      </c>
      <c r="G972" t="str">
        <f t="shared" si="15"/>
        <v/>
      </c>
    </row>
    <row r="973" spans="1:7" x14ac:dyDescent="0.15">
      <c r="A973">
        <v>95</v>
      </c>
      <c r="B973" t="str">
        <f>VLOOKUP(A973,公式推奨サプライ!$A:$F,6,FALSE)</f>
        <v>浪費家</v>
      </c>
      <c r="C973" t="s">
        <v>1654</v>
      </c>
      <c r="D973">
        <f>INDEX(データ!A:A,MATCH(C973,データ!B:B,0))</f>
        <v>251</v>
      </c>
      <c r="F973">
        <f>VLOOKUP(D973,データ!$A:$T,18,FALSE)</f>
        <v>0</v>
      </c>
      <c r="G973" t="str">
        <f t="shared" si="15"/>
        <v/>
      </c>
    </row>
    <row r="974" spans="1:7" x14ac:dyDescent="0.15">
      <c r="A974">
        <v>95</v>
      </c>
      <c r="B974" t="str">
        <f>VLOOKUP(A974,公式推奨サプライ!$A:$F,6,FALSE)</f>
        <v>浪費家</v>
      </c>
      <c r="C974" t="s">
        <v>1623</v>
      </c>
      <c r="D974">
        <f>INDEX(データ!A:A,MATCH(C974,データ!B:B,0))</f>
        <v>233</v>
      </c>
      <c r="F974">
        <f>VLOOKUP(D974,データ!$A:$T,18,FALSE)</f>
        <v>0</v>
      </c>
      <c r="G974" t="str">
        <f t="shared" si="15"/>
        <v/>
      </c>
    </row>
    <row r="975" spans="1:7" x14ac:dyDescent="0.15">
      <c r="A975">
        <v>95</v>
      </c>
      <c r="B975" t="str">
        <f>VLOOKUP(A975,公式推奨サプライ!$A:$F,6,FALSE)</f>
        <v>浪費家</v>
      </c>
      <c r="C975" t="s">
        <v>1627</v>
      </c>
      <c r="D975">
        <f>INDEX(データ!A:A,MATCH(C975,データ!B:B,0))</f>
        <v>236</v>
      </c>
      <c r="F975">
        <f>VLOOKUP(D975,データ!$A:$T,18,FALSE)</f>
        <v>0</v>
      </c>
      <c r="G975" t="str">
        <f t="shared" si="15"/>
        <v/>
      </c>
    </row>
    <row r="976" spans="1:7" x14ac:dyDescent="0.15">
      <c r="A976">
        <v>95</v>
      </c>
      <c r="B976" t="str">
        <f>VLOOKUP(A976,公式推奨サプライ!$A:$F,6,FALSE)</f>
        <v>浪費家</v>
      </c>
      <c r="C976" t="s">
        <v>1648</v>
      </c>
      <c r="D976">
        <f>INDEX(データ!A:A,MATCH(C976,データ!B:B,0))</f>
        <v>257</v>
      </c>
      <c r="F976">
        <f>VLOOKUP(D976,データ!$A:$T,18,FALSE)</f>
        <v>0</v>
      </c>
      <c r="G976" t="str">
        <f t="shared" si="15"/>
        <v/>
      </c>
    </row>
    <row r="977" spans="1:7" x14ac:dyDescent="0.15">
      <c r="A977">
        <v>95</v>
      </c>
      <c r="B977" t="str">
        <f>VLOOKUP(A977,公式推奨サプライ!$A:$F,6,FALSE)</f>
        <v>浪費家</v>
      </c>
      <c r="C977" t="s">
        <v>1656</v>
      </c>
      <c r="D977">
        <f>INDEX(データ!A:A,MATCH(C977,データ!B:B,0))</f>
        <v>259</v>
      </c>
      <c r="F977">
        <f>VLOOKUP(D977,データ!$A:$T,18,FALSE)</f>
        <v>0</v>
      </c>
      <c r="G977" t="str">
        <f t="shared" si="15"/>
        <v/>
      </c>
    </row>
    <row r="978" spans="1:7" x14ac:dyDescent="0.15">
      <c r="A978">
        <v>95</v>
      </c>
      <c r="B978" t="str">
        <f>VLOOKUP(A978,公式推奨サプライ!$A:$F,6,FALSE)</f>
        <v>浪費家</v>
      </c>
      <c r="C978" t="s">
        <v>1667</v>
      </c>
      <c r="D978">
        <f>INDEX(データ!A:A,MATCH(C978,データ!B:B,0))</f>
        <v>244</v>
      </c>
      <c r="F978">
        <f>VLOOKUP(D978,データ!$A:$T,18,FALSE)</f>
        <v>0</v>
      </c>
      <c r="G978" t="str">
        <f t="shared" si="15"/>
        <v/>
      </c>
    </row>
    <row r="979" spans="1:7" x14ac:dyDescent="0.15">
      <c r="A979">
        <v>95</v>
      </c>
      <c r="B979" t="str">
        <f>VLOOKUP(A979,公式推奨サプライ!$A:$F,6,FALSE)</f>
        <v>浪費家</v>
      </c>
      <c r="C979" t="s">
        <v>1675</v>
      </c>
      <c r="D979">
        <f>INDEX(データ!A:A,MATCH(C979,データ!B:B,0))</f>
        <v>268</v>
      </c>
      <c r="F979">
        <f>VLOOKUP(D979,データ!$A:$T,18,FALSE)</f>
        <v>0</v>
      </c>
      <c r="G979" t="str">
        <f t="shared" si="15"/>
        <v/>
      </c>
    </row>
    <row r="980" spans="1:7" x14ac:dyDescent="0.15">
      <c r="A980">
        <v>95</v>
      </c>
      <c r="B980" t="str">
        <f>VLOOKUP(A980,公式推奨サプライ!$A:$F,6,FALSE)</f>
        <v>浪費家</v>
      </c>
      <c r="C980" t="s">
        <v>1622</v>
      </c>
      <c r="D980">
        <f>INDEX(データ!A:A,MATCH(C980,データ!B:B,0))</f>
        <v>237</v>
      </c>
      <c r="F980">
        <f>VLOOKUP(D980,データ!$A:$T,18,FALSE)</f>
        <v>0</v>
      </c>
      <c r="G980" t="str">
        <f t="shared" si="15"/>
        <v/>
      </c>
    </row>
    <row r="981" spans="1:7" x14ac:dyDescent="0.15">
      <c r="A981">
        <v>95</v>
      </c>
      <c r="B981" t="str">
        <f>VLOOKUP(A981,公式推奨サプライ!$A:$F,6,FALSE)</f>
        <v>浪費家</v>
      </c>
      <c r="C981" t="s">
        <v>1626</v>
      </c>
      <c r="D981">
        <f>INDEX(データ!A:A,MATCH(C981,データ!B:B,0))</f>
        <v>239</v>
      </c>
      <c r="F981">
        <f>VLOOKUP(D981,データ!$A:$T,18,FALSE)</f>
        <v>0</v>
      </c>
      <c r="G981" t="str">
        <f t="shared" si="15"/>
        <v/>
      </c>
    </row>
    <row r="982" spans="1:7" x14ac:dyDescent="0.15">
      <c r="A982">
        <v>95</v>
      </c>
      <c r="B982" t="str">
        <f>VLOOKUP(A982,公式推奨サプライ!$A:$F,6,FALSE)</f>
        <v>浪費家</v>
      </c>
      <c r="C982" t="s">
        <v>1681</v>
      </c>
      <c r="D982">
        <f>INDEX(データ!A:A,MATCH(C982,データ!B:B,0))</f>
        <v>280</v>
      </c>
      <c r="F982">
        <f>VLOOKUP(D982,データ!$A:$T,18,FALSE)</f>
        <v>0</v>
      </c>
      <c r="G982" t="str">
        <f t="shared" si="15"/>
        <v/>
      </c>
    </row>
    <row r="983" spans="1:7" x14ac:dyDescent="0.15">
      <c r="A983">
        <v>96</v>
      </c>
      <c r="B983" t="str">
        <f>VLOOKUP(A983,公式推奨サプライ!$A:$F,6,FALSE)</f>
        <v>日に焼けた女帝</v>
      </c>
      <c r="C983" t="s">
        <v>1670</v>
      </c>
      <c r="D983">
        <f>INDEX(データ!A:A,MATCH(C983,データ!B:B,0))</f>
        <v>287</v>
      </c>
      <c r="F983">
        <f>VLOOKUP(D983,データ!$A:$T,18,FALSE)</f>
        <v>0</v>
      </c>
      <c r="G983" t="str">
        <f t="shared" si="15"/>
        <v/>
      </c>
    </row>
    <row r="984" spans="1:7" x14ac:dyDescent="0.15">
      <c r="A984">
        <v>96</v>
      </c>
      <c r="B984" t="str">
        <f>VLOOKUP(A984,公式推奨サプライ!$A:$F,6,FALSE)</f>
        <v>日に焼けた女帝</v>
      </c>
      <c r="C984" t="s">
        <v>1642</v>
      </c>
      <c r="D984">
        <f>INDEX(データ!A:A,MATCH(C984,データ!B:B,0))</f>
        <v>247</v>
      </c>
      <c r="F984">
        <f>VLOOKUP(D984,データ!$A:$T,18,FALSE)</f>
        <v>0</v>
      </c>
      <c r="G984" t="str">
        <f t="shared" si="15"/>
        <v/>
      </c>
    </row>
    <row r="985" spans="1:7" x14ac:dyDescent="0.15">
      <c r="A985">
        <v>96</v>
      </c>
      <c r="B985" t="str">
        <f>VLOOKUP(A985,公式推奨サプライ!$A:$F,6,FALSE)</f>
        <v>日に焼けた女帝</v>
      </c>
      <c r="C985" t="s">
        <v>1632</v>
      </c>
      <c r="D985">
        <f>INDEX(データ!A:A,MATCH(C985,データ!B:B,0))</f>
        <v>264</v>
      </c>
      <c r="F985">
        <f>VLOOKUP(D985,データ!$A:$T,18,FALSE)</f>
        <v>0</v>
      </c>
      <c r="G985" t="str">
        <f t="shared" si="15"/>
        <v/>
      </c>
    </row>
    <row r="986" spans="1:7" x14ac:dyDescent="0.15">
      <c r="A986">
        <v>96</v>
      </c>
      <c r="B986" t="str">
        <f>VLOOKUP(A986,公式推奨サプライ!$A:$F,6,FALSE)</f>
        <v>日に焼けた女帝</v>
      </c>
      <c r="C986" t="s">
        <v>1624</v>
      </c>
      <c r="D986">
        <f>INDEX(データ!A:A,MATCH(C986,データ!B:B,0))</f>
        <v>232</v>
      </c>
      <c r="F986">
        <f>VLOOKUP(D986,データ!$A:$T,18,FALSE)</f>
        <v>0</v>
      </c>
      <c r="G986" t="str">
        <f t="shared" si="15"/>
        <v/>
      </c>
    </row>
    <row r="987" spans="1:7" x14ac:dyDescent="0.15">
      <c r="A987">
        <v>96</v>
      </c>
      <c r="B987" t="str">
        <f>VLOOKUP(A987,公式推奨サプライ!$A:$F,6,FALSE)</f>
        <v>日に焼けた女帝</v>
      </c>
      <c r="C987" t="s">
        <v>1655</v>
      </c>
      <c r="D987">
        <f>INDEX(データ!A:A,MATCH(C987,データ!B:B,0))</f>
        <v>253</v>
      </c>
      <c r="F987">
        <f>VLOOKUP(D987,データ!$A:$T,18,FALSE)</f>
        <v>0</v>
      </c>
      <c r="G987" t="str">
        <f t="shared" si="15"/>
        <v/>
      </c>
    </row>
    <row r="988" spans="1:7" x14ac:dyDescent="0.15">
      <c r="A988">
        <v>96</v>
      </c>
      <c r="B988" t="str">
        <f>VLOOKUP(A988,公式推奨サプライ!$A:$F,6,FALSE)</f>
        <v>日に焼けた女帝</v>
      </c>
      <c r="C988" t="s">
        <v>1635</v>
      </c>
      <c r="D988">
        <f>INDEX(データ!A:A,MATCH(C988,データ!B:B,0))</f>
        <v>250</v>
      </c>
      <c r="F988">
        <f>VLOOKUP(D988,データ!$A:$T,18,FALSE)</f>
        <v>0</v>
      </c>
      <c r="G988" t="str">
        <f t="shared" si="15"/>
        <v/>
      </c>
    </row>
    <row r="989" spans="1:7" x14ac:dyDescent="0.15">
      <c r="A989">
        <v>96</v>
      </c>
      <c r="B989" t="str">
        <f>VLOOKUP(A989,公式推奨サプライ!$A:$F,6,FALSE)</f>
        <v>日に焼けた女帝</v>
      </c>
      <c r="C989" t="s">
        <v>1620</v>
      </c>
      <c r="D989">
        <f>INDEX(データ!A:A,MATCH(C989,データ!B:B,0))</f>
        <v>229</v>
      </c>
      <c r="F989">
        <f>VLOOKUP(D989,データ!$A:$T,18,FALSE)</f>
        <v>0</v>
      </c>
      <c r="G989" t="str">
        <f t="shared" si="15"/>
        <v/>
      </c>
    </row>
    <row r="990" spans="1:7" x14ac:dyDescent="0.15">
      <c r="A990">
        <v>96</v>
      </c>
      <c r="B990" t="str">
        <f>VLOOKUP(A990,公式推奨サプライ!$A:$F,6,FALSE)</f>
        <v>日に焼けた女帝</v>
      </c>
      <c r="C990" t="s">
        <v>1630</v>
      </c>
      <c r="D990">
        <f>INDEX(データ!A:A,MATCH(C990,データ!B:B,0))</f>
        <v>234</v>
      </c>
      <c r="F990">
        <f>VLOOKUP(D990,データ!$A:$T,18,FALSE)</f>
        <v>0</v>
      </c>
      <c r="G990" t="str">
        <f t="shared" si="15"/>
        <v/>
      </c>
    </row>
    <row r="991" spans="1:7" x14ac:dyDescent="0.15">
      <c r="A991">
        <v>96</v>
      </c>
      <c r="B991" t="str">
        <f>VLOOKUP(A991,公式推奨サプライ!$A:$F,6,FALSE)</f>
        <v>日に焼けた女帝</v>
      </c>
      <c r="C991" t="s">
        <v>1664</v>
      </c>
      <c r="D991">
        <f>INDEX(データ!A:A,MATCH(C991,データ!B:B,0))</f>
        <v>267</v>
      </c>
      <c r="F991">
        <f>VLOOKUP(D991,データ!$A:$T,18,FALSE)</f>
        <v>0</v>
      </c>
      <c r="G991" t="str">
        <f t="shared" si="15"/>
        <v/>
      </c>
    </row>
    <row r="992" spans="1:7" x14ac:dyDescent="0.15">
      <c r="A992">
        <v>96</v>
      </c>
      <c r="B992" t="str">
        <f>VLOOKUP(A992,公式推奨サプライ!$A:$F,6,FALSE)</f>
        <v>日に焼けた女帝</v>
      </c>
      <c r="C992" t="s">
        <v>1625</v>
      </c>
      <c r="D992">
        <f>INDEX(データ!A:A,MATCH(C992,データ!B:B,0))</f>
        <v>231</v>
      </c>
      <c r="F992">
        <f>VLOOKUP(D992,データ!$A:$T,18,FALSE)</f>
        <v>0</v>
      </c>
      <c r="G992" t="str">
        <f t="shared" si="15"/>
        <v/>
      </c>
    </row>
    <row r="993" spans="1:7" x14ac:dyDescent="0.15">
      <c r="A993">
        <v>96</v>
      </c>
      <c r="B993" t="str">
        <f>VLOOKUP(A993,公式推奨サプライ!$A:$F,6,FALSE)</f>
        <v>日に焼けた女帝</v>
      </c>
      <c r="C993" t="s">
        <v>1683</v>
      </c>
      <c r="D993">
        <f>INDEX(データ!A:A,MATCH(C993,データ!B:B,0))</f>
        <v>235</v>
      </c>
      <c r="F993">
        <f>VLOOKUP(D993,データ!$A:$T,18,FALSE)</f>
        <v>0</v>
      </c>
      <c r="G993" t="str">
        <f t="shared" si="15"/>
        <v/>
      </c>
    </row>
    <row r="994" spans="1:7" x14ac:dyDescent="0.15">
      <c r="A994">
        <v>96</v>
      </c>
      <c r="B994" t="str">
        <f>VLOOKUP(A994,公式推奨サプライ!$A:$F,6,FALSE)</f>
        <v>日に焼けた女帝</v>
      </c>
      <c r="C994" t="s">
        <v>1682</v>
      </c>
      <c r="D994">
        <f>INDEX(データ!A:A,MATCH(C994,データ!B:B,0))</f>
        <v>282</v>
      </c>
      <c r="F994">
        <f>VLOOKUP(D994,データ!$A:$T,18,FALSE)</f>
        <v>0</v>
      </c>
      <c r="G994" t="str">
        <f t="shared" si="15"/>
        <v/>
      </c>
    </row>
    <row r="995" spans="1:7" x14ac:dyDescent="0.15">
      <c r="A995">
        <v>97</v>
      </c>
      <c r="B995" t="str">
        <f>VLOOKUP(A995,公式推奨サプライ!$A:$F,6,FALSE)</f>
        <v>初心者向け</v>
      </c>
      <c r="C995" t="s">
        <v>1320</v>
      </c>
      <c r="D995">
        <f>INDEX(データ!A:A,MATCH(C995,データ!B:B,0))</f>
        <v>334</v>
      </c>
      <c r="F995">
        <f>VLOOKUP(D995,データ!$A:$T,18,FALSE)</f>
        <v>0</v>
      </c>
      <c r="G995" t="str">
        <f t="shared" si="15"/>
        <v/>
      </c>
    </row>
    <row r="996" spans="1:7" x14ac:dyDescent="0.15">
      <c r="A996">
        <v>97</v>
      </c>
      <c r="B996" t="str">
        <f>VLOOKUP(A996,公式推奨サプライ!$A:$F,6,FALSE)</f>
        <v>初心者向け</v>
      </c>
      <c r="C996" t="s">
        <v>997</v>
      </c>
      <c r="D996">
        <f>INDEX(データ!A:A,MATCH(C996,データ!B:B,0))</f>
        <v>316</v>
      </c>
      <c r="F996">
        <f>VLOOKUP(D996,データ!$A:$T,18,FALSE)</f>
        <v>0</v>
      </c>
      <c r="G996" t="str">
        <f t="shared" si="15"/>
        <v/>
      </c>
    </row>
    <row r="997" spans="1:7" x14ac:dyDescent="0.15">
      <c r="A997">
        <v>97</v>
      </c>
      <c r="B997" t="str">
        <f>VLOOKUP(A997,公式推奨サプライ!$A:$F,6,FALSE)</f>
        <v>初心者向け</v>
      </c>
      <c r="C997" t="s">
        <v>1021</v>
      </c>
      <c r="D997">
        <f>INDEX(データ!A:A,MATCH(C997,データ!B:B,0))</f>
        <v>325</v>
      </c>
      <c r="F997">
        <f>VLOOKUP(D997,データ!$A:$T,18,FALSE)</f>
        <v>0</v>
      </c>
      <c r="G997" t="str">
        <f t="shared" si="15"/>
        <v/>
      </c>
    </row>
    <row r="998" spans="1:7" x14ac:dyDescent="0.15">
      <c r="A998">
        <v>97</v>
      </c>
      <c r="B998" t="str">
        <f>VLOOKUP(A998,公式推奨サプライ!$A:$F,6,FALSE)</f>
        <v>初心者向け</v>
      </c>
      <c r="C998" t="s">
        <v>1053</v>
      </c>
      <c r="D998">
        <f>INDEX(データ!A:A,MATCH(C998,データ!B:B,0))</f>
        <v>338</v>
      </c>
      <c r="F998">
        <f>VLOOKUP(D998,データ!$A:$T,18,FALSE)</f>
        <v>0</v>
      </c>
      <c r="G998" t="str">
        <f t="shared" si="15"/>
        <v/>
      </c>
    </row>
    <row r="999" spans="1:7" x14ac:dyDescent="0.15">
      <c r="A999">
        <v>97</v>
      </c>
      <c r="B999" t="str">
        <f>VLOOKUP(A999,公式推奨サプライ!$A:$F,6,FALSE)</f>
        <v>初心者向け</v>
      </c>
      <c r="C999" t="s">
        <v>1321</v>
      </c>
      <c r="D999">
        <f>INDEX(データ!A:A,MATCH(C999,データ!B:B,0))</f>
        <v>342</v>
      </c>
      <c r="F999">
        <f>VLOOKUP(D999,データ!$A:$T,18,FALSE)</f>
        <v>0</v>
      </c>
      <c r="G999" t="str">
        <f t="shared" si="15"/>
        <v/>
      </c>
    </row>
    <row r="1000" spans="1:7" x14ac:dyDescent="0.15">
      <c r="A1000">
        <v>97</v>
      </c>
      <c r="B1000" t="str">
        <f>VLOOKUP(A1000,公式推奨サプライ!$A:$F,6,FALSE)</f>
        <v>初心者向け</v>
      </c>
      <c r="C1000" t="s">
        <v>1322</v>
      </c>
      <c r="D1000">
        <f>INDEX(データ!A:A,MATCH(C1000,データ!B:B,0))</f>
        <v>324</v>
      </c>
      <c r="F1000">
        <f>VLOOKUP(D1000,データ!$A:$T,18,FALSE)</f>
        <v>0</v>
      </c>
      <c r="G1000" t="str">
        <f t="shared" si="15"/>
        <v/>
      </c>
    </row>
    <row r="1001" spans="1:7" x14ac:dyDescent="0.15">
      <c r="A1001">
        <v>97</v>
      </c>
      <c r="B1001" t="str">
        <f>VLOOKUP(A1001,公式推奨サプライ!$A:$F,6,FALSE)</f>
        <v>初心者向け</v>
      </c>
      <c r="C1001" t="s">
        <v>1323</v>
      </c>
      <c r="D1001">
        <f>INDEX(データ!A:A,MATCH(C1001,データ!B:B,0))</f>
        <v>327</v>
      </c>
      <c r="F1001">
        <f>VLOOKUP(D1001,データ!$A:$T,18,FALSE)</f>
        <v>0</v>
      </c>
      <c r="G1001" t="str">
        <f t="shared" si="15"/>
        <v/>
      </c>
    </row>
    <row r="1002" spans="1:7" x14ac:dyDescent="0.15">
      <c r="A1002">
        <v>97</v>
      </c>
      <c r="B1002" t="str">
        <f>VLOOKUP(A1002,公式推奨サプライ!$A:$F,6,FALSE)</f>
        <v>初心者向け</v>
      </c>
      <c r="C1002" t="s">
        <v>1324</v>
      </c>
      <c r="D1002">
        <f>INDEX(データ!A:A,MATCH(C1002,データ!B:B,0))</f>
        <v>331</v>
      </c>
      <c r="F1002">
        <f>VLOOKUP(D1002,データ!$A:$T,18,FALSE)</f>
        <v>0</v>
      </c>
      <c r="G1002" t="str">
        <f t="shared" si="15"/>
        <v/>
      </c>
    </row>
    <row r="1003" spans="1:7" x14ac:dyDescent="0.15">
      <c r="A1003">
        <v>97</v>
      </c>
      <c r="B1003" t="str">
        <f>VLOOKUP(A1003,公式推奨サプライ!$A:$F,6,FALSE)</f>
        <v>初心者向け</v>
      </c>
      <c r="C1003" t="s">
        <v>1325</v>
      </c>
      <c r="D1003">
        <f>INDEX(データ!A:A,MATCH(C1003,データ!B:B,0))</f>
        <v>318</v>
      </c>
      <c r="F1003">
        <f>VLOOKUP(D1003,データ!$A:$T,18,FALSE)</f>
        <v>0</v>
      </c>
      <c r="G1003" t="str">
        <f t="shared" si="15"/>
        <v/>
      </c>
    </row>
    <row r="1004" spans="1:7" x14ac:dyDescent="0.15">
      <c r="A1004">
        <v>97</v>
      </c>
      <c r="B1004" t="str">
        <f>VLOOKUP(A1004,公式推奨サプライ!$A:$F,6,FALSE)</f>
        <v>初心者向け</v>
      </c>
      <c r="C1004" t="s">
        <v>1272</v>
      </c>
      <c r="D1004">
        <f>INDEX(データ!A:A,MATCH(C1004,データ!B:B,0))</f>
        <v>305</v>
      </c>
      <c r="F1004">
        <f>VLOOKUP(D1004,データ!$A:$T,18,FALSE)</f>
        <v>0</v>
      </c>
      <c r="G1004" t="str">
        <f t="shared" si="15"/>
        <v/>
      </c>
    </row>
    <row r="1005" spans="1:7" x14ac:dyDescent="0.15">
      <c r="A1005">
        <v>97</v>
      </c>
      <c r="B1005" t="str">
        <f>VLOOKUP(A1005,公式推奨サプライ!$A:$F,6,FALSE)</f>
        <v>初心者向け</v>
      </c>
      <c r="C1005" t="s">
        <v>1327</v>
      </c>
      <c r="D1005">
        <f>INDEX(データ!A:A,MATCH(C1005,データ!B:B,0))</f>
        <v>355</v>
      </c>
      <c r="F1005">
        <f>VLOOKUP(D1005,データ!$A:$T,18,FALSE)</f>
        <v>0</v>
      </c>
      <c r="G1005" t="str">
        <f t="shared" si="15"/>
        <v/>
      </c>
    </row>
    <row r="1006" spans="1:7" x14ac:dyDescent="0.15">
      <c r="A1006">
        <v>97</v>
      </c>
      <c r="B1006" t="str">
        <f>VLOOKUP(A1006,公式推奨サプライ!$A:$F,6,FALSE)</f>
        <v>初心者向け</v>
      </c>
      <c r="C1006" t="s">
        <v>1328</v>
      </c>
      <c r="D1006">
        <f>INDEX(データ!A:A,MATCH(C1006,データ!B:B,0))</f>
        <v>374</v>
      </c>
      <c r="F1006">
        <f>VLOOKUP(D1006,データ!$A:$T,18,FALSE)</f>
        <v>0</v>
      </c>
      <c r="G1006" t="str">
        <f t="shared" si="15"/>
        <v/>
      </c>
    </row>
    <row r="1007" spans="1:7" x14ac:dyDescent="0.15">
      <c r="A1007">
        <v>98</v>
      </c>
      <c r="B1007" t="str">
        <f>VLOOKUP(A1007,公式推奨サプライ!$A:$F,6,FALSE)</f>
        <v>上級者向け</v>
      </c>
      <c r="C1007" t="s">
        <v>1329</v>
      </c>
      <c r="D1007">
        <f>INDEX(データ!A:A,MATCH(C1007,データ!B:B,0))</f>
        <v>339</v>
      </c>
      <c r="F1007">
        <f>VLOOKUP(D1007,データ!$A:$T,18,FALSE)</f>
        <v>0</v>
      </c>
      <c r="G1007" t="str">
        <f t="shared" si="15"/>
        <v/>
      </c>
    </row>
    <row r="1008" spans="1:7" x14ac:dyDescent="0.15">
      <c r="A1008">
        <v>98</v>
      </c>
      <c r="B1008" t="str">
        <f>VLOOKUP(A1008,公式推奨サプライ!$A:$F,6,FALSE)</f>
        <v>上級者向け</v>
      </c>
      <c r="C1008" t="s">
        <v>1331</v>
      </c>
      <c r="D1008">
        <f>INDEX(データ!A:A,MATCH(C1008,データ!B:B,0))</f>
        <v>314</v>
      </c>
      <c r="F1008">
        <f>VLOOKUP(D1008,データ!$A:$T,18,FALSE)</f>
        <v>0</v>
      </c>
      <c r="G1008" t="str">
        <f t="shared" si="15"/>
        <v/>
      </c>
    </row>
    <row r="1009" spans="1:7" x14ac:dyDescent="0.15">
      <c r="A1009">
        <v>98</v>
      </c>
      <c r="B1009" t="str">
        <f>VLOOKUP(A1009,公式推奨サプライ!$A:$F,6,FALSE)</f>
        <v>上級者向け</v>
      </c>
      <c r="C1009" t="s">
        <v>1332</v>
      </c>
      <c r="D1009">
        <f>INDEX(データ!A:A,MATCH(C1009,データ!B:B,0))</f>
        <v>328</v>
      </c>
      <c r="F1009">
        <f>VLOOKUP(D1009,データ!$A:$T,18,FALSE)</f>
        <v>0</v>
      </c>
      <c r="G1009" t="str">
        <f t="shared" si="15"/>
        <v/>
      </c>
    </row>
    <row r="1010" spans="1:7" x14ac:dyDescent="0.15">
      <c r="A1010">
        <v>98</v>
      </c>
      <c r="B1010" t="str">
        <f>VLOOKUP(A1010,公式推奨サプライ!$A:$F,6,FALSE)</f>
        <v>上級者向け</v>
      </c>
      <c r="C1010" t="s">
        <v>1333</v>
      </c>
      <c r="D1010">
        <f>INDEX(データ!A:A,MATCH(C1010,データ!B:B,0))</f>
        <v>323</v>
      </c>
      <c r="F1010">
        <f>VLOOKUP(D1010,データ!$A:$T,18,FALSE)</f>
        <v>0</v>
      </c>
      <c r="G1010" t="str">
        <f t="shared" si="15"/>
        <v/>
      </c>
    </row>
    <row r="1011" spans="1:7" x14ac:dyDescent="0.15">
      <c r="A1011">
        <v>98</v>
      </c>
      <c r="B1011" t="str">
        <f>VLOOKUP(A1011,公式推奨サプライ!$A:$F,6,FALSE)</f>
        <v>上級者向け</v>
      </c>
      <c r="C1011" t="s">
        <v>1334</v>
      </c>
      <c r="D1011">
        <f>INDEX(データ!A:A,MATCH(C1011,データ!B:B,0))</f>
        <v>341</v>
      </c>
      <c r="F1011">
        <f>VLOOKUP(D1011,データ!$A:$T,18,FALSE)</f>
        <v>0</v>
      </c>
      <c r="G1011" t="str">
        <f t="shared" si="15"/>
        <v/>
      </c>
    </row>
    <row r="1012" spans="1:7" x14ac:dyDescent="0.15">
      <c r="A1012">
        <v>98</v>
      </c>
      <c r="B1012" t="str">
        <f>VLOOKUP(A1012,公式推奨サプライ!$A:$F,6,FALSE)</f>
        <v>上級者向け</v>
      </c>
      <c r="C1012" t="s">
        <v>1335</v>
      </c>
      <c r="D1012">
        <f>INDEX(データ!A:A,MATCH(C1012,データ!B:B,0))</f>
        <v>302</v>
      </c>
      <c r="F1012">
        <f>VLOOKUP(D1012,データ!$A:$T,18,FALSE)</f>
        <v>0</v>
      </c>
      <c r="G1012" t="str">
        <f t="shared" si="15"/>
        <v/>
      </c>
    </row>
    <row r="1013" spans="1:7" x14ac:dyDescent="0.15">
      <c r="A1013">
        <v>98</v>
      </c>
      <c r="B1013" t="str">
        <f>VLOOKUP(A1013,公式推奨サプライ!$A:$F,6,FALSE)</f>
        <v>上級者向け</v>
      </c>
      <c r="C1013" t="s">
        <v>1330</v>
      </c>
      <c r="D1013">
        <f>INDEX(データ!A:A,MATCH(C1013,データ!B:B,0))</f>
        <v>304</v>
      </c>
      <c r="F1013">
        <f>VLOOKUP(D1013,データ!$A:$T,18,FALSE)</f>
        <v>0</v>
      </c>
      <c r="G1013" t="str">
        <f t="shared" si="15"/>
        <v/>
      </c>
    </row>
    <row r="1014" spans="1:7" x14ac:dyDescent="0.15">
      <c r="A1014">
        <v>98</v>
      </c>
      <c r="B1014" t="str">
        <f>VLOOKUP(A1014,公式推奨サプライ!$A:$F,6,FALSE)</f>
        <v>上級者向け</v>
      </c>
      <c r="C1014" t="s">
        <v>1336</v>
      </c>
      <c r="D1014">
        <f>INDEX(データ!A:A,MATCH(C1014,データ!B:B,0))</f>
        <v>319</v>
      </c>
      <c r="F1014">
        <f>VLOOKUP(D1014,データ!$A:$T,18,FALSE)</f>
        <v>0</v>
      </c>
      <c r="G1014" t="str">
        <f t="shared" si="15"/>
        <v/>
      </c>
    </row>
    <row r="1015" spans="1:7" x14ac:dyDescent="0.15">
      <c r="A1015">
        <v>98</v>
      </c>
      <c r="B1015" t="str">
        <f>VLOOKUP(A1015,公式推奨サプライ!$A:$F,6,FALSE)</f>
        <v>上級者向け</v>
      </c>
      <c r="C1015" t="s">
        <v>1337</v>
      </c>
      <c r="D1015">
        <f>INDEX(データ!A:A,MATCH(C1015,データ!B:B,0))</f>
        <v>330</v>
      </c>
      <c r="F1015">
        <f>VLOOKUP(D1015,データ!$A:$T,18,FALSE)</f>
        <v>0</v>
      </c>
      <c r="G1015" t="str">
        <f t="shared" si="15"/>
        <v/>
      </c>
    </row>
    <row r="1016" spans="1:7" x14ac:dyDescent="0.15">
      <c r="A1016">
        <v>98</v>
      </c>
      <c r="B1016" t="str">
        <f>VLOOKUP(A1016,公式推奨サプライ!$A:$F,6,FALSE)</f>
        <v>上級者向け</v>
      </c>
      <c r="C1016" t="s">
        <v>1338</v>
      </c>
      <c r="D1016">
        <f>INDEX(データ!A:A,MATCH(C1016,データ!B:B,0))</f>
        <v>332</v>
      </c>
      <c r="F1016">
        <f>VLOOKUP(D1016,データ!$A:$T,18,FALSE)</f>
        <v>0</v>
      </c>
      <c r="G1016" t="str">
        <f t="shared" si="15"/>
        <v/>
      </c>
    </row>
    <row r="1017" spans="1:7" x14ac:dyDescent="0.15">
      <c r="A1017">
        <v>98</v>
      </c>
      <c r="B1017" t="str">
        <f>VLOOKUP(A1017,公式推奨サプライ!$A:$F,6,FALSE)</f>
        <v>上級者向け</v>
      </c>
      <c r="C1017" t="s">
        <v>1339</v>
      </c>
      <c r="D1017">
        <f>INDEX(データ!A:A,MATCH(C1017,データ!B:B,0))</f>
        <v>358</v>
      </c>
      <c r="F1017">
        <f>VLOOKUP(D1017,データ!$A:$T,18,FALSE)</f>
        <v>0</v>
      </c>
      <c r="G1017" t="str">
        <f t="shared" si="15"/>
        <v/>
      </c>
    </row>
    <row r="1018" spans="1:7" x14ac:dyDescent="0.15">
      <c r="A1018">
        <v>98</v>
      </c>
      <c r="B1018" t="str">
        <f>VLOOKUP(A1018,公式推奨サプライ!$A:$F,6,FALSE)</f>
        <v>上級者向け</v>
      </c>
      <c r="C1018" t="s">
        <v>1340</v>
      </c>
      <c r="D1018">
        <f>INDEX(データ!A:A,MATCH(C1018,データ!B:B,0))</f>
        <v>375</v>
      </c>
      <c r="F1018">
        <f>VLOOKUP(D1018,データ!$A:$T,18,FALSE)</f>
        <v>0</v>
      </c>
      <c r="G1018" t="str">
        <f t="shared" si="15"/>
        <v/>
      </c>
    </row>
    <row r="1019" spans="1:7" x14ac:dyDescent="0.15">
      <c r="A1019">
        <v>99</v>
      </c>
      <c r="B1019" t="str">
        <f>VLOOKUP(A1019,公式推奨サプライ!$A:$F,6,FALSE)</f>
        <v>何事も程々に</v>
      </c>
      <c r="C1019" t="s">
        <v>1319</v>
      </c>
      <c r="D1019">
        <f>INDEX(データ!A:A,MATCH(C1019,データ!B:B,0))</f>
        <v>10</v>
      </c>
      <c r="F1019">
        <f>VLOOKUP(D1019,データ!$A:$T,18,FALSE)</f>
        <v>0</v>
      </c>
      <c r="G1019" t="str">
        <f t="shared" si="15"/>
        <v/>
      </c>
    </row>
    <row r="1020" spans="1:7" x14ac:dyDescent="0.15">
      <c r="A1020">
        <v>99</v>
      </c>
      <c r="B1020" t="str">
        <f>VLOOKUP(A1020,公式推奨サプライ!$A:$F,6,FALSE)</f>
        <v>何事も程々に</v>
      </c>
      <c r="C1020" t="s">
        <v>1333</v>
      </c>
      <c r="D1020">
        <f>INDEX(データ!A:A,MATCH(C1020,データ!B:B,0))</f>
        <v>323</v>
      </c>
      <c r="F1020">
        <f>VLOOKUP(D1020,データ!$A:$T,18,FALSE)</f>
        <v>0</v>
      </c>
      <c r="G1020" t="str">
        <f t="shared" si="15"/>
        <v/>
      </c>
    </row>
    <row r="1021" spans="1:7" x14ac:dyDescent="0.15">
      <c r="A1021">
        <v>99</v>
      </c>
      <c r="B1021" t="str">
        <f>VLOOKUP(A1021,公式推奨サプライ!$A:$F,6,FALSE)</f>
        <v>何事も程々に</v>
      </c>
      <c r="C1021" t="s">
        <v>1326</v>
      </c>
      <c r="D1021">
        <f>INDEX(データ!A:A,MATCH(C1021,データ!B:B,0))</f>
        <v>29</v>
      </c>
      <c r="F1021">
        <f>VLOOKUP(D1021,データ!$A:$T,18,FALSE)</f>
        <v>0</v>
      </c>
      <c r="G1021" t="str">
        <f t="shared" si="15"/>
        <v/>
      </c>
    </row>
    <row r="1022" spans="1:7" x14ac:dyDescent="0.15">
      <c r="A1022">
        <v>99</v>
      </c>
      <c r="B1022" t="str">
        <f>VLOOKUP(A1022,公式推奨サプライ!$A:$F,6,FALSE)</f>
        <v>何事も程々に</v>
      </c>
      <c r="C1022" t="s">
        <v>1341</v>
      </c>
      <c r="D1022">
        <f>INDEX(データ!A:A,MATCH(C1022,データ!B:B,0))</f>
        <v>32</v>
      </c>
      <c r="F1022">
        <f>VLOOKUP(D1022,データ!$A:$T,18,FALSE)</f>
        <v>0</v>
      </c>
      <c r="G1022" t="str">
        <f t="shared" si="15"/>
        <v/>
      </c>
    </row>
    <row r="1023" spans="1:7" x14ac:dyDescent="0.15">
      <c r="A1023">
        <v>99</v>
      </c>
      <c r="B1023" t="str">
        <f>VLOOKUP(A1023,公式推奨サプライ!$A:$F,6,FALSE)</f>
        <v>何事も程々に</v>
      </c>
      <c r="C1023" t="s">
        <v>1334</v>
      </c>
      <c r="D1023">
        <f>INDEX(データ!A:A,MATCH(C1023,データ!B:B,0))</f>
        <v>341</v>
      </c>
      <c r="F1023">
        <f>VLOOKUP(D1023,データ!$A:$T,18,FALSE)</f>
        <v>0</v>
      </c>
      <c r="G1023" t="str">
        <f t="shared" si="15"/>
        <v/>
      </c>
    </row>
    <row r="1024" spans="1:7" x14ac:dyDescent="0.15">
      <c r="A1024">
        <v>99</v>
      </c>
      <c r="B1024" t="str">
        <f>VLOOKUP(A1024,公式推奨サプライ!$A:$F,6,FALSE)</f>
        <v>何事も程々に</v>
      </c>
      <c r="C1024" t="s">
        <v>1342</v>
      </c>
      <c r="D1024">
        <f>INDEX(データ!A:A,MATCH(C1024,データ!B:B,0))</f>
        <v>24</v>
      </c>
      <c r="F1024">
        <f>VLOOKUP(D1024,データ!$A:$T,18,FALSE)</f>
        <v>0</v>
      </c>
      <c r="G1024" t="str">
        <f t="shared" si="15"/>
        <v/>
      </c>
    </row>
    <row r="1025" spans="1:7" x14ac:dyDescent="0.15">
      <c r="A1025">
        <v>99</v>
      </c>
      <c r="B1025" t="str">
        <f>VLOOKUP(A1025,公式推奨サプライ!$A:$F,6,FALSE)</f>
        <v>何事も程々に</v>
      </c>
      <c r="C1025" t="s">
        <v>1323</v>
      </c>
      <c r="D1025">
        <f>INDEX(データ!A:A,MATCH(C1025,データ!B:B,0))</f>
        <v>327</v>
      </c>
      <c r="F1025">
        <f>VLOOKUP(D1025,データ!$A:$T,18,FALSE)</f>
        <v>0</v>
      </c>
      <c r="G1025" t="str">
        <f t="shared" si="15"/>
        <v/>
      </c>
    </row>
    <row r="1026" spans="1:7" x14ac:dyDescent="0.15">
      <c r="A1026">
        <v>99</v>
      </c>
      <c r="B1026" t="str">
        <f>VLOOKUP(A1026,公式推奨サプライ!$A:$F,6,FALSE)</f>
        <v>何事も程々に</v>
      </c>
      <c r="C1026" t="s">
        <v>1324</v>
      </c>
      <c r="D1026">
        <f>INDEX(データ!A:A,MATCH(C1026,データ!B:B,0))</f>
        <v>331</v>
      </c>
      <c r="F1026">
        <f>VLOOKUP(D1026,データ!$A:$T,18,FALSE)</f>
        <v>0</v>
      </c>
      <c r="G1026" t="str">
        <f t="shared" ref="G1026:G1089" si="16">IF(E1026&lt;&gt;"",E1026,IF(F1026="ランドマーク","[LM]",IF(F1026="イベント","[EV]","")))</f>
        <v/>
      </c>
    </row>
    <row r="1027" spans="1:7" x14ac:dyDescent="0.15">
      <c r="A1027">
        <v>99</v>
      </c>
      <c r="B1027" t="str">
        <f>VLOOKUP(A1027,公式推奨サプライ!$A:$F,6,FALSE)</f>
        <v>何事も程々に</v>
      </c>
      <c r="C1027" t="s">
        <v>1343</v>
      </c>
      <c r="D1027">
        <f>INDEX(データ!A:A,MATCH(C1027,データ!B:B,0))</f>
        <v>18</v>
      </c>
      <c r="F1027">
        <f>VLOOKUP(D1027,データ!$A:$T,18,FALSE)</f>
        <v>0</v>
      </c>
      <c r="G1027" t="str">
        <f t="shared" si="16"/>
        <v/>
      </c>
    </row>
    <row r="1028" spans="1:7" x14ac:dyDescent="0.15">
      <c r="A1028">
        <v>99</v>
      </c>
      <c r="B1028" t="str">
        <f>VLOOKUP(A1028,公式推奨サプライ!$A:$F,6,FALSE)</f>
        <v>何事も程々に</v>
      </c>
      <c r="C1028" t="s">
        <v>1344</v>
      </c>
      <c r="D1028">
        <f>INDEX(データ!A:A,MATCH(C1028,データ!B:B,0))</f>
        <v>333</v>
      </c>
      <c r="F1028">
        <f>VLOOKUP(D1028,データ!$A:$T,18,FALSE)</f>
        <v>0</v>
      </c>
      <c r="G1028" t="str">
        <f t="shared" si="16"/>
        <v/>
      </c>
    </row>
    <row r="1029" spans="1:7" x14ac:dyDescent="0.15">
      <c r="A1029">
        <v>99</v>
      </c>
      <c r="B1029" t="str">
        <f>VLOOKUP(A1029,公式推奨サプライ!$A:$F,6,FALSE)</f>
        <v>何事も程々に</v>
      </c>
      <c r="C1029" t="s">
        <v>1345</v>
      </c>
      <c r="D1029">
        <f>INDEX(データ!A:A,MATCH(C1029,データ!B:B,0))</f>
        <v>356</v>
      </c>
      <c r="F1029">
        <f>VLOOKUP(D1029,データ!$A:$T,18,FALSE)</f>
        <v>0</v>
      </c>
      <c r="G1029" t="str">
        <f t="shared" si="16"/>
        <v/>
      </c>
    </row>
    <row r="1030" spans="1:7" x14ac:dyDescent="0.15">
      <c r="A1030">
        <v>99</v>
      </c>
      <c r="B1030" t="str">
        <f>VLOOKUP(A1030,公式推奨サプライ!$A:$F,6,FALSE)</f>
        <v>何事も程々に</v>
      </c>
      <c r="C1030" t="s">
        <v>1346</v>
      </c>
      <c r="D1030">
        <f>INDEX(データ!A:A,MATCH(C1030,データ!B:B,0))</f>
        <v>371</v>
      </c>
      <c r="F1030">
        <f>VLOOKUP(D1030,データ!$A:$T,18,FALSE)</f>
        <v>0</v>
      </c>
      <c r="G1030" t="str">
        <f t="shared" si="16"/>
        <v/>
      </c>
    </row>
    <row r="1031" spans="1:7" x14ac:dyDescent="0.15">
      <c r="A1031">
        <v>100</v>
      </c>
      <c r="B1031" t="str">
        <f>VLOOKUP(A1031,公式推奨サプライ!$A:$F,6,FALSE)</f>
        <v>銀の弾丸</v>
      </c>
      <c r="C1031" t="s">
        <v>1276</v>
      </c>
      <c r="D1031">
        <f>INDEX(データ!A:A,MATCH(C1031,データ!B:B,0))</f>
        <v>334</v>
      </c>
      <c r="F1031">
        <f>VLOOKUP(D1031,データ!$A:$T,18,FALSE)</f>
        <v>0</v>
      </c>
      <c r="G1031" t="str">
        <f t="shared" si="16"/>
        <v/>
      </c>
    </row>
    <row r="1032" spans="1:7" x14ac:dyDescent="0.15">
      <c r="A1032">
        <v>100</v>
      </c>
      <c r="B1032" t="str">
        <f>VLOOKUP(A1032,公式推奨サプライ!$A:$F,6,FALSE)</f>
        <v>銀の弾丸</v>
      </c>
      <c r="C1032" t="s">
        <v>1331</v>
      </c>
      <c r="D1032">
        <f>INDEX(データ!A:A,MATCH(C1032,データ!B:B,0))</f>
        <v>314</v>
      </c>
      <c r="F1032">
        <f>VLOOKUP(D1032,データ!$A:$T,18,FALSE)</f>
        <v>0</v>
      </c>
      <c r="G1032" t="str">
        <f t="shared" si="16"/>
        <v/>
      </c>
    </row>
    <row r="1033" spans="1:7" x14ac:dyDescent="0.15">
      <c r="A1033">
        <v>100</v>
      </c>
      <c r="B1033" t="str">
        <f>VLOOKUP(A1033,公式推奨サプライ!$A:$F,6,FALSE)</f>
        <v>銀の弾丸</v>
      </c>
      <c r="C1033" t="s">
        <v>1347</v>
      </c>
      <c r="D1033">
        <f>INDEX(データ!A:A,MATCH(C1033,データ!B:B,0))</f>
        <v>325</v>
      </c>
      <c r="F1033">
        <f>VLOOKUP(D1033,データ!$A:$T,18,FALSE)</f>
        <v>0</v>
      </c>
      <c r="G1033" t="str">
        <f t="shared" si="16"/>
        <v/>
      </c>
    </row>
    <row r="1034" spans="1:7" x14ac:dyDescent="0.15">
      <c r="A1034">
        <v>100</v>
      </c>
      <c r="B1034" t="str">
        <f>VLOOKUP(A1034,公式推奨サプライ!$A:$F,6,FALSE)</f>
        <v>銀の弾丸</v>
      </c>
      <c r="C1034" t="s">
        <v>1348</v>
      </c>
      <c r="D1034">
        <f>INDEX(データ!A:A,MATCH(C1034,データ!B:B,0))</f>
        <v>9</v>
      </c>
      <c r="F1034">
        <f>VLOOKUP(D1034,データ!$A:$T,18,FALSE)</f>
        <v>0</v>
      </c>
      <c r="G1034" t="str">
        <f t="shared" si="16"/>
        <v/>
      </c>
    </row>
    <row r="1035" spans="1:7" x14ac:dyDescent="0.15">
      <c r="A1035">
        <v>100</v>
      </c>
      <c r="B1035" t="str">
        <f>VLOOKUP(A1035,公式推奨サプライ!$A:$F,6,FALSE)</f>
        <v>銀の弾丸</v>
      </c>
      <c r="C1035" t="s">
        <v>1349</v>
      </c>
      <c r="D1035">
        <f>INDEX(データ!A:A,MATCH(C1035,データ!B:B,0))</f>
        <v>16</v>
      </c>
      <c r="F1035">
        <f>VLOOKUP(D1035,データ!$A:$T,18,FALSE)</f>
        <v>0</v>
      </c>
      <c r="G1035" t="str">
        <f t="shared" si="16"/>
        <v/>
      </c>
    </row>
    <row r="1036" spans="1:7" x14ac:dyDescent="0.15">
      <c r="A1036">
        <v>100</v>
      </c>
      <c r="B1036" t="str">
        <f>VLOOKUP(A1036,公式推奨サプライ!$A:$F,6,FALSE)</f>
        <v>銀の弾丸</v>
      </c>
      <c r="C1036" t="s">
        <v>1350</v>
      </c>
      <c r="D1036">
        <f>INDEX(データ!A:A,MATCH(C1036,データ!B:B,0))</f>
        <v>23</v>
      </c>
      <c r="F1036">
        <f>VLOOKUP(D1036,データ!$A:$T,18,FALSE)</f>
        <v>0</v>
      </c>
      <c r="G1036" t="str">
        <f t="shared" si="16"/>
        <v/>
      </c>
    </row>
    <row r="1037" spans="1:7" x14ac:dyDescent="0.15">
      <c r="A1037">
        <v>100</v>
      </c>
      <c r="B1037" t="str">
        <f>VLOOKUP(A1037,公式推奨サプライ!$A:$F,6,FALSE)</f>
        <v>銀の弾丸</v>
      </c>
      <c r="C1037" t="s">
        <v>1351</v>
      </c>
      <c r="D1037">
        <f>INDEX(データ!A:A,MATCH(C1037,データ!B:B,0))</f>
        <v>317</v>
      </c>
      <c r="F1037">
        <f>VLOOKUP(D1037,データ!$A:$T,18,FALSE)</f>
        <v>0</v>
      </c>
      <c r="G1037" t="str">
        <f t="shared" si="16"/>
        <v/>
      </c>
    </row>
    <row r="1038" spans="1:7" x14ac:dyDescent="0.15">
      <c r="A1038">
        <v>100</v>
      </c>
      <c r="B1038" t="str">
        <f>VLOOKUP(A1038,公式推奨サプライ!$A:$F,6,FALSE)</f>
        <v>銀の弾丸</v>
      </c>
      <c r="C1038" t="s">
        <v>1337</v>
      </c>
      <c r="D1038">
        <f>INDEX(データ!A:A,MATCH(C1038,データ!B:B,0))</f>
        <v>330</v>
      </c>
      <c r="F1038">
        <f>VLOOKUP(D1038,データ!$A:$T,18,FALSE)</f>
        <v>0</v>
      </c>
      <c r="G1038" t="str">
        <f t="shared" si="16"/>
        <v/>
      </c>
    </row>
    <row r="1039" spans="1:7" x14ac:dyDescent="0.15">
      <c r="A1039">
        <v>100</v>
      </c>
      <c r="B1039" t="str">
        <f>VLOOKUP(A1039,公式推奨サプライ!$A:$F,6,FALSE)</f>
        <v>銀の弾丸</v>
      </c>
      <c r="C1039" t="s">
        <v>1352</v>
      </c>
      <c r="D1039">
        <f>INDEX(データ!A:A,MATCH(C1039,データ!B:B,0))</f>
        <v>17</v>
      </c>
      <c r="F1039">
        <f>VLOOKUP(D1039,データ!$A:$T,18,FALSE)</f>
        <v>0</v>
      </c>
      <c r="G1039" t="str">
        <f t="shared" si="16"/>
        <v/>
      </c>
    </row>
    <row r="1040" spans="1:7" x14ac:dyDescent="0.15">
      <c r="A1040">
        <v>100</v>
      </c>
      <c r="B1040" t="str">
        <f>VLOOKUP(A1040,公式推奨サプライ!$A:$F,6,FALSE)</f>
        <v>銀の弾丸</v>
      </c>
      <c r="C1040" t="s">
        <v>1353</v>
      </c>
      <c r="D1040">
        <f>INDEX(データ!A:A,MATCH(C1040,データ!B:B,0))</f>
        <v>19</v>
      </c>
      <c r="F1040">
        <f>VLOOKUP(D1040,データ!$A:$T,18,FALSE)</f>
        <v>0</v>
      </c>
      <c r="G1040" t="str">
        <f t="shared" si="16"/>
        <v/>
      </c>
    </row>
    <row r="1041" spans="1:7" x14ac:dyDescent="0.15">
      <c r="A1041">
        <v>100</v>
      </c>
      <c r="B1041" t="str">
        <f>VLOOKUP(A1041,公式推奨サプライ!$A:$F,6,FALSE)</f>
        <v>銀の弾丸</v>
      </c>
      <c r="C1041" t="s">
        <v>1354</v>
      </c>
      <c r="D1041">
        <f>INDEX(データ!A:A,MATCH(C1041,データ!B:B,0))</f>
        <v>347</v>
      </c>
      <c r="F1041">
        <f>VLOOKUP(D1041,データ!$A:$T,18,FALSE)</f>
        <v>0</v>
      </c>
      <c r="G1041" t="str">
        <f t="shared" si="16"/>
        <v/>
      </c>
    </row>
    <row r="1042" spans="1:7" x14ac:dyDescent="0.15">
      <c r="A1042">
        <v>100</v>
      </c>
      <c r="B1042" t="str">
        <f>VLOOKUP(A1042,公式推奨サプライ!$A:$F,6,FALSE)</f>
        <v>銀の弾丸</v>
      </c>
      <c r="C1042" t="s">
        <v>1355</v>
      </c>
      <c r="D1042">
        <f>INDEX(データ!A:A,MATCH(C1042,データ!B:B,0))</f>
        <v>357</v>
      </c>
      <c r="F1042">
        <f>VLOOKUP(D1042,データ!$A:$T,18,FALSE)</f>
        <v>0</v>
      </c>
      <c r="G1042" t="str">
        <f t="shared" si="16"/>
        <v/>
      </c>
    </row>
    <row r="1043" spans="1:7" x14ac:dyDescent="0.15">
      <c r="A1043">
        <v>101</v>
      </c>
      <c r="B1043" t="str">
        <f>VLOOKUP(A1043,公式推奨サプライ!$A:$F,6,FALSE)</f>
        <v>美味しい拷問</v>
      </c>
      <c r="C1043" t="s">
        <v>1470</v>
      </c>
      <c r="D1043">
        <f>INDEX(データ!A:A,MATCH(C1043,データ!B:B,0))</f>
        <v>33</v>
      </c>
      <c r="F1043">
        <f>VLOOKUP(D1043,データ!$A:$T,18,FALSE)</f>
        <v>0</v>
      </c>
      <c r="G1043" t="str">
        <f t="shared" si="16"/>
        <v/>
      </c>
    </row>
    <row r="1044" spans="1:7" x14ac:dyDescent="0.15">
      <c r="A1044">
        <v>101</v>
      </c>
      <c r="B1044" t="str">
        <f>VLOOKUP(A1044,公式推奨サプライ!$A:$F,6,FALSE)</f>
        <v>美味しい拷問</v>
      </c>
      <c r="C1044" t="s">
        <v>1377</v>
      </c>
      <c r="D1044">
        <f>INDEX(データ!A:A,MATCH(C1044,データ!B:B,0))</f>
        <v>34</v>
      </c>
      <c r="F1044">
        <f>VLOOKUP(D1044,データ!$A:$T,18,FALSE)</f>
        <v>0</v>
      </c>
      <c r="G1044" t="str">
        <f t="shared" si="16"/>
        <v/>
      </c>
    </row>
    <row r="1045" spans="1:7" x14ac:dyDescent="0.15">
      <c r="A1045">
        <v>101</v>
      </c>
      <c r="B1045" t="str">
        <f>VLOOKUP(A1045,公式推奨サプライ!$A:$F,6,FALSE)</f>
        <v>美味しい拷問</v>
      </c>
      <c r="C1045" t="s">
        <v>1723</v>
      </c>
      <c r="D1045">
        <f>INDEX(データ!A:A,MATCH(C1045,データ!B:B,0))</f>
        <v>40</v>
      </c>
      <c r="F1045">
        <f>VLOOKUP(D1045,データ!$A:$T,18,FALSE)</f>
        <v>0</v>
      </c>
      <c r="G1045" t="str">
        <f t="shared" si="16"/>
        <v/>
      </c>
    </row>
    <row r="1046" spans="1:7" x14ac:dyDescent="0.15">
      <c r="A1046">
        <v>101</v>
      </c>
      <c r="B1046" t="str">
        <f>VLOOKUP(A1046,公式推奨サプライ!$A:$F,6,FALSE)</f>
        <v>美味しい拷問</v>
      </c>
      <c r="C1046" t="s">
        <v>1378</v>
      </c>
      <c r="D1046">
        <f>INDEX(データ!A:A,MATCH(C1046,データ!B:B,0))</f>
        <v>41</v>
      </c>
      <c r="F1046">
        <f>VLOOKUP(D1046,データ!$A:$T,18,FALSE)</f>
        <v>0</v>
      </c>
      <c r="G1046" t="str">
        <f t="shared" si="16"/>
        <v/>
      </c>
    </row>
    <row r="1047" spans="1:7" x14ac:dyDescent="0.15">
      <c r="A1047">
        <v>101</v>
      </c>
      <c r="B1047" t="str">
        <f>VLOOKUP(A1047,公式推奨サプライ!$A:$F,6,FALSE)</f>
        <v>美味しい拷問</v>
      </c>
      <c r="C1047" t="s">
        <v>1394</v>
      </c>
      <c r="D1047">
        <f>INDEX(データ!A:A,MATCH(C1047,データ!B:B,0))</f>
        <v>53</v>
      </c>
      <c r="F1047">
        <f>VLOOKUP(D1047,データ!$A:$T,18,FALSE)</f>
        <v>0</v>
      </c>
      <c r="G1047" t="str">
        <f t="shared" si="16"/>
        <v/>
      </c>
    </row>
    <row r="1048" spans="1:7" x14ac:dyDescent="0.15">
      <c r="A1048">
        <v>101</v>
      </c>
      <c r="B1048" t="str">
        <f>VLOOKUP(A1048,公式推奨サプライ!$A:$F,6,FALSE)</f>
        <v>美味しい拷問</v>
      </c>
      <c r="C1048" t="s">
        <v>1329</v>
      </c>
      <c r="D1048">
        <f>INDEX(データ!A:A,MATCH(C1048,データ!B:B,0))</f>
        <v>339</v>
      </c>
      <c r="F1048">
        <f>VLOOKUP(D1048,データ!$A:$T,18,FALSE)</f>
        <v>0</v>
      </c>
      <c r="G1048" t="str">
        <f t="shared" si="16"/>
        <v/>
      </c>
    </row>
    <row r="1049" spans="1:7" x14ac:dyDescent="0.15">
      <c r="A1049">
        <v>101</v>
      </c>
      <c r="B1049" t="str">
        <f>VLOOKUP(A1049,公式推奨サプライ!$A:$F,6,FALSE)</f>
        <v>美味しい拷問</v>
      </c>
      <c r="C1049" t="s">
        <v>1336</v>
      </c>
      <c r="D1049">
        <f>INDEX(データ!A:A,MATCH(C1049,データ!B:B,0))</f>
        <v>319</v>
      </c>
      <c r="F1049">
        <f>VLOOKUP(D1049,データ!$A:$T,18,FALSE)</f>
        <v>0</v>
      </c>
      <c r="G1049" t="str">
        <f t="shared" si="16"/>
        <v/>
      </c>
    </row>
    <row r="1050" spans="1:7" x14ac:dyDescent="0.15">
      <c r="A1050">
        <v>101</v>
      </c>
      <c r="B1050" t="str">
        <f>VLOOKUP(A1050,公式推奨サプライ!$A:$F,6,FALSE)</f>
        <v>美味しい拷問</v>
      </c>
      <c r="C1050" t="s">
        <v>1333</v>
      </c>
      <c r="D1050">
        <f>INDEX(データ!A:A,MATCH(C1050,データ!B:B,0))</f>
        <v>323</v>
      </c>
      <c r="F1050">
        <f>VLOOKUP(D1050,データ!$A:$T,18,FALSE)</f>
        <v>0</v>
      </c>
      <c r="G1050" t="str">
        <f t="shared" si="16"/>
        <v/>
      </c>
    </row>
    <row r="1051" spans="1:7" x14ac:dyDescent="0.15">
      <c r="A1051">
        <v>101</v>
      </c>
      <c r="B1051" t="str">
        <f>VLOOKUP(A1051,公式推奨サプライ!$A:$F,6,FALSE)</f>
        <v>美味しい拷問</v>
      </c>
      <c r="C1051" t="s">
        <v>1272</v>
      </c>
      <c r="D1051">
        <f>INDEX(データ!A:A,MATCH(C1051,データ!B:B,0))</f>
        <v>305</v>
      </c>
      <c r="F1051">
        <f>VLOOKUP(D1051,データ!$A:$T,18,FALSE)</f>
        <v>0</v>
      </c>
      <c r="G1051" t="str">
        <f t="shared" si="16"/>
        <v/>
      </c>
    </row>
    <row r="1052" spans="1:7" x14ac:dyDescent="0.15">
      <c r="A1052">
        <v>101</v>
      </c>
      <c r="B1052" t="str">
        <f>VLOOKUP(A1052,公式推奨サプライ!$A:$F,6,FALSE)</f>
        <v>美味しい拷問</v>
      </c>
      <c r="C1052" t="s">
        <v>1725</v>
      </c>
      <c r="D1052">
        <f>INDEX(データ!A:A,MATCH(C1052,データ!B:B,0))</f>
        <v>338</v>
      </c>
      <c r="F1052">
        <f>VLOOKUP(D1052,データ!$A:$T,18,FALSE)</f>
        <v>0</v>
      </c>
      <c r="G1052" t="str">
        <f t="shared" si="16"/>
        <v/>
      </c>
    </row>
    <row r="1053" spans="1:7" x14ac:dyDescent="0.15">
      <c r="A1053">
        <v>101</v>
      </c>
      <c r="B1053" t="str">
        <f>VLOOKUP(A1053,公式推奨サプライ!$A:$F,6,FALSE)</f>
        <v>美味しい拷問</v>
      </c>
      <c r="C1053" t="s">
        <v>1726</v>
      </c>
      <c r="D1053">
        <f>INDEX(データ!A:A,MATCH(C1053,データ!B:B,0))</f>
        <v>346</v>
      </c>
      <c r="F1053">
        <f>VLOOKUP(D1053,データ!$A:$T,18,FALSE)</f>
        <v>0</v>
      </c>
      <c r="G1053" t="str">
        <f t="shared" si="16"/>
        <v/>
      </c>
    </row>
    <row r="1054" spans="1:7" x14ac:dyDescent="0.15">
      <c r="A1054">
        <v>101</v>
      </c>
      <c r="B1054" t="str">
        <f>VLOOKUP(A1054,公式推奨サプライ!$A:$F,6,FALSE)</f>
        <v>美味しい拷問</v>
      </c>
      <c r="C1054" t="s">
        <v>1339</v>
      </c>
      <c r="D1054">
        <f>INDEX(データ!A:A,MATCH(C1054,データ!B:B,0))</f>
        <v>358</v>
      </c>
      <c r="F1054">
        <f>VLOOKUP(D1054,データ!$A:$T,18,FALSE)</f>
        <v>0</v>
      </c>
      <c r="G1054" t="str">
        <f t="shared" si="16"/>
        <v/>
      </c>
    </row>
    <row r="1055" spans="1:7" x14ac:dyDescent="0.15">
      <c r="A1055">
        <v>102</v>
      </c>
      <c r="B1055" t="str">
        <f>VLOOKUP(A1055,公式推奨サプライ!$A:$F,6,FALSE)</f>
        <v>二人組</v>
      </c>
      <c r="C1055" t="s">
        <v>1376</v>
      </c>
      <c r="D1055">
        <f>INDEX(データ!A:A,MATCH(C1055,データ!B:B,0))</f>
        <v>42</v>
      </c>
      <c r="F1055">
        <f>VLOOKUP(D1055,データ!$A:$T,18,FALSE)</f>
        <v>0</v>
      </c>
      <c r="G1055" t="str">
        <f t="shared" si="16"/>
        <v/>
      </c>
    </row>
    <row r="1056" spans="1:7" x14ac:dyDescent="0.15">
      <c r="A1056">
        <v>102</v>
      </c>
      <c r="B1056" t="str">
        <f>VLOOKUP(A1056,公式推奨サプライ!$A:$F,6,FALSE)</f>
        <v>二人組</v>
      </c>
      <c r="C1056" t="s">
        <v>1396</v>
      </c>
      <c r="D1056">
        <f>INDEX(データ!A:A,MATCH(C1056,データ!B:B,0))</f>
        <v>43</v>
      </c>
      <c r="F1056">
        <f>VLOOKUP(D1056,データ!$A:$T,18,FALSE)</f>
        <v>0</v>
      </c>
      <c r="G1056" t="str">
        <f t="shared" si="16"/>
        <v/>
      </c>
    </row>
    <row r="1057" spans="1:7" x14ac:dyDescent="0.15">
      <c r="A1057">
        <v>102</v>
      </c>
      <c r="B1057" t="str">
        <f>VLOOKUP(A1057,公式推奨サプライ!$A:$F,6,FALSE)</f>
        <v>二人組</v>
      </c>
      <c r="C1057" t="s">
        <v>1383</v>
      </c>
      <c r="D1057">
        <f>INDEX(データ!A:A,MATCH(C1057,データ!B:B,0))</f>
        <v>45</v>
      </c>
      <c r="F1057">
        <f>VLOOKUP(D1057,データ!$A:$T,18,FALSE)</f>
        <v>0</v>
      </c>
      <c r="G1057" t="str">
        <f t="shared" si="16"/>
        <v/>
      </c>
    </row>
    <row r="1058" spans="1:7" x14ac:dyDescent="0.15">
      <c r="A1058">
        <v>102</v>
      </c>
      <c r="B1058" t="str">
        <f>VLOOKUP(A1058,公式推奨サプライ!$A:$F,6,FALSE)</f>
        <v>二人組</v>
      </c>
      <c r="C1058" t="s">
        <v>1374</v>
      </c>
      <c r="D1058">
        <f>INDEX(データ!A:A,MATCH(C1058,データ!B:B,0))</f>
        <v>46</v>
      </c>
      <c r="F1058">
        <f>VLOOKUP(D1058,データ!$A:$T,18,FALSE)</f>
        <v>0</v>
      </c>
      <c r="G1058" t="str">
        <f t="shared" si="16"/>
        <v/>
      </c>
    </row>
    <row r="1059" spans="1:7" x14ac:dyDescent="0.15">
      <c r="A1059">
        <v>102</v>
      </c>
      <c r="B1059" t="str">
        <f>VLOOKUP(A1059,公式推奨サプライ!$A:$F,6,FALSE)</f>
        <v>二人組</v>
      </c>
      <c r="C1059" t="s">
        <v>1389</v>
      </c>
      <c r="D1059">
        <f>INDEX(データ!A:A,MATCH(C1059,データ!B:B,0))</f>
        <v>54</v>
      </c>
      <c r="F1059">
        <f>VLOOKUP(D1059,データ!$A:$T,18,FALSE)</f>
        <v>0</v>
      </c>
      <c r="G1059" t="str">
        <f t="shared" si="16"/>
        <v/>
      </c>
    </row>
    <row r="1060" spans="1:7" x14ac:dyDescent="0.15">
      <c r="A1060">
        <v>102</v>
      </c>
      <c r="B1060" t="str">
        <f>VLOOKUP(A1060,公式推奨サプライ!$A:$F,6,FALSE)</f>
        <v>二人組</v>
      </c>
      <c r="C1060" t="s">
        <v>1330</v>
      </c>
      <c r="D1060">
        <f>INDEX(データ!A:A,MATCH(C1060,データ!B:B,0))</f>
        <v>304</v>
      </c>
      <c r="F1060">
        <f>VLOOKUP(D1060,データ!$A:$T,18,FALSE)</f>
        <v>0</v>
      </c>
      <c r="G1060" t="str">
        <f t="shared" si="16"/>
        <v/>
      </c>
    </row>
    <row r="1061" spans="1:7" x14ac:dyDescent="0.15">
      <c r="A1061">
        <v>102</v>
      </c>
      <c r="B1061" t="str">
        <f>VLOOKUP(A1061,公式推奨サプライ!$A:$F,6,FALSE)</f>
        <v>二人組</v>
      </c>
      <c r="C1061" t="s">
        <v>1331</v>
      </c>
      <c r="D1061">
        <f>INDEX(データ!A:A,MATCH(C1061,データ!B:B,0))</f>
        <v>314</v>
      </c>
      <c r="F1061">
        <f>VLOOKUP(D1061,データ!$A:$T,18,FALSE)</f>
        <v>0</v>
      </c>
      <c r="G1061" t="str">
        <f t="shared" si="16"/>
        <v/>
      </c>
    </row>
    <row r="1062" spans="1:7" x14ac:dyDescent="0.15">
      <c r="A1062">
        <v>102</v>
      </c>
      <c r="B1062" t="str">
        <f>VLOOKUP(A1062,公式推奨サプライ!$A:$F,6,FALSE)</f>
        <v>二人組</v>
      </c>
      <c r="C1062" t="s">
        <v>1335</v>
      </c>
      <c r="D1062">
        <f>INDEX(データ!A:A,MATCH(C1062,データ!B:B,0))</f>
        <v>302</v>
      </c>
      <c r="F1062">
        <f>VLOOKUP(D1062,データ!$A:$T,18,FALSE)</f>
        <v>0</v>
      </c>
      <c r="G1062" t="str">
        <f t="shared" si="16"/>
        <v/>
      </c>
    </row>
    <row r="1063" spans="1:7" x14ac:dyDescent="0.15">
      <c r="A1063">
        <v>102</v>
      </c>
      <c r="B1063" t="str">
        <f>VLOOKUP(A1063,公式推奨サプライ!$A:$F,6,FALSE)</f>
        <v>二人組</v>
      </c>
      <c r="C1063" t="s">
        <v>1322</v>
      </c>
      <c r="D1063">
        <f>INDEX(データ!A:A,MATCH(C1063,データ!B:B,0))</f>
        <v>324</v>
      </c>
      <c r="F1063">
        <f>VLOOKUP(D1063,データ!$A:$T,18,FALSE)</f>
        <v>0</v>
      </c>
      <c r="G1063" t="str">
        <f t="shared" si="16"/>
        <v/>
      </c>
    </row>
    <row r="1064" spans="1:7" x14ac:dyDescent="0.15">
      <c r="A1064">
        <v>102</v>
      </c>
      <c r="B1064" t="str">
        <f>VLOOKUP(A1064,公式推奨サプライ!$A:$F,6,FALSE)</f>
        <v>二人組</v>
      </c>
      <c r="C1064" t="s">
        <v>1323</v>
      </c>
      <c r="D1064">
        <f>INDEX(データ!A:A,MATCH(C1064,データ!B:B,0))</f>
        <v>327</v>
      </c>
      <c r="F1064">
        <f>VLOOKUP(D1064,データ!$A:$T,18,FALSE)</f>
        <v>0</v>
      </c>
      <c r="G1064" t="str">
        <f t="shared" si="16"/>
        <v/>
      </c>
    </row>
    <row r="1065" spans="1:7" x14ac:dyDescent="0.15">
      <c r="A1065">
        <v>102</v>
      </c>
      <c r="B1065" t="str">
        <f>VLOOKUP(A1065,公式推奨サプライ!$A:$F,6,FALSE)</f>
        <v>二人組</v>
      </c>
      <c r="C1065" t="s">
        <v>1727</v>
      </c>
      <c r="D1065">
        <f>INDEX(データ!A:A,MATCH(C1065,データ!B:B,0))</f>
        <v>352</v>
      </c>
      <c r="F1065">
        <f>VLOOKUP(D1065,データ!$A:$T,18,FALSE)</f>
        <v>0</v>
      </c>
      <c r="G1065" t="str">
        <f t="shared" si="16"/>
        <v/>
      </c>
    </row>
    <row r="1066" spans="1:7" x14ac:dyDescent="0.15">
      <c r="A1066">
        <v>102</v>
      </c>
      <c r="B1066" t="str">
        <f>VLOOKUP(A1066,公式推奨サプライ!$A:$F,6,FALSE)</f>
        <v>二人組</v>
      </c>
      <c r="C1066" t="s">
        <v>1728</v>
      </c>
      <c r="D1066">
        <f>INDEX(データ!A:A,MATCH(C1066,データ!B:B,0))</f>
        <v>377</v>
      </c>
      <c r="F1066">
        <f>VLOOKUP(D1066,データ!$A:$T,18,FALSE)</f>
        <v>0</v>
      </c>
      <c r="G1066" t="str">
        <f t="shared" si="16"/>
        <v/>
      </c>
    </row>
    <row r="1067" spans="1:7" x14ac:dyDescent="0.15">
      <c r="A1067">
        <v>103</v>
      </c>
      <c r="B1067" t="str">
        <f>VLOOKUP(A1067,公式推奨サプライ!$A:$F,6,FALSE)</f>
        <v>閉じ込められて</v>
      </c>
      <c r="C1067" t="s">
        <v>1596</v>
      </c>
      <c r="D1067">
        <f>INDEX(データ!A:A,MATCH(C1067,データ!B:B,0))</f>
        <v>76</v>
      </c>
      <c r="F1067">
        <f>VLOOKUP(D1067,データ!$A:$T,18,FALSE)</f>
        <v>0</v>
      </c>
      <c r="G1067" t="str">
        <f t="shared" si="16"/>
        <v/>
      </c>
    </row>
    <row r="1068" spans="1:7" x14ac:dyDescent="0.15">
      <c r="A1068">
        <v>103</v>
      </c>
      <c r="B1068" t="str">
        <f>VLOOKUP(A1068,公式推奨サプライ!$A:$F,6,FALSE)</f>
        <v>閉じ込められて</v>
      </c>
      <c r="C1068" t="s">
        <v>1404</v>
      </c>
      <c r="D1068">
        <f>INDEX(データ!A:A,MATCH(C1068,データ!B:B,0))</f>
        <v>78</v>
      </c>
      <c r="F1068">
        <f>VLOOKUP(D1068,データ!$A:$T,18,FALSE)</f>
        <v>0</v>
      </c>
      <c r="G1068" t="str">
        <f t="shared" si="16"/>
        <v/>
      </c>
    </row>
    <row r="1069" spans="1:7" x14ac:dyDescent="0.15">
      <c r="A1069">
        <v>103</v>
      </c>
      <c r="B1069" t="str">
        <f>VLOOKUP(A1069,公式推奨サプライ!$A:$F,6,FALSE)</f>
        <v>閉じ込められて</v>
      </c>
      <c r="C1069" t="s">
        <v>1416</v>
      </c>
      <c r="D1069">
        <f>INDEX(データ!A:A,MATCH(C1069,データ!B:B,0))</f>
        <v>79</v>
      </c>
      <c r="F1069">
        <f>VLOOKUP(D1069,データ!$A:$T,18,FALSE)</f>
        <v>0</v>
      </c>
      <c r="G1069" t="str">
        <f t="shared" si="16"/>
        <v/>
      </c>
    </row>
    <row r="1070" spans="1:7" x14ac:dyDescent="0.15">
      <c r="A1070">
        <v>103</v>
      </c>
      <c r="B1070" t="str">
        <f>VLOOKUP(A1070,公式推奨サプライ!$A:$F,6,FALSE)</f>
        <v>閉じ込められて</v>
      </c>
      <c r="C1070" t="s">
        <v>1412</v>
      </c>
      <c r="D1070">
        <f>INDEX(データ!A:A,MATCH(C1070,データ!B:B,0))</f>
        <v>82</v>
      </c>
      <c r="F1070">
        <f>VLOOKUP(D1070,データ!$A:$T,18,FALSE)</f>
        <v>0</v>
      </c>
      <c r="G1070" t="str">
        <f t="shared" si="16"/>
        <v/>
      </c>
    </row>
    <row r="1071" spans="1:7" x14ac:dyDescent="0.15">
      <c r="A1071">
        <v>103</v>
      </c>
      <c r="B1071" t="str">
        <f>VLOOKUP(A1071,公式推奨サプライ!$A:$F,6,FALSE)</f>
        <v>閉じ込められて</v>
      </c>
      <c r="C1071" t="s">
        <v>1729</v>
      </c>
      <c r="D1071">
        <f>INDEX(データ!A:A,MATCH(C1071,データ!B:B,0))</f>
        <v>83</v>
      </c>
      <c r="F1071">
        <f>VLOOKUP(D1071,データ!$A:$T,18,FALSE)</f>
        <v>0</v>
      </c>
      <c r="G1071" t="str">
        <f t="shared" si="16"/>
        <v/>
      </c>
    </row>
    <row r="1072" spans="1:7" x14ac:dyDescent="0.15">
      <c r="A1072">
        <v>103</v>
      </c>
      <c r="B1072" t="str">
        <f>VLOOKUP(A1072,公式推奨サプライ!$A:$F,6,FALSE)</f>
        <v>閉じ込められて</v>
      </c>
      <c r="C1072" t="s">
        <v>1332</v>
      </c>
      <c r="D1072">
        <f>INDEX(データ!A:A,MATCH(C1072,データ!B:B,0))</f>
        <v>328</v>
      </c>
      <c r="F1072">
        <f>VLOOKUP(D1072,データ!$A:$T,18,FALSE)</f>
        <v>0</v>
      </c>
      <c r="G1072" t="str">
        <f t="shared" si="16"/>
        <v/>
      </c>
    </row>
    <row r="1073" spans="1:7" x14ac:dyDescent="0.15">
      <c r="A1073">
        <v>103</v>
      </c>
      <c r="B1073" t="str">
        <f>VLOOKUP(A1073,公式推奨サプライ!$A:$F,6,FALSE)</f>
        <v>閉じ込められて</v>
      </c>
      <c r="C1073" t="s">
        <v>1730</v>
      </c>
      <c r="D1073">
        <f>INDEX(データ!A:A,MATCH(C1073,データ!B:B,0))</f>
        <v>316</v>
      </c>
      <c r="F1073">
        <f>VLOOKUP(D1073,データ!$A:$T,18,FALSE)</f>
        <v>0</v>
      </c>
      <c r="G1073" t="str">
        <f t="shared" si="16"/>
        <v/>
      </c>
    </row>
    <row r="1074" spans="1:7" x14ac:dyDescent="0.15">
      <c r="A1074">
        <v>103</v>
      </c>
      <c r="B1074" t="str">
        <f>VLOOKUP(A1074,公式推奨サプライ!$A:$F,6,FALSE)</f>
        <v>閉じ込められて</v>
      </c>
      <c r="C1074" t="s">
        <v>1333</v>
      </c>
      <c r="D1074">
        <f>INDEX(データ!A:A,MATCH(C1074,データ!B:B,0))</f>
        <v>323</v>
      </c>
      <c r="F1074">
        <f>VLOOKUP(D1074,データ!$A:$T,18,FALSE)</f>
        <v>0</v>
      </c>
      <c r="G1074" t="str">
        <f t="shared" si="16"/>
        <v/>
      </c>
    </row>
    <row r="1075" spans="1:7" x14ac:dyDescent="0.15">
      <c r="A1075">
        <v>103</v>
      </c>
      <c r="B1075" t="str">
        <f>VLOOKUP(A1075,公式推奨サプライ!$A:$F,6,FALSE)</f>
        <v>閉じ込められて</v>
      </c>
      <c r="C1075" t="s">
        <v>1272</v>
      </c>
      <c r="D1075">
        <f>INDEX(データ!A:A,MATCH(C1075,データ!B:B,0))</f>
        <v>305</v>
      </c>
      <c r="F1075">
        <f>VLOOKUP(D1075,データ!$A:$T,18,FALSE)</f>
        <v>0</v>
      </c>
      <c r="G1075" t="str">
        <f t="shared" si="16"/>
        <v/>
      </c>
    </row>
    <row r="1076" spans="1:7" x14ac:dyDescent="0.15">
      <c r="A1076">
        <v>103</v>
      </c>
      <c r="B1076" t="str">
        <f>VLOOKUP(A1076,公式推奨サプライ!$A:$F,6,FALSE)</f>
        <v>閉じ込められて</v>
      </c>
      <c r="C1076" t="s">
        <v>1731</v>
      </c>
      <c r="D1076">
        <f>INDEX(データ!A:A,MATCH(C1076,データ!B:B,0))</f>
        <v>321</v>
      </c>
      <c r="F1076">
        <f>VLOOKUP(D1076,データ!$A:$T,18,FALSE)</f>
        <v>0</v>
      </c>
      <c r="G1076" t="str">
        <f t="shared" si="16"/>
        <v/>
      </c>
    </row>
    <row r="1077" spans="1:7" x14ac:dyDescent="0.15">
      <c r="A1077">
        <v>103</v>
      </c>
      <c r="B1077" t="str">
        <f>VLOOKUP(A1077,公式推奨サプライ!$A:$F,6,FALSE)</f>
        <v>閉じ込められて</v>
      </c>
      <c r="C1077" t="s">
        <v>1732</v>
      </c>
      <c r="D1077">
        <f>INDEX(データ!A:A,MATCH(C1077,データ!B:B,0))</f>
        <v>353</v>
      </c>
      <c r="F1077">
        <f>VLOOKUP(D1077,データ!$A:$T,18,FALSE)</f>
        <v>0</v>
      </c>
      <c r="G1077" t="str">
        <f t="shared" si="16"/>
        <v/>
      </c>
    </row>
    <row r="1078" spans="1:7" x14ac:dyDescent="0.15">
      <c r="A1078">
        <v>103</v>
      </c>
      <c r="B1078" t="str">
        <f>VLOOKUP(A1078,公式推奨サプライ!$A:$F,6,FALSE)</f>
        <v>閉じ込められて</v>
      </c>
      <c r="C1078" t="s">
        <v>1733</v>
      </c>
      <c r="D1078">
        <f>INDEX(データ!A:A,MATCH(C1078,データ!B:B,0))</f>
        <v>376</v>
      </c>
      <c r="F1078">
        <f>VLOOKUP(D1078,データ!$A:$T,18,FALSE)</f>
        <v>0</v>
      </c>
      <c r="G1078" t="str">
        <f t="shared" si="16"/>
        <v/>
      </c>
    </row>
    <row r="1079" spans="1:7" x14ac:dyDescent="0.15">
      <c r="A1079">
        <v>104</v>
      </c>
      <c r="B1079" t="str">
        <f>VLOOKUP(A1079,公式推奨サプライ!$A:$F,6,FALSE)</f>
        <v>海の王者</v>
      </c>
      <c r="C1079" t="s">
        <v>1406</v>
      </c>
      <c r="D1079">
        <f>INDEX(データ!A:A,MATCH(C1079,データ!B:B,0))</f>
        <v>63</v>
      </c>
      <c r="F1079">
        <f>VLOOKUP(D1079,データ!$A:$T,18,FALSE)</f>
        <v>0</v>
      </c>
      <c r="G1079" t="str">
        <f t="shared" si="16"/>
        <v/>
      </c>
    </row>
    <row r="1080" spans="1:7" x14ac:dyDescent="0.15">
      <c r="A1080">
        <v>104</v>
      </c>
      <c r="B1080" t="str">
        <f>VLOOKUP(A1080,公式推奨サプライ!$A:$F,6,FALSE)</f>
        <v>海の王者</v>
      </c>
      <c r="C1080" t="s">
        <v>1399</v>
      </c>
      <c r="D1080">
        <f>INDEX(データ!A:A,MATCH(C1080,データ!B:B,0))</f>
        <v>66</v>
      </c>
      <c r="F1080">
        <f>VLOOKUP(D1080,データ!$A:$T,18,FALSE)</f>
        <v>0</v>
      </c>
      <c r="G1080" t="str">
        <f t="shared" si="16"/>
        <v/>
      </c>
    </row>
    <row r="1081" spans="1:7" x14ac:dyDescent="0.15">
      <c r="A1081">
        <v>104</v>
      </c>
      <c r="B1081" t="str">
        <f>VLOOKUP(A1081,公式推奨サプライ!$A:$F,6,FALSE)</f>
        <v>海の王者</v>
      </c>
      <c r="C1081" t="s">
        <v>1417</v>
      </c>
      <c r="D1081">
        <f>INDEX(データ!A:A,MATCH(C1081,データ!B:B,0))</f>
        <v>71</v>
      </c>
      <c r="F1081">
        <f>VLOOKUP(D1081,データ!$A:$T,18,FALSE)</f>
        <v>0</v>
      </c>
      <c r="G1081" t="str">
        <f t="shared" si="16"/>
        <v/>
      </c>
    </row>
    <row r="1082" spans="1:7" x14ac:dyDescent="0.15">
      <c r="A1082">
        <v>104</v>
      </c>
      <c r="B1082" t="str">
        <f>VLOOKUP(A1082,公式推奨サプライ!$A:$F,6,FALSE)</f>
        <v>海の王者</v>
      </c>
      <c r="C1082" t="s">
        <v>1403</v>
      </c>
      <c r="D1082">
        <f>INDEX(データ!A:A,MATCH(C1082,データ!B:B,0))</f>
        <v>75</v>
      </c>
      <c r="F1082">
        <f>VLOOKUP(D1082,データ!$A:$T,18,FALSE)</f>
        <v>0</v>
      </c>
      <c r="G1082" t="str">
        <f t="shared" si="16"/>
        <v/>
      </c>
    </row>
    <row r="1083" spans="1:7" x14ac:dyDescent="0.15">
      <c r="A1083">
        <v>104</v>
      </c>
      <c r="B1083" t="str">
        <f>VLOOKUP(A1083,公式推奨サプライ!$A:$F,6,FALSE)</f>
        <v>海の王者</v>
      </c>
      <c r="C1083" t="s">
        <v>1473</v>
      </c>
      <c r="D1083">
        <f>INDEX(データ!A:A,MATCH(C1083,データ!B:B,0))</f>
        <v>77</v>
      </c>
      <c r="F1083">
        <f>VLOOKUP(D1083,データ!$A:$T,18,FALSE)</f>
        <v>0</v>
      </c>
      <c r="G1083" t="str">
        <f t="shared" si="16"/>
        <v/>
      </c>
    </row>
    <row r="1084" spans="1:7" x14ac:dyDescent="0.15">
      <c r="A1084">
        <v>104</v>
      </c>
      <c r="B1084" t="str">
        <f>VLOOKUP(A1084,公式推奨サプライ!$A:$F,6,FALSE)</f>
        <v>海の王者</v>
      </c>
      <c r="C1084" t="s">
        <v>1334</v>
      </c>
      <c r="D1084">
        <f>INDEX(データ!A:A,MATCH(C1084,データ!B:B,0))</f>
        <v>341</v>
      </c>
      <c r="F1084">
        <f>VLOOKUP(D1084,データ!$A:$T,18,FALSE)</f>
        <v>0</v>
      </c>
      <c r="G1084" t="str">
        <f t="shared" si="16"/>
        <v/>
      </c>
    </row>
    <row r="1085" spans="1:7" x14ac:dyDescent="0.15">
      <c r="A1085">
        <v>104</v>
      </c>
      <c r="B1085" t="str">
        <f>VLOOKUP(A1085,公式推奨サプライ!$A:$F,6,FALSE)</f>
        <v>海の王者</v>
      </c>
      <c r="C1085" t="s">
        <v>1347</v>
      </c>
      <c r="D1085">
        <f>INDEX(データ!A:A,MATCH(C1085,データ!B:B,0))</f>
        <v>325</v>
      </c>
      <c r="F1085">
        <f>VLOOKUP(D1085,データ!$A:$T,18,FALSE)</f>
        <v>0</v>
      </c>
      <c r="G1085" t="str">
        <f t="shared" si="16"/>
        <v/>
      </c>
    </row>
    <row r="1086" spans="1:7" x14ac:dyDescent="0.15">
      <c r="A1086">
        <v>104</v>
      </c>
      <c r="B1086" t="str">
        <f>VLOOKUP(A1086,公式推奨サプライ!$A:$F,6,FALSE)</f>
        <v>海の王者</v>
      </c>
      <c r="C1086" t="s">
        <v>1335</v>
      </c>
      <c r="D1086">
        <f>INDEX(データ!A:A,MATCH(C1086,データ!B:B,0))</f>
        <v>302</v>
      </c>
      <c r="F1086">
        <f>VLOOKUP(D1086,データ!$A:$T,18,FALSE)</f>
        <v>0</v>
      </c>
      <c r="G1086" t="str">
        <f t="shared" si="16"/>
        <v/>
      </c>
    </row>
    <row r="1087" spans="1:7" x14ac:dyDescent="0.15">
      <c r="A1087">
        <v>104</v>
      </c>
      <c r="B1087" t="str">
        <f>VLOOKUP(A1087,公式推奨サプライ!$A:$F,6,FALSE)</f>
        <v>海の王者</v>
      </c>
      <c r="C1087" t="s">
        <v>1344</v>
      </c>
      <c r="D1087">
        <f>INDEX(データ!A:A,MATCH(C1087,データ!B:B,0))</f>
        <v>333</v>
      </c>
      <c r="F1087">
        <f>VLOOKUP(D1087,データ!$A:$T,18,FALSE)</f>
        <v>0</v>
      </c>
      <c r="G1087" t="str">
        <f t="shared" si="16"/>
        <v/>
      </c>
    </row>
    <row r="1088" spans="1:7" x14ac:dyDescent="0.15">
      <c r="A1088">
        <v>104</v>
      </c>
      <c r="B1088" t="str">
        <f>VLOOKUP(A1088,公式推奨サプライ!$A:$F,6,FALSE)</f>
        <v>海の王者</v>
      </c>
      <c r="C1088" t="s">
        <v>1734</v>
      </c>
      <c r="D1088">
        <f>INDEX(データ!A:A,MATCH(C1088,データ!B:B,0))</f>
        <v>343</v>
      </c>
      <c r="F1088">
        <f>VLOOKUP(D1088,データ!$A:$T,18,FALSE)</f>
        <v>0</v>
      </c>
      <c r="G1088" t="str">
        <f t="shared" si="16"/>
        <v/>
      </c>
    </row>
    <row r="1089" spans="1:7" x14ac:dyDescent="0.15">
      <c r="A1089">
        <v>104</v>
      </c>
      <c r="B1089" t="str">
        <f>VLOOKUP(A1089,公式推奨サプライ!$A:$F,6,FALSE)</f>
        <v>海の王者</v>
      </c>
      <c r="C1089" t="s">
        <v>1735</v>
      </c>
      <c r="D1089">
        <f>INDEX(データ!A:A,MATCH(C1089,データ!B:B,0))</f>
        <v>348</v>
      </c>
      <c r="F1089">
        <f>VLOOKUP(D1089,データ!$A:$T,18,FALSE)</f>
        <v>0</v>
      </c>
      <c r="G1089" t="str">
        <f t="shared" si="16"/>
        <v/>
      </c>
    </row>
    <row r="1090" spans="1:7" x14ac:dyDescent="0.15">
      <c r="A1090">
        <v>104</v>
      </c>
      <c r="B1090" t="str">
        <f>VLOOKUP(A1090,公式推奨サプライ!$A:$F,6,FALSE)</f>
        <v>海の王者</v>
      </c>
      <c r="C1090" t="s">
        <v>1736</v>
      </c>
      <c r="D1090">
        <f>INDEX(データ!A:A,MATCH(C1090,データ!B:B,0))</f>
        <v>365</v>
      </c>
      <c r="F1090">
        <f>VLOOKUP(D1090,データ!$A:$T,18,FALSE)</f>
        <v>0</v>
      </c>
      <c r="G1090" t="str">
        <f t="shared" ref="G1090:G1153" si="17">IF(E1090&lt;&gt;"",E1090,IF(F1090="ランドマーク","[LM]",IF(F1090="イベント","[EV]","")))</f>
        <v/>
      </c>
    </row>
    <row r="1091" spans="1:7" x14ac:dyDescent="0.15">
      <c r="A1091">
        <v>105</v>
      </c>
      <c r="B1091" t="str">
        <f>VLOOKUP(A1091,公式推奨サプライ!$A:$F,6,FALSE)</f>
        <v>収集家たち</v>
      </c>
      <c r="C1091" t="s">
        <v>1481</v>
      </c>
      <c r="D1091">
        <f>INDEX(データ!A:A,MATCH(C1091,データ!B:B,0))</f>
        <v>88</v>
      </c>
      <c r="F1091">
        <f>VLOOKUP(D1091,データ!$A:$T,18,FALSE)</f>
        <v>0</v>
      </c>
      <c r="G1091" t="str">
        <f t="shared" si="17"/>
        <v/>
      </c>
    </row>
    <row r="1092" spans="1:7" x14ac:dyDescent="0.15">
      <c r="A1092">
        <v>105</v>
      </c>
      <c r="B1092" t="str">
        <f>VLOOKUP(A1092,公式推奨サプライ!$A:$F,6,FALSE)</f>
        <v>収集家たち</v>
      </c>
      <c r="C1092" t="s">
        <v>1479</v>
      </c>
      <c r="D1092">
        <f>INDEX(データ!A:A,MATCH(C1092,データ!B:B,0))</f>
        <v>89</v>
      </c>
      <c r="F1092">
        <f>VLOOKUP(D1092,データ!$A:$T,18,FALSE)</f>
        <v>0</v>
      </c>
      <c r="G1092" t="str">
        <f t="shared" si="17"/>
        <v/>
      </c>
    </row>
    <row r="1093" spans="1:7" x14ac:dyDescent="0.15">
      <c r="A1093">
        <v>105</v>
      </c>
      <c r="B1093" t="str">
        <f>VLOOKUP(A1093,公式推奨サプライ!$A:$F,6,FALSE)</f>
        <v>収集家たち</v>
      </c>
      <c r="C1093" t="s">
        <v>1482</v>
      </c>
      <c r="D1093">
        <f>INDEX(データ!A:A,MATCH(C1093,データ!B:B,0))</f>
        <v>92</v>
      </c>
      <c r="F1093">
        <f>VLOOKUP(D1093,データ!$A:$T,18,FALSE)</f>
        <v>0</v>
      </c>
      <c r="G1093" t="str">
        <f t="shared" si="17"/>
        <v/>
      </c>
    </row>
    <row r="1094" spans="1:7" x14ac:dyDescent="0.15">
      <c r="A1094">
        <v>105</v>
      </c>
      <c r="B1094" t="str">
        <f>VLOOKUP(A1094,公式推奨サプライ!$A:$F,6,FALSE)</f>
        <v>収集家たち</v>
      </c>
      <c r="C1094" t="s">
        <v>1485</v>
      </c>
      <c r="D1094">
        <f>INDEX(データ!A:A,MATCH(C1094,データ!B:B,0))</f>
        <v>97</v>
      </c>
      <c r="F1094">
        <f>VLOOKUP(D1094,データ!$A:$T,18,FALSE)</f>
        <v>0</v>
      </c>
      <c r="G1094" t="str">
        <f t="shared" si="17"/>
        <v/>
      </c>
    </row>
    <row r="1095" spans="1:7" x14ac:dyDescent="0.15">
      <c r="A1095">
        <v>105</v>
      </c>
      <c r="B1095" t="str">
        <f>VLOOKUP(A1095,公式推奨サプライ!$A:$F,6,FALSE)</f>
        <v>収集家たち</v>
      </c>
      <c r="C1095" t="s">
        <v>1477</v>
      </c>
      <c r="D1095">
        <f>INDEX(データ!A:A,MATCH(C1095,データ!B:B,0))</f>
        <v>98</v>
      </c>
      <c r="F1095">
        <f>VLOOKUP(D1095,データ!$A:$T,18,FALSE)</f>
        <v>0</v>
      </c>
      <c r="G1095" t="str">
        <f t="shared" si="17"/>
        <v/>
      </c>
    </row>
    <row r="1096" spans="1:7" x14ac:dyDescent="0.15">
      <c r="A1096">
        <v>105</v>
      </c>
      <c r="B1096" t="str">
        <f>VLOOKUP(A1096,公式推奨サプライ!$A:$F,6,FALSE)</f>
        <v>収集家たち</v>
      </c>
      <c r="C1096" t="s">
        <v>1325</v>
      </c>
      <c r="D1096">
        <f>INDEX(データ!A:A,MATCH(C1096,データ!B:B,0))</f>
        <v>318</v>
      </c>
      <c r="F1096">
        <f>VLOOKUP(D1096,データ!$A:$T,18,FALSE)</f>
        <v>0</v>
      </c>
      <c r="G1096" t="str">
        <f t="shared" si="17"/>
        <v/>
      </c>
    </row>
    <row r="1097" spans="1:7" x14ac:dyDescent="0.15">
      <c r="A1097">
        <v>105</v>
      </c>
      <c r="B1097" t="str">
        <f>VLOOKUP(A1097,公式推奨サプライ!$A:$F,6,FALSE)</f>
        <v>収集家たち</v>
      </c>
      <c r="C1097" t="s">
        <v>1336</v>
      </c>
      <c r="D1097">
        <f>INDEX(データ!A:A,MATCH(C1097,データ!B:B,0))</f>
        <v>319</v>
      </c>
      <c r="F1097">
        <f>VLOOKUP(D1097,データ!$A:$T,18,FALSE)</f>
        <v>0</v>
      </c>
      <c r="G1097" t="str">
        <f t="shared" si="17"/>
        <v/>
      </c>
    </row>
    <row r="1098" spans="1:7" x14ac:dyDescent="0.15">
      <c r="A1098">
        <v>105</v>
      </c>
      <c r="B1098" t="str">
        <f>VLOOKUP(A1098,公式推奨サプライ!$A:$F,6,FALSE)</f>
        <v>収集家たち</v>
      </c>
      <c r="C1098" t="s">
        <v>1347</v>
      </c>
      <c r="D1098">
        <f>INDEX(データ!A:A,MATCH(C1098,データ!B:B,0))</f>
        <v>325</v>
      </c>
      <c r="F1098">
        <f>VLOOKUP(D1098,データ!$A:$T,18,FALSE)</f>
        <v>0</v>
      </c>
      <c r="G1098" t="str">
        <f t="shared" si="17"/>
        <v/>
      </c>
    </row>
    <row r="1099" spans="1:7" x14ac:dyDescent="0.15">
      <c r="A1099">
        <v>105</v>
      </c>
      <c r="B1099" t="str">
        <f>VLOOKUP(A1099,公式推奨サプライ!$A:$F,6,FALSE)</f>
        <v>収集家たち</v>
      </c>
      <c r="C1099" t="s">
        <v>1333</v>
      </c>
      <c r="D1099">
        <f>INDEX(データ!A:A,MATCH(C1099,データ!B:B,0))</f>
        <v>323</v>
      </c>
      <c r="F1099">
        <f>VLOOKUP(D1099,データ!$A:$T,18,FALSE)</f>
        <v>0</v>
      </c>
      <c r="G1099" t="str">
        <f t="shared" si="17"/>
        <v/>
      </c>
    </row>
    <row r="1100" spans="1:7" x14ac:dyDescent="0.15">
      <c r="A1100">
        <v>105</v>
      </c>
      <c r="B1100" t="str">
        <f>VLOOKUP(A1100,公式推奨サプライ!$A:$F,6,FALSE)</f>
        <v>収集家たち</v>
      </c>
      <c r="C1100" t="s">
        <v>1731</v>
      </c>
      <c r="D1100">
        <f>INDEX(データ!A:A,MATCH(C1100,データ!B:B,0))</f>
        <v>321</v>
      </c>
      <c r="F1100">
        <f>VLOOKUP(D1100,データ!$A:$T,18,FALSE)</f>
        <v>0</v>
      </c>
      <c r="G1100" t="str">
        <f t="shared" si="17"/>
        <v/>
      </c>
    </row>
    <row r="1101" spans="1:7" x14ac:dyDescent="0.15">
      <c r="A1101">
        <v>105</v>
      </c>
      <c r="B1101" t="str">
        <f>VLOOKUP(A1101,公式推奨サプライ!$A:$F,6,FALSE)</f>
        <v>収集家たち</v>
      </c>
      <c r="C1101" t="s">
        <v>1737</v>
      </c>
      <c r="D1101">
        <f>INDEX(データ!A:A,MATCH(C1101,データ!B:B,0))</f>
        <v>363</v>
      </c>
      <c r="F1101">
        <f>VLOOKUP(D1101,データ!$A:$T,18,FALSE)</f>
        <v>0</v>
      </c>
      <c r="G1101" t="str">
        <f t="shared" si="17"/>
        <v/>
      </c>
    </row>
    <row r="1102" spans="1:7" x14ac:dyDescent="0.15">
      <c r="A1102">
        <v>105</v>
      </c>
      <c r="B1102" t="str">
        <f>VLOOKUP(A1102,公式推奨サプライ!$A:$F,6,FALSE)</f>
        <v>収集家たち</v>
      </c>
      <c r="C1102" t="s">
        <v>1738</v>
      </c>
      <c r="D1102">
        <f>INDEX(データ!A:A,MATCH(C1102,データ!B:B,0))</f>
        <v>369</v>
      </c>
      <c r="F1102">
        <f>VLOOKUP(D1102,データ!$A:$T,18,FALSE)</f>
        <v>0</v>
      </c>
      <c r="G1102" t="str">
        <f t="shared" si="17"/>
        <v/>
      </c>
    </row>
    <row r="1103" spans="1:7" x14ac:dyDescent="0.15">
      <c r="A1103">
        <v>106</v>
      </c>
      <c r="B1103" t="str">
        <f>VLOOKUP(A1103,公式推奨サプライ!$A:$F,6,FALSE)</f>
        <v>成功者</v>
      </c>
      <c r="C1103" t="s">
        <v>1499</v>
      </c>
      <c r="D1103">
        <f>INDEX(データ!A:A,MATCH(C1103,データ!B:B,0))</f>
        <v>100</v>
      </c>
      <c r="F1103">
        <f>VLOOKUP(D1103,データ!$A:$T,18,FALSE)</f>
        <v>0</v>
      </c>
      <c r="G1103" t="str">
        <f t="shared" si="17"/>
        <v/>
      </c>
    </row>
    <row r="1104" spans="1:7" x14ac:dyDescent="0.15">
      <c r="A1104">
        <v>106</v>
      </c>
      <c r="B1104" t="str">
        <f>VLOOKUP(A1104,公式推奨サプライ!$A:$F,6,FALSE)</f>
        <v>成功者</v>
      </c>
      <c r="C1104" t="s">
        <v>1506</v>
      </c>
      <c r="D1104">
        <f>INDEX(データ!A:A,MATCH(C1104,データ!B:B,0))</f>
        <v>107</v>
      </c>
      <c r="F1104">
        <f>VLOOKUP(D1104,データ!$A:$T,18,FALSE)</f>
        <v>0</v>
      </c>
      <c r="G1104" t="str">
        <f t="shared" si="17"/>
        <v/>
      </c>
    </row>
    <row r="1105" spans="1:7" x14ac:dyDescent="0.15">
      <c r="A1105">
        <v>106</v>
      </c>
      <c r="B1105" t="str">
        <f>VLOOKUP(A1105,公式推奨サプライ!$A:$F,6,FALSE)</f>
        <v>成功者</v>
      </c>
      <c r="C1105" t="s">
        <v>1512</v>
      </c>
      <c r="D1105">
        <f>INDEX(データ!A:A,MATCH(C1105,データ!B:B,0))</f>
        <v>109</v>
      </c>
      <c r="F1105">
        <f>VLOOKUP(D1105,データ!$A:$T,18,FALSE)</f>
        <v>0</v>
      </c>
      <c r="G1105" t="str">
        <f t="shared" si="17"/>
        <v/>
      </c>
    </row>
    <row r="1106" spans="1:7" x14ac:dyDescent="0.15">
      <c r="A1106">
        <v>106</v>
      </c>
      <c r="B1106" t="str">
        <f>VLOOKUP(A1106,公式推奨サプライ!$A:$F,6,FALSE)</f>
        <v>成功者</v>
      </c>
      <c r="C1106" t="s">
        <v>1508</v>
      </c>
      <c r="D1106">
        <f>INDEX(データ!A:A,MATCH(C1106,データ!B:B,0))</f>
        <v>112</v>
      </c>
      <c r="F1106">
        <f>VLOOKUP(D1106,データ!$A:$T,18,FALSE)</f>
        <v>0</v>
      </c>
      <c r="G1106" t="str">
        <f t="shared" si="17"/>
        <v/>
      </c>
    </row>
    <row r="1107" spans="1:7" x14ac:dyDescent="0.15">
      <c r="A1107">
        <v>106</v>
      </c>
      <c r="B1107" t="str">
        <f>VLOOKUP(A1107,公式推奨サプライ!$A:$F,6,FALSE)</f>
        <v>成功者</v>
      </c>
      <c r="C1107" t="s">
        <v>1496</v>
      </c>
      <c r="D1107">
        <f>INDEX(データ!A:A,MATCH(C1107,データ!B:B,0))</f>
        <v>120</v>
      </c>
      <c r="F1107">
        <f>VLOOKUP(D1107,データ!$A:$T,18,FALSE)</f>
        <v>0</v>
      </c>
      <c r="G1107" t="str">
        <f t="shared" si="17"/>
        <v/>
      </c>
    </row>
    <row r="1108" spans="1:7" x14ac:dyDescent="0.15">
      <c r="A1108">
        <v>106</v>
      </c>
      <c r="B1108" t="str">
        <f>VLOOKUP(A1108,公式推奨サプライ!$A:$F,6,FALSE)</f>
        <v>成功者</v>
      </c>
      <c r="C1108" t="s">
        <v>1338</v>
      </c>
      <c r="D1108">
        <f>INDEX(データ!A:A,MATCH(C1108,データ!B:B,0))</f>
        <v>332</v>
      </c>
      <c r="F1108">
        <f>VLOOKUP(D1108,データ!$A:$T,18,FALSE)</f>
        <v>0</v>
      </c>
      <c r="G1108" t="str">
        <f t="shared" si="17"/>
        <v/>
      </c>
    </row>
    <row r="1109" spans="1:7" x14ac:dyDescent="0.15">
      <c r="A1109">
        <v>106</v>
      </c>
      <c r="B1109" t="str">
        <f>VLOOKUP(A1109,公式推奨サプライ!$A:$F,6,FALSE)</f>
        <v>成功者</v>
      </c>
      <c r="C1109" t="s">
        <v>1330</v>
      </c>
      <c r="D1109">
        <f>INDEX(データ!A:A,MATCH(C1109,データ!B:B,0))</f>
        <v>304</v>
      </c>
      <c r="F1109">
        <f>VLOOKUP(D1109,データ!$A:$T,18,FALSE)</f>
        <v>0</v>
      </c>
      <c r="G1109" t="str">
        <f t="shared" si="17"/>
        <v/>
      </c>
    </row>
    <row r="1110" spans="1:7" x14ac:dyDescent="0.15">
      <c r="A1110">
        <v>106</v>
      </c>
      <c r="B1110" t="str">
        <f>VLOOKUP(A1110,公式推奨サプライ!$A:$F,6,FALSE)</f>
        <v>成功者</v>
      </c>
      <c r="C1110" t="s">
        <v>1739</v>
      </c>
      <c r="D1110">
        <f>INDEX(データ!A:A,MATCH(C1110,データ!B:B,0))</f>
        <v>342</v>
      </c>
      <c r="F1110">
        <f>VLOOKUP(D1110,データ!$A:$T,18,FALSE)</f>
        <v>0</v>
      </c>
      <c r="G1110" t="str">
        <f t="shared" si="17"/>
        <v/>
      </c>
    </row>
    <row r="1111" spans="1:7" x14ac:dyDescent="0.15">
      <c r="A1111">
        <v>106</v>
      </c>
      <c r="B1111" t="str">
        <f>VLOOKUP(A1111,公式推奨サプライ!$A:$F,6,FALSE)</f>
        <v>成功者</v>
      </c>
      <c r="C1111" t="s">
        <v>1332</v>
      </c>
      <c r="D1111">
        <f>INDEX(データ!A:A,MATCH(C1111,データ!B:B,0))</f>
        <v>328</v>
      </c>
      <c r="F1111">
        <f>VLOOKUP(D1111,データ!$A:$T,18,FALSE)</f>
        <v>0</v>
      </c>
      <c r="G1111" t="str">
        <f t="shared" si="17"/>
        <v/>
      </c>
    </row>
    <row r="1112" spans="1:7" x14ac:dyDescent="0.15">
      <c r="A1112">
        <v>106</v>
      </c>
      <c r="B1112" t="str">
        <f>VLOOKUP(A1112,公式推奨サプライ!$A:$F,6,FALSE)</f>
        <v>成功者</v>
      </c>
      <c r="C1112" t="s">
        <v>1276</v>
      </c>
      <c r="D1112">
        <f>INDEX(データ!A:A,MATCH(C1112,データ!B:B,0))</f>
        <v>334</v>
      </c>
      <c r="F1112">
        <f>VLOOKUP(D1112,データ!$A:$T,18,FALSE)</f>
        <v>0</v>
      </c>
      <c r="G1112" t="str">
        <f t="shared" si="17"/>
        <v/>
      </c>
    </row>
    <row r="1113" spans="1:7" x14ac:dyDescent="0.15">
      <c r="A1113">
        <v>106</v>
      </c>
      <c r="B1113" t="str">
        <f>VLOOKUP(A1113,公式推奨サプライ!$A:$F,6,FALSE)</f>
        <v>成功者</v>
      </c>
      <c r="C1113" t="s">
        <v>1740</v>
      </c>
      <c r="D1113">
        <f>INDEX(データ!A:A,MATCH(C1113,データ!B:B,0))</f>
        <v>349</v>
      </c>
      <c r="F1113">
        <f>VLOOKUP(D1113,データ!$A:$T,18,FALSE)</f>
        <v>0</v>
      </c>
      <c r="G1113" t="str">
        <f t="shared" si="17"/>
        <v/>
      </c>
    </row>
    <row r="1114" spans="1:7" x14ac:dyDescent="0.15">
      <c r="A1114">
        <v>106</v>
      </c>
      <c r="B1114" t="str">
        <f>VLOOKUP(A1114,公式推奨サプライ!$A:$F,6,FALSE)</f>
        <v>成功者</v>
      </c>
      <c r="C1114" t="s">
        <v>1741</v>
      </c>
      <c r="D1114">
        <f>INDEX(データ!A:A,MATCH(C1114,データ!B:B,0))</f>
        <v>370</v>
      </c>
      <c r="F1114">
        <f>VLOOKUP(D1114,データ!$A:$T,18,FALSE)</f>
        <v>0</v>
      </c>
      <c r="G1114" t="str">
        <f t="shared" si="17"/>
        <v/>
      </c>
    </row>
    <row r="1115" spans="1:7" x14ac:dyDescent="0.15">
      <c r="A1115">
        <v>107</v>
      </c>
      <c r="B1115" t="str">
        <f>VLOOKUP(A1115,公式推奨サプライ!$A:$F,6,FALSE)</f>
        <v>黄金の門</v>
      </c>
      <c r="C1115" t="s">
        <v>1501</v>
      </c>
      <c r="D1115">
        <f>INDEX(データ!A:A,MATCH(C1115,データ!B:B,0))</f>
        <v>101</v>
      </c>
      <c r="F1115">
        <f>VLOOKUP(D1115,データ!$A:$T,18,FALSE)</f>
        <v>0</v>
      </c>
      <c r="G1115" t="str">
        <f t="shared" si="17"/>
        <v/>
      </c>
    </row>
    <row r="1116" spans="1:7" x14ac:dyDescent="0.15">
      <c r="A1116">
        <v>107</v>
      </c>
      <c r="B1116" t="str">
        <f>VLOOKUP(A1116,公式推奨サプライ!$A:$F,6,FALSE)</f>
        <v>黄金の門</v>
      </c>
      <c r="C1116" t="s">
        <v>1742</v>
      </c>
      <c r="D1116">
        <f>INDEX(データ!A:A,MATCH(C1116,データ!B:B,0))</f>
        <v>113</v>
      </c>
      <c r="F1116">
        <f>VLOOKUP(D1116,データ!$A:$T,18,FALSE)</f>
        <v>0</v>
      </c>
      <c r="G1116" t="str">
        <f t="shared" si="17"/>
        <v/>
      </c>
    </row>
    <row r="1117" spans="1:7" x14ac:dyDescent="0.15">
      <c r="A1117">
        <v>107</v>
      </c>
      <c r="B1117" t="str">
        <f>VLOOKUP(A1117,公式推奨サプライ!$A:$F,6,FALSE)</f>
        <v>黄金の門</v>
      </c>
      <c r="C1117" t="s">
        <v>1491</v>
      </c>
      <c r="D1117">
        <f>INDEX(データ!A:A,MATCH(C1117,データ!B:B,0))</f>
        <v>114</v>
      </c>
      <c r="F1117">
        <f>VLOOKUP(D1117,データ!$A:$T,18,FALSE)</f>
        <v>0</v>
      </c>
      <c r="G1117" t="str">
        <f t="shared" si="17"/>
        <v/>
      </c>
    </row>
    <row r="1118" spans="1:7" x14ac:dyDescent="0.15">
      <c r="A1118">
        <v>107</v>
      </c>
      <c r="B1118" t="str">
        <f>VLOOKUP(A1118,公式推奨サプライ!$A:$F,6,FALSE)</f>
        <v>黄金の門</v>
      </c>
      <c r="C1118" t="s">
        <v>1507</v>
      </c>
      <c r="D1118">
        <f>INDEX(データ!A:A,MATCH(C1118,データ!B:B,0))</f>
        <v>116</v>
      </c>
      <c r="F1118">
        <f>VLOOKUP(D1118,データ!$A:$T,18,FALSE)</f>
        <v>0</v>
      </c>
      <c r="G1118" t="str">
        <f t="shared" si="17"/>
        <v/>
      </c>
    </row>
    <row r="1119" spans="1:7" x14ac:dyDescent="0.15">
      <c r="A1119">
        <v>107</v>
      </c>
      <c r="B1119" t="str">
        <f>VLOOKUP(A1119,公式推奨サプライ!$A:$F,6,FALSE)</f>
        <v>黄金の門</v>
      </c>
      <c r="C1119" t="s">
        <v>1509</v>
      </c>
      <c r="D1119">
        <f>INDEX(データ!A:A,MATCH(C1119,データ!B:B,0))</f>
        <v>121</v>
      </c>
      <c r="F1119">
        <f>VLOOKUP(D1119,データ!$A:$T,18,FALSE)</f>
        <v>0</v>
      </c>
      <c r="G1119" t="str">
        <f t="shared" si="17"/>
        <v/>
      </c>
    </row>
    <row r="1120" spans="1:7" x14ac:dyDescent="0.15">
      <c r="A1120">
        <v>107</v>
      </c>
      <c r="B1120" t="str">
        <f>VLOOKUP(A1120,公式推奨サプライ!$A:$F,6,FALSE)</f>
        <v>黄金の門</v>
      </c>
      <c r="C1120" t="s">
        <v>1325</v>
      </c>
      <c r="D1120">
        <f>INDEX(データ!A:A,MATCH(C1120,データ!B:B,0))</f>
        <v>318</v>
      </c>
      <c r="F1120">
        <f>VLOOKUP(D1120,データ!$A:$T,18,FALSE)</f>
        <v>0</v>
      </c>
      <c r="G1120" t="str">
        <f t="shared" si="17"/>
        <v/>
      </c>
    </row>
    <row r="1121" spans="1:7" x14ac:dyDescent="0.15">
      <c r="A1121">
        <v>107</v>
      </c>
      <c r="B1121" t="str">
        <f>VLOOKUP(A1121,公式推奨サプライ!$A:$F,6,FALSE)</f>
        <v>黄金の門</v>
      </c>
      <c r="C1121" t="s">
        <v>1337</v>
      </c>
      <c r="D1121">
        <f>INDEX(データ!A:A,MATCH(C1121,データ!B:B,0))</f>
        <v>330</v>
      </c>
      <c r="F1121">
        <f>VLOOKUP(D1121,データ!$A:$T,18,FALSE)</f>
        <v>0</v>
      </c>
      <c r="G1121" t="str">
        <f t="shared" si="17"/>
        <v/>
      </c>
    </row>
    <row r="1122" spans="1:7" x14ac:dyDescent="0.15">
      <c r="A1122">
        <v>107</v>
      </c>
      <c r="B1122" t="str">
        <f>VLOOKUP(A1122,公式推奨サプライ!$A:$F,6,FALSE)</f>
        <v>黄金の門</v>
      </c>
      <c r="C1122" t="s">
        <v>1743</v>
      </c>
      <c r="D1122">
        <f>INDEX(データ!A:A,MATCH(C1122,データ!B:B,0))</f>
        <v>316</v>
      </c>
      <c r="F1122">
        <f>VLOOKUP(D1122,データ!$A:$T,18,FALSE)</f>
        <v>0</v>
      </c>
      <c r="G1122" t="str">
        <f t="shared" si="17"/>
        <v/>
      </c>
    </row>
    <row r="1123" spans="1:7" x14ac:dyDescent="0.15">
      <c r="A1123">
        <v>107</v>
      </c>
      <c r="B1123" t="str">
        <f>VLOOKUP(A1123,公式推奨サプライ!$A:$F,6,FALSE)</f>
        <v>黄金の門</v>
      </c>
      <c r="C1123" t="s">
        <v>1731</v>
      </c>
      <c r="D1123">
        <f>INDEX(データ!A:A,MATCH(C1123,データ!B:B,0))</f>
        <v>321</v>
      </c>
      <c r="F1123">
        <f>VLOOKUP(D1123,データ!$A:$T,18,FALSE)</f>
        <v>0</v>
      </c>
      <c r="G1123" t="str">
        <f t="shared" si="17"/>
        <v/>
      </c>
    </row>
    <row r="1124" spans="1:7" x14ac:dyDescent="0.15">
      <c r="A1124">
        <v>107</v>
      </c>
      <c r="B1124" t="str">
        <f>VLOOKUP(A1124,公式推奨サプライ!$A:$F,6,FALSE)</f>
        <v>黄金の門</v>
      </c>
      <c r="C1124" t="s">
        <v>1744</v>
      </c>
      <c r="D1124">
        <f>INDEX(データ!A:A,MATCH(C1124,データ!B:B,0))</f>
        <v>343</v>
      </c>
      <c r="F1124">
        <f>VLOOKUP(D1124,データ!$A:$T,18,FALSE)</f>
        <v>0</v>
      </c>
      <c r="G1124" t="str">
        <f t="shared" si="17"/>
        <v/>
      </c>
    </row>
    <row r="1125" spans="1:7" x14ac:dyDescent="0.15">
      <c r="A1125">
        <v>107</v>
      </c>
      <c r="B1125" t="str">
        <f>VLOOKUP(A1125,公式推奨サプライ!$A:$F,6,FALSE)</f>
        <v>黄金の門</v>
      </c>
      <c r="C1125" t="s">
        <v>1745</v>
      </c>
      <c r="D1125">
        <f>INDEX(データ!A:A,MATCH(C1125,データ!B:B,0))</f>
        <v>360</v>
      </c>
      <c r="F1125">
        <f>VLOOKUP(D1125,データ!$A:$T,18,FALSE)</f>
        <v>0</v>
      </c>
      <c r="G1125" t="str">
        <f t="shared" si="17"/>
        <v/>
      </c>
    </row>
    <row r="1126" spans="1:7" x14ac:dyDescent="0.15">
      <c r="A1126">
        <v>107</v>
      </c>
      <c r="B1126" t="str">
        <f>VLOOKUP(A1126,公式推奨サプライ!$A:$F,6,FALSE)</f>
        <v>黄金の門</v>
      </c>
      <c r="C1126" t="s">
        <v>1746</v>
      </c>
      <c r="D1126">
        <f>INDEX(データ!A:A,MATCH(C1126,データ!B:B,0))</f>
        <v>372</v>
      </c>
      <c r="F1126">
        <f>VLOOKUP(D1126,データ!$A:$T,18,FALSE)</f>
        <v>0</v>
      </c>
      <c r="G1126" t="str">
        <f t="shared" si="17"/>
        <v/>
      </c>
    </row>
    <row r="1127" spans="1:7" x14ac:dyDescent="0.15">
      <c r="A1127">
        <v>108</v>
      </c>
      <c r="B1127" t="str">
        <f>VLOOKUP(A1127,公式推奨サプライ!$A:$F,6,FALSE)</f>
        <v>動物園の飼育員</v>
      </c>
      <c r="C1127" t="s">
        <v>1529</v>
      </c>
      <c r="D1127">
        <f>INDEX(データ!A:A,MATCH(C1127,データ!B:B,0))</f>
        <v>129</v>
      </c>
      <c r="F1127">
        <f>VLOOKUP(D1127,データ!$A:$T,18,FALSE)</f>
        <v>0</v>
      </c>
      <c r="G1127" t="str">
        <f t="shared" si="17"/>
        <v/>
      </c>
    </row>
    <row r="1128" spans="1:7" x14ac:dyDescent="0.15">
      <c r="A1128">
        <v>108</v>
      </c>
      <c r="B1128" t="str">
        <f>VLOOKUP(A1128,公式推奨サプライ!$A:$F,6,FALSE)</f>
        <v>動物園の飼育員</v>
      </c>
      <c r="C1128" t="s">
        <v>1527</v>
      </c>
      <c r="D1128">
        <f>INDEX(データ!A:A,MATCH(C1128,データ!B:B,0))</f>
        <v>136</v>
      </c>
      <c r="F1128">
        <f>VLOOKUP(D1128,データ!$A:$T,18,FALSE)</f>
        <v>0</v>
      </c>
      <c r="G1128" t="str">
        <f t="shared" si="17"/>
        <v/>
      </c>
    </row>
    <row r="1129" spans="1:7" x14ac:dyDescent="0.15">
      <c r="A1129">
        <v>108</v>
      </c>
      <c r="B1129" t="str">
        <f>VLOOKUP(A1129,公式推奨サプライ!$A:$F,6,FALSE)</f>
        <v>動物園の飼育員</v>
      </c>
      <c r="C1129" t="s">
        <v>1523</v>
      </c>
      <c r="D1129">
        <f>INDEX(データ!A:A,MATCH(C1129,データ!B:B,0))</f>
        <v>138</v>
      </c>
      <c r="F1129">
        <f>VLOOKUP(D1129,データ!$A:$T,18,FALSE)</f>
        <v>0</v>
      </c>
      <c r="G1129" t="str">
        <f t="shared" si="17"/>
        <v/>
      </c>
    </row>
    <row r="1130" spans="1:7" x14ac:dyDescent="0.15">
      <c r="A1130">
        <v>108</v>
      </c>
      <c r="B1130" t="str">
        <f>VLOOKUP(A1130,公式推奨サプライ!$A:$F,6,FALSE)</f>
        <v>動物園の飼育員</v>
      </c>
      <c r="C1130" t="s">
        <v>1515</v>
      </c>
      <c r="D1130">
        <f>INDEX(データ!A:A,MATCH(C1130,データ!B:B,0))</f>
        <v>139</v>
      </c>
      <c r="F1130">
        <f>VLOOKUP(D1130,データ!$A:$T,18,FALSE)</f>
        <v>0</v>
      </c>
      <c r="G1130" t="str">
        <f t="shared" si="17"/>
        <v/>
      </c>
    </row>
    <row r="1131" spans="1:7" x14ac:dyDescent="0.15">
      <c r="A1131">
        <v>108</v>
      </c>
      <c r="B1131" t="str">
        <f>VLOOKUP(A1131,公式推奨サプライ!$A:$F,6,FALSE)</f>
        <v>動物園の飼育員</v>
      </c>
      <c r="C1131" t="s">
        <v>1516</v>
      </c>
      <c r="D1131">
        <f>INDEX(データ!A:A,MATCH(C1131,データ!B:B,0))</f>
        <v>142</v>
      </c>
      <c r="F1131">
        <f>VLOOKUP(D1131,データ!$A:$T,18,FALSE)</f>
        <v>0</v>
      </c>
      <c r="G1131" t="str">
        <f t="shared" si="17"/>
        <v/>
      </c>
    </row>
    <row r="1132" spans="1:7" x14ac:dyDescent="0.15">
      <c r="A1132">
        <v>108</v>
      </c>
      <c r="B1132" t="str">
        <f>VLOOKUP(A1132,公式推奨サプライ!$A:$F,6,FALSE)</f>
        <v>動物園の飼育員</v>
      </c>
      <c r="C1132" t="s">
        <v>1321</v>
      </c>
      <c r="D1132">
        <f>INDEX(データ!A:A,MATCH(C1132,データ!B:B,0))</f>
        <v>342</v>
      </c>
      <c r="F1132">
        <f>VLOOKUP(D1132,データ!$A:$T,18,FALSE)</f>
        <v>0</v>
      </c>
      <c r="G1132" t="str">
        <f t="shared" si="17"/>
        <v/>
      </c>
    </row>
    <row r="1133" spans="1:7" x14ac:dyDescent="0.15">
      <c r="A1133">
        <v>108</v>
      </c>
      <c r="B1133" t="str">
        <f>VLOOKUP(A1133,公式推奨サプライ!$A:$F,6,FALSE)</f>
        <v>動物園の飼育員</v>
      </c>
      <c r="C1133" t="s">
        <v>1329</v>
      </c>
      <c r="D1133">
        <f>INDEX(データ!A:A,MATCH(C1133,データ!B:B,0))</f>
        <v>339</v>
      </c>
      <c r="F1133">
        <f>VLOOKUP(D1133,データ!$A:$T,18,FALSE)</f>
        <v>0</v>
      </c>
      <c r="G1133" t="str">
        <f t="shared" si="17"/>
        <v/>
      </c>
    </row>
    <row r="1134" spans="1:7" x14ac:dyDescent="0.15">
      <c r="A1134">
        <v>108</v>
      </c>
      <c r="B1134" t="str">
        <f>VLOOKUP(A1134,公式推奨サプライ!$A:$F,6,FALSE)</f>
        <v>動物園の飼育員</v>
      </c>
      <c r="C1134" t="s">
        <v>1344</v>
      </c>
      <c r="D1134">
        <f>INDEX(データ!A:A,MATCH(C1134,データ!B:B,0))</f>
        <v>333</v>
      </c>
      <c r="F1134">
        <f>VLOOKUP(D1134,データ!$A:$T,18,FALSE)</f>
        <v>0</v>
      </c>
      <c r="G1134" t="str">
        <f t="shared" si="17"/>
        <v/>
      </c>
    </row>
    <row r="1135" spans="1:7" x14ac:dyDescent="0.15">
      <c r="A1135">
        <v>108</v>
      </c>
      <c r="B1135" t="str">
        <f>VLOOKUP(A1135,公式推奨サプライ!$A:$F,6,FALSE)</f>
        <v>動物園の飼育員</v>
      </c>
      <c r="C1135" t="s">
        <v>1725</v>
      </c>
      <c r="D1135">
        <f>INDEX(データ!A:A,MATCH(C1135,データ!B:B,0))</f>
        <v>338</v>
      </c>
      <c r="F1135">
        <f>VLOOKUP(D1135,データ!$A:$T,18,FALSE)</f>
        <v>0</v>
      </c>
      <c r="G1135" t="str">
        <f t="shared" si="17"/>
        <v/>
      </c>
    </row>
    <row r="1136" spans="1:7" x14ac:dyDescent="0.15">
      <c r="A1136">
        <v>108</v>
      </c>
      <c r="B1136" t="str">
        <f>VLOOKUP(A1136,公式推奨サプライ!$A:$F,6,FALSE)</f>
        <v>動物園の飼育員</v>
      </c>
      <c r="C1136" t="s">
        <v>1734</v>
      </c>
      <c r="D1136">
        <f>INDEX(データ!A:A,MATCH(C1136,データ!B:B,0))</f>
        <v>343</v>
      </c>
      <c r="F1136">
        <f>VLOOKUP(D1136,データ!$A:$T,18,FALSE)</f>
        <v>0</v>
      </c>
      <c r="G1136" t="str">
        <f t="shared" si="17"/>
        <v/>
      </c>
    </row>
    <row r="1137" spans="1:7" x14ac:dyDescent="0.15">
      <c r="A1137">
        <v>108</v>
      </c>
      <c r="B1137" t="str">
        <f>VLOOKUP(A1137,公式推奨サプライ!$A:$F,6,FALSE)</f>
        <v>動物園の飼育員</v>
      </c>
      <c r="C1137" t="s">
        <v>1747</v>
      </c>
      <c r="D1137">
        <f>INDEX(データ!A:A,MATCH(C1137,データ!B:B,0))</f>
        <v>345</v>
      </c>
      <c r="F1137">
        <f>VLOOKUP(D1137,データ!$A:$T,18,FALSE)</f>
        <v>0</v>
      </c>
      <c r="G1137" t="str">
        <f t="shared" si="17"/>
        <v/>
      </c>
    </row>
    <row r="1138" spans="1:7" x14ac:dyDescent="0.15">
      <c r="A1138">
        <v>108</v>
      </c>
      <c r="B1138" t="str">
        <f>VLOOKUP(A1138,公式推奨サプライ!$A:$F,6,FALSE)</f>
        <v>動物園の飼育員</v>
      </c>
      <c r="C1138" t="s">
        <v>1737</v>
      </c>
      <c r="D1138">
        <f>INDEX(データ!A:A,MATCH(C1138,データ!B:B,0))</f>
        <v>363</v>
      </c>
      <c r="F1138">
        <f>VLOOKUP(D1138,データ!$A:$T,18,FALSE)</f>
        <v>0</v>
      </c>
      <c r="G1138" t="str">
        <f t="shared" si="17"/>
        <v/>
      </c>
    </row>
    <row r="1139" spans="1:7" x14ac:dyDescent="0.15">
      <c r="A1139">
        <v>109</v>
      </c>
      <c r="B1139" t="str">
        <f>VLOOKUP(A1139,公式推奨サプライ!$A:$F,6,FALSE)</f>
        <v>簡単な計画</v>
      </c>
      <c r="C1139" t="s">
        <v>1545</v>
      </c>
      <c r="D1139">
        <f>INDEX(データ!A:A,MATCH(C1139,データ!B:B,0))</f>
        <v>145</v>
      </c>
      <c r="F1139">
        <f>VLOOKUP(D1139,データ!$A:$T,18,FALSE)</f>
        <v>0</v>
      </c>
      <c r="G1139" t="str">
        <f t="shared" si="17"/>
        <v/>
      </c>
    </row>
    <row r="1140" spans="1:7" x14ac:dyDescent="0.15">
      <c r="A1140">
        <v>109</v>
      </c>
      <c r="B1140" t="str">
        <f>VLOOKUP(A1140,公式推奨サプライ!$A:$F,6,FALSE)</f>
        <v>簡単な計画</v>
      </c>
      <c r="C1140" t="s">
        <v>1531</v>
      </c>
      <c r="D1140">
        <f>INDEX(データ!A:A,MATCH(C1140,データ!B:B,0))</f>
        <v>149</v>
      </c>
      <c r="F1140">
        <f>VLOOKUP(D1140,データ!$A:$T,18,FALSE)</f>
        <v>0</v>
      </c>
      <c r="G1140" t="str">
        <f t="shared" si="17"/>
        <v/>
      </c>
    </row>
    <row r="1141" spans="1:7" x14ac:dyDescent="0.15">
      <c r="A1141">
        <v>109</v>
      </c>
      <c r="B1141" t="str">
        <f>VLOOKUP(A1141,公式推奨サプライ!$A:$F,6,FALSE)</f>
        <v>簡単な計画</v>
      </c>
      <c r="C1141" t="s">
        <v>1536</v>
      </c>
      <c r="D1141">
        <f>INDEX(データ!A:A,MATCH(C1141,データ!B:B,0))</f>
        <v>154</v>
      </c>
      <c r="F1141">
        <f>VLOOKUP(D1141,データ!$A:$T,18,FALSE)</f>
        <v>0</v>
      </c>
      <c r="G1141" t="str">
        <f t="shared" si="17"/>
        <v/>
      </c>
    </row>
    <row r="1142" spans="1:7" x14ac:dyDescent="0.15">
      <c r="A1142">
        <v>109</v>
      </c>
      <c r="B1142" t="str">
        <f>VLOOKUP(A1142,公式推奨サプライ!$A:$F,6,FALSE)</f>
        <v>簡単な計画</v>
      </c>
      <c r="C1142" t="s">
        <v>1544</v>
      </c>
      <c r="D1142">
        <f>INDEX(データ!A:A,MATCH(C1142,データ!B:B,0))</f>
        <v>156</v>
      </c>
      <c r="F1142">
        <f>VLOOKUP(D1142,データ!$A:$T,18,FALSE)</f>
        <v>0</v>
      </c>
      <c r="G1142" t="str">
        <f t="shared" si="17"/>
        <v/>
      </c>
    </row>
    <row r="1143" spans="1:7" x14ac:dyDescent="0.15">
      <c r="A1143">
        <v>109</v>
      </c>
      <c r="B1143" t="str">
        <f>VLOOKUP(A1143,公式推奨サプライ!$A:$F,6,FALSE)</f>
        <v>簡単な計画</v>
      </c>
      <c r="C1143" t="s">
        <v>1538</v>
      </c>
      <c r="D1143">
        <f>INDEX(データ!A:A,MATCH(C1143,データ!B:B,0))</f>
        <v>168</v>
      </c>
      <c r="F1143">
        <f>VLOOKUP(D1143,データ!$A:$T,18,FALSE)</f>
        <v>0</v>
      </c>
      <c r="G1143" t="str">
        <f t="shared" si="17"/>
        <v/>
      </c>
    </row>
    <row r="1144" spans="1:7" x14ac:dyDescent="0.15">
      <c r="A1144">
        <v>109</v>
      </c>
      <c r="B1144" t="str">
        <f>VLOOKUP(A1144,公式推奨サプライ!$A:$F,6,FALSE)</f>
        <v>簡単な計画</v>
      </c>
      <c r="C1144" t="s">
        <v>1321</v>
      </c>
      <c r="D1144">
        <f>INDEX(データ!A:A,MATCH(C1144,データ!B:B,0))</f>
        <v>342</v>
      </c>
      <c r="F1144">
        <f>VLOOKUP(D1144,データ!$A:$T,18,FALSE)</f>
        <v>0</v>
      </c>
      <c r="G1144" t="str">
        <f t="shared" si="17"/>
        <v/>
      </c>
    </row>
    <row r="1145" spans="1:7" x14ac:dyDescent="0.15">
      <c r="A1145">
        <v>109</v>
      </c>
      <c r="B1145" t="str">
        <f>VLOOKUP(A1145,公式推奨サプライ!$A:$F,6,FALSE)</f>
        <v>簡単な計画</v>
      </c>
      <c r="C1145" t="s">
        <v>1331</v>
      </c>
      <c r="D1145">
        <f>INDEX(データ!A:A,MATCH(C1145,データ!B:B,0))</f>
        <v>314</v>
      </c>
      <c r="F1145">
        <f>VLOOKUP(D1145,データ!$A:$T,18,FALSE)</f>
        <v>0</v>
      </c>
      <c r="G1145" t="str">
        <f t="shared" si="17"/>
        <v/>
      </c>
    </row>
    <row r="1146" spans="1:7" x14ac:dyDescent="0.15">
      <c r="A1146">
        <v>109</v>
      </c>
      <c r="B1146" t="str">
        <f>VLOOKUP(A1146,公式推奨サプライ!$A:$F,6,FALSE)</f>
        <v>簡単な計画</v>
      </c>
      <c r="C1146" t="s">
        <v>1334</v>
      </c>
      <c r="D1146">
        <f>INDEX(データ!A:A,MATCH(C1146,データ!B:B,0))</f>
        <v>341</v>
      </c>
      <c r="F1146">
        <f>VLOOKUP(D1146,データ!$A:$T,18,FALSE)</f>
        <v>0</v>
      </c>
      <c r="G1146" t="str">
        <f t="shared" si="17"/>
        <v/>
      </c>
    </row>
    <row r="1147" spans="1:7" x14ac:dyDescent="0.15">
      <c r="A1147">
        <v>109</v>
      </c>
      <c r="B1147" t="str">
        <f>VLOOKUP(A1147,公式推奨サプライ!$A:$F,6,FALSE)</f>
        <v>簡単な計画</v>
      </c>
      <c r="C1147" t="s">
        <v>1323</v>
      </c>
      <c r="D1147">
        <f>INDEX(データ!A:A,MATCH(C1147,データ!B:B,0))</f>
        <v>327</v>
      </c>
      <c r="F1147">
        <f>VLOOKUP(D1147,データ!$A:$T,18,FALSE)</f>
        <v>0</v>
      </c>
      <c r="G1147" t="str">
        <f t="shared" si="17"/>
        <v/>
      </c>
    </row>
    <row r="1148" spans="1:7" x14ac:dyDescent="0.15">
      <c r="A1148">
        <v>109</v>
      </c>
      <c r="B1148" t="str">
        <f>VLOOKUP(A1148,公式推奨サプライ!$A:$F,6,FALSE)</f>
        <v>簡単な計画</v>
      </c>
      <c r="C1148" t="s">
        <v>1748</v>
      </c>
      <c r="D1148">
        <f>INDEX(データ!A:A,MATCH(C1148,データ!B:B,0))</f>
        <v>334</v>
      </c>
      <c r="F1148">
        <f>VLOOKUP(D1148,データ!$A:$T,18,FALSE)</f>
        <v>0</v>
      </c>
      <c r="G1148" t="str">
        <f t="shared" si="17"/>
        <v/>
      </c>
    </row>
    <row r="1149" spans="1:7" x14ac:dyDescent="0.15">
      <c r="A1149">
        <v>109</v>
      </c>
      <c r="B1149" t="str">
        <f>VLOOKUP(A1149,公式推奨サプライ!$A:$F,6,FALSE)</f>
        <v>簡単な計画</v>
      </c>
      <c r="C1149" t="s">
        <v>1740</v>
      </c>
      <c r="D1149">
        <f>INDEX(データ!A:A,MATCH(C1149,データ!B:B,0))</f>
        <v>349</v>
      </c>
      <c r="F1149">
        <f>VLOOKUP(D1149,データ!$A:$T,18,FALSE)</f>
        <v>0</v>
      </c>
      <c r="G1149" t="str">
        <f t="shared" si="17"/>
        <v/>
      </c>
    </row>
    <row r="1150" spans="1:7" x14ac:dyDescent="0.15">
      <c r="A1150">
        <v>109</v>
      </c>
      <c r="B1150" t="str">
        <f>VLOOKUP(A1150,公式推奨サプライ!$A:$F,6,FALSE)</f>
        <v>簡単な計画</v>
      </c>
      <c r="C1150" t="s">
        <v>1749</v>
      </c>
      <c r="D1150">
        <f>INDEX(データ!A:A,MATCH(C1150,データ!B:B,0))</f>
        <v>367</v>
      </c>
      <c r="F1150">
        <f>VLOOKUP(D1150,データ!$A:$T,18,FALSE)</f>
        <v>0</v>
      </c>
      <c r="G1150" t="str">
        <f t="shared" si="17"/>
        <v/>
      </c>
    </row>
    <row r="1151" spans="1:7" x14ac:dyDescent="0.15">
      <c r="A1151">
        <v>110</v>
      </c>
      <c r="B1151" t="str">
        <f>VLOOKUP(A1151,公式推奨サプライ!$A:$F,6,FALSE)</f>
        <v>発展</v>
      </c>
      <c r="C1151" t="s">
        <v>1426</v>
      </c>
      <c r="D1151">
        <f>INDEX(データ!A:A,MATCH(C1151,データ!B:B,0))</f>
        <v>146</v>
      </c>
      <c r="F1151">
        <f>VLOOKUP(D1151,データ!$A:$T,18,FALSE)</f>
        <v>0</v>
      </c>
      <c r="G1151" t="str">
        <f t="shared" si="17"/>
        <v/>
      </c>
    </row>
    <row r="1152" spans="1:7" x14ac:dyDescent="0.15">
      <c r="A1152">
        <v>110</v>
      </c>
      <c r="B1152" t="str">
        <f>VLOOKUP(A1152,公式推奨サプライ!$A:$F,6,FALSE)</f>
        <v>発展</v>
      </c>
      <c r="C1152" t="s">
        <v>1546</v>
      </c>
      <c r="D1152">
        <f>INDEX(データ!A:A,MATCH(C1152,データ!B:B,0))</f>
        <v>152</v>
      </c>
      <c r="F1152">
        <f>VLOOKUP(D1152,データ!$A:$T,18,FALSE)</f>
        <v>0</v>
      </c>
      <c r="G1152" t="str">
        <f t="shared" si="17"/>
        <v/>
      </c>
    </row>
    <row r="1153" spans="1:7" x14ac:dyDescent="0.15">
      <c r="A1153">
        <v>110</v>
      </c>
      <c r="B1153" t="str">
        <f>VLOOKUP(A1153,公式推奨サプライ!$A:$F,6,FALSE)</f>
        <v>発展</v>
      </c>
      <c r="C1153" t="s">
        <v>1549</v>
      </c>
      <c r="D1153">
        <f>INDEX(データ!A:A,MATCH(C1153,データ!B:B,0))</f>
        <v>155</v>
      </c>
      <c r="F1153">
        <f>VLOOKUP(D1153,データ!$A:$T,18,FALSE)</f>
        <v>0</v>
      </c>
      <c r="G1153" t="str">
        <f t="shared" si="17"/>
        <v/>
      </c>
    </row>
    <row r="1154" spans="1:7" x14ac:dyDescent="0.15">
      <c r="A1154">
        <v>110</v>
      </c>
      <c r="B1154" t="str">
        <f>VLOOKUP(A1154,公式推奨サプライ!$A:$F,6,FALSE)</f>
        <v>発展</v>
      </c>
      <c r="C1154" t="s">
        <v>1535</v>
      </c>
      <c r="D1154">
        <f>INDEX(データ!A:A,MATCH(C1154,データ!B:B,0))</f>
        <v>167</v>
      </c>
      <c r="F1154">
        <f>VLOOKUP(D1154,データ!$A:$T,18,FALSE)</f>
        <v>0</v>
      </c>
      <c r="G1154" t="str">
        <f t="shared" ref="G1154:G1217" si="18">IF(E1154&lt;&gt;"",E1154,IF(F1154="ランドマーク","[LM]",IF(F1154="イベント","[EV]","")))</f>
        <v/>
      </c>
    </row>
    <row r="1155" spans="1:7" x14ac:dyDescent="0.15">
      <c r="A1155">
        <v>110</v>
      </c>
      <c r="B1155" t="str">
        <f>VLOOKUP(A1155,公式推奨サプライ!$A:$F,6,FALSE)</f>
        <v>発展</v>
      </c>
      <c r="C1155" t="s">
        <v>1552</v>
      </c>
      <c r="D1155">
        <f>INDEX(データ!A:A,MATCH(C1155,データ!B:B,0))</f>
        <v>170</v>
      </c>
      <c r="F1155">
        <f>VLOOKUP(D1155,データ!$A:$T,18,FALSE)</f>
        <v>0</v>
      </c>
      <c r="G1155" t="str">
        <f t="shared" si="18"/>
        <v/>
      </c>
    </row>
    <row r="1156" spans="1:7" x14ac:dyDescent="0.15">
      <c r="A1156">
        <v>110</v>
      </c>
      <c r="B1156" t="str">
        <f>VLOOKUP(A1156,公式推奨サプライ!$A:$F,6,FALSE)</f>
        <v>発展</v>
      </c>
      <c r="C1156" t="s">
        <v>1272</v>
      </c>
      <c r="D1156">
        <f>INDEX(データ!A:A,MATCH(C1156,データ!B:B,0))</f>
        <v>305</v>
      </c>
      <c r="F1156">
        <f>VLOOKUP(D1156,データ!$A:$T,18,FALSE)</f>
        <v>0</v>
      </c>
      <c r="G1156" t="str">
        <f t="shared" si="18"/>
        <v/>
      </c>
    </row>
    <row r="1157" spans="1:7" x14ac:dyDescent="0.15">
      <c r="A1157">
        <v>110</v>
      </c>
      <c r="B1157" t="str">
        <f>VLOOKUP(A1157,公式推奨サプライ!$A:$F,6,FALSE)</f>
        <v>発展</v>
      </c>
      <c r="C1157" t="s">
        <v>1351</v>
      </c>
      <c r="D1157">
        <f>INDEX(データ!A:A,MATCH(C1157,データ!B:B,0))</f>
        <v>317</v>
      </c>
      <c r="F1157">
        <f>VLOOKUP(D1157,データ!$A:$T,18,FALSE)</f>
        <v>0</v>
      </c>
      <c r="G1157" t="str">
        <f t="shared" si="18"/>
        <v/>
      </c>
    </row>
    <row r="1158" spans="1:7" x14ac:dyDescent="0.15">
      <c r="A1158">
        <v>110</v>
      </c>
      <c r="B1158" t="str">
        <f>VLOOKUP(A1158,公式推奨サプライ!$A:$F,6,FALSE)</f>
        <v>発展</v>
      </c>
      <c r="C1158" t="s">
        <v>1731</v>
      </c>
      <c r="D1158">
        <f>INDEX(データ!A:A,MATCH(C1158,データ!B:B,0))</f>
        <v>321</v>
      </c>
      <c r="F1158">
        <f>VLOOKUP(D1158,データ!$A:$T,18,FALSE)</f>
        <v>0</v>
      </c>
      <c r="G1158" t="str">
        <f t="shared" si="18"/>
        <v/>
      </c>
    </row>
    <row r="1159" spans="1:7" x14ac:dyDescent="0.15">
      <c r="A1159">
        <v>110</v>
      </c>
      <c r="B1159" t="str">
        <f>VLOOKUP(A1159,公式推奨サプライ!$A:$F,6,FALSE)</f>
        <v>発展</v>
      </c>
      <c r="C1159" t="s">
        <v>1322</v>
      </c>
      <c r="D1159">
        <f>INDEX(データ!A:A,MATCH(C1159,データ!B:B,0))</f>
        <v>324</v>
      </c>
      <c r="F1159">
        <f>VLOOKUP(D1159,データ!$A:$T,18,FALSE)</f>
        <v>0</v>
      </c>
      <c r="G1159" t="str">
        <f t="shared" si="18"/>
        <v/>
      </c>
    </row>
    <row r="1160" spans="1:7" x14ac:dyDescent="0.15">
      <c r="A1160">
        <v>110</v>
      </c>
      <c r="B1160" t="str">
        <f>VLOOKUP(A1160,公式推奨サプライ!$A:$F,6,FALSE)</f>
        <v>発展</v>
      </c>
      <c r="C1160" t="s">
        <v>1324</v>
      </c>
      <c r="D1160">
        <f>INDEX(データ!A:A,MATCH(C1160,データ!B:B,0))</f>
        <v>331</v>
      </c>
      <c r="F1160">
        <f>VLOOKUP(D1160,データ!$A:$T,18,FALSE)</f>
        <v>0</v>
      </c>
      <c r="G1160" t="str">
        <f t="shared" si="18"/>
        <v/>
      </c>
    </row>
    <row r="1161" spans="1:7" x14ac:dyDescent="0.15">
      <c r="A1161">
        <v>110</v>
      </c>
      <c r="B1161" t="str">
        <f>VLOOKUP(A1161,公式推奨サプライ!$A:$F,6,FALSE)</f>
        <v>発展</v>
      </c>
      <c r="C1161" t="s">
        <v>1750</v>
      </c>
      <c r="D1161">
        <f>INDEX(データ!A:A,MATCH(C1161,データ!B:B,0))</f>
        <v>362</v>
      </c>
      <c r="F1161">
        <f>VLOOKUP(D1161,データ!$A:$T,18,FALSE)</f>
        <v>0</v>
      </c>
      <c r="G1161" t="str">
        <f t="shared" si="18"/>
        <v/>
      </c>
    </row>
    <row r="1162" spans="1:7" x14ac:dyDescent="0.15">
      <c r="A1162">
        <v>110</v>
      </c>
      <c r="B1162" t="str">
        <f>VLOOKUP(A1162,公式推奨サプライ!$A:$F,6,FALSE)</f>
        <v>発展</v>
      </c>
      <c r="C1162" t="s">
        <v>1736</v>
      </c>
      <c r="D1162">
        <f>INDEX(データ!A:A,MATCH(C1162,データ!B:B,0))</f>
        <v>365</v>
      </c>
      <c r="F1162">
        <f>VLOOKUP(D1162,データ!$A:$T,18,FALSE)</f>
        <v>0</v>
      </c>
      <c r="G1162" t="str">
        <f t="shared" si="18"/>
        <v/>
      </c>
    </row>
    <row r="1163" spans="1:7" x14ac:dyDescent="0.15">
      <c r="A1163">
        <v>111</v>
      </c>
      <c r="B1163" t="str">
        <f>VLOOKUP(A1163,公式推奨サプライ!$A:$F,6,FALSE)</f>
        <v>ネズミと王の墓</v>
      </c>
      <c r="C1163" t="s">
        <v>1597</v>
      </c>
      <c r="D1163">
        <f>INDEX(データ!A:A,MATCH(C1163,データ!B:B,0))</f>
        <v>183</v>
      </c>
      <c r="F1163">
        <f>VLOOKUP(D1163,データ!$A:$T,18,FALSE)</f>
        <v>0</v>
      </c>
      <c r="G1163" t="str">
        <f t="shared" si="18"/>
        <v/>
      </c>
    </row>
    <row r="1164" spans="1:7" x14ac:dyDescent="0.15">
      <c r="A1164">
        <v>111</v>
      </c>
      <c r="B1164" t="str">
        <f>VLOOKUP(A1164,公式推奨サプライ!$A:$F,6,FALSE)</f>
        <v>ネズミと王の墓</v>
      </c>
      <c r="C1164" t="s">
        <v>1567</v>
      </c>
      <c r="D1164">
        <f>INDEX(データ!A:A,MATCH(C1164,データ!B:B,0))</f>
        <v>186</v>
      </c>
      <c r="F1164">
        <f>VLOOKUP(D1164,データ!$A:$T,18,FALSE)</f>
        <v>0</v>
      </c>
      <c r="G1164" t="str">
        <f t="shared" si="18"/>
        <v/>
      </c>
    </row>
    <row r="1165" spans="1:7" x14ac:dyDescent="0.15">
      <c r="A1165">
        <v>111</v>
      </c>
      <c r="B1165" t="str">
        <f>VLOOKUP(A1165,公式推奨サプライ!$A:$F,6,FALSE)</f>
        <v>ネズミと王の墓</v>
      </c>
      <c r="C1165" t="s">
        <v>1582</v>
      </c>
      <c r="D1165">
        <f>INDEX(データ!A:A,MATCH(C1165,データ!B:B,0))</f>
        <v>211</v>
      </c>
      <c r="F1165">
        <f>VLOOKUP(D1165,データ!$A:$T,18,FALSE)</f>
        <v>0</v>
      </c>
      <c r="G1165" t="str">
        <f t="shared" si="18"/>
        <v/>
      </c>
    </row>
    <row r="1166" spans="1:7" x14ac:dyDescent="0.15">
      <c r="A1166">
        <v>111</v>
      </c>
      <c r="B1166" t="str">
        <f>VLOOKUP(A1166,公式推奨サプライ!$A:$F,6,FALSE)</f>
        <v>ネズミと王の墓</v>
      </c>
      <c r="C1166" t="s">
        <v>1680</v>
      </c>
      <c r="D1166">
        <f>INDEX(データ!A:A,MATCH(C1166,データ!B:B,0))</f>
        <v>214</v>
      </c>
      <c r="F1166">
        <f>VLOOKUP(D1166,データ!$A:$T,18,FALSE)</f>
        <v>0</v>
      </c>
      <c r="G1166" t="str">
        <f t="shared" si="18"/>
        <v/>
      </c>
    </row>
    <row r="1167" spans="1:7" x14ac:dyDescent="0.15">
      <c r="A1167">
        <v>111</v>
      </c>
      <c r="B1167" t="str">
        <f>VLOOKUP(A1167,公式推奨サプライ!$A:$F,6,FALSE)</f>
        <v>ネズミと王の墓</v>
      </c>
      <c r="C1167" t="s">
        <v>1575</v>
      </c>
      <c r="D1167">
        <f>INDEX(データ!A:A,MATCH(C1167,データ!B:B,0))</f>
        <v>224</v>
      </c>
      <c r="F1167">
        <f>VLOOKUP(D1167,データ!$A:$T,18,FALSE)</f>
        <v>0</v>
      </c>
      <c r="G1167" t="str">
        <f t="shared" si="18"/>
        <v/>
      </c>
    </row>
    <row r="1168" spans="1:7" x14ac:dyDescent="0.15">
      <c r="A1168">
        <v>111</v>
      </c>
      <c r="B1168" t="str">
        <f>VLOOKUP(A1168,公式推奨サプライ!$A:$F,6,FALSE)</f>
        <v>ネズミと王の墓</v>
      </c>
      <c r="C1168" t="s">
        <v>1325</v>
      </c>
      <c r="D1168">
        <f>INDEX(データ!A:A,MATCH(C1168,データ!B:B,0))</f>
        <v>318</v>
      </c>
      <c r="F1168">
        <f>VLOOKUP(D1168,データ!$A:$T,18,FALSE)</f>
        <v>0</v>
      </c>
      <c r="G1168" t="str">
        <f t="shared" si="18"/>
        <v/>
      </c>
    </row>
    <row r="1169" spans="1:7" x14ac:dyDescent="0.15">
      <c r="A1169">
        <v>111</v>
      </c>
      <c r="B1169" t="str">
        <f>VLOOKUP(A1169,公式推奨サプライ!$A:$F,6,FALSE)</f>
        <v>ネズミと王の墓</v>
      </c>
      <c r="C1169" t="s">
        <v>1730</v>
      </c>
      <c r="D1169">
        <f>INDEX(データ!A:A,MATCH(C1169,データ!B:B,0))</f>
        <v>316</v>
      </c>
      <c r="F1169">
        <f>VLOOKUP(D1169,データ!$A:$T,18,FALSE)</f>
        <v>0</v>
      </c>
      <c r="G1169" t="str">
        <f t="shared" si="18"/>
        <v/>
      </c>
    </row>
    <row r="1170" spans="1:7" x14ac:dyDescent="0.15">
      <c r="A1170">
        <v>111</v>
      </c>
      <c r="B1170" t="str">
        <f>VLOOKUP(A1170,公式推奨サプライ!$A:$F,6,FALSE)</f>
        <v>ネズミと王の墓</v>
      </c>
      <c r="C1170" t="s">
        <v>1272</v>
      </c>
      <c r="D1170">
        <f>INDEX(データ!A:A,MATCH(C1170,データ!B:B,0))</f>
        <v>305</v>
      </c>
      <c r="F1170">
        <f>VLOOKUP(D1170,データ!$A:$T,18,FALSE)</f>
        <v>0</v>
      </c>
      <c r="G1170" t="str">
        <f t="shared" si="18"/>
        <v/>
      </c>
    </row>
    <row r="1171" spans="1:7" x14ac:dyDescent="0.15">
      <c r="A1171">
        <v>111</v>
      </c>
      <c r="B1171" t="str">
        <f>VLOOKUP(A1171,公式推奨サプライ!$A:$F,6,FALSE)</f>
        <v>ネズミと王の墓</v>
      </c>
      <c r="C1171" t="s">
        <v>1324</v>
      </c>
      <c r="D1171">
        <f>INDEX(データ!A:A,MATCH(C1171,データ!B:B,0))</f>
        <v>331</v>
      </c>
      <c r="F1171">
        <f>VLOOKUP(D1171,データ!$A:$T,18,FALSE)</f>
        <v>0</v>
      </c>
      <c r="G1171" t="str">
        <f t="shared" si="18"/>
        <v/>
      </c>
    </row>
    <row r="1172" spans="1:7" x14ac:dyDescent="0.15">
      <c r="A1172">
        <v>111</v>
      </c>
      <c r="B1172" t="str">
        <f>VLOOKUP(A1172,公式推奨サプライ!$A:$F,6,FALSE)</f>
        <v>ネズミと王の墓</v>
      </c>
      <c r="C1172" t="s">
        <v>1725</v>
      </c>
      <c r="D1172">
        <f>INDEX(データ!A:A,MATCH(C1172,データ!B:B,0))</f>
        <v>338</v>
      </c>
      <c r="F1172">
        <f>VLOOKUP(D1172,データ!$A:$T,18,FALSE)</f>
        <v>0</v>
      </c>
      <c r="G1172" t="str">
        <f t="shared" si="18"/>
        <v/>
      </c>
    </row>
    <row r="1173" spans="1:7" x14ac:dyDescent="0.15">
      <c r="A1173">
        <v>111</v>
      </c>
      <c r="B1173" t="str">
        <f>VLOOKUP(A1173,公式推奨サプライ!$A:$F,6,FALSE)</f>
        <v>ネズミと王の墓</v>
      </c>
      <c r="C1173" t="s">
        <v>1751</v>
      </c>
      <c r="D1173">
        <f>INDEX(データ!A:A,MATCH(C1173,データ!B:B,0))</f>
        <v>344</v>
      </c>
      <c r="F1173">
        <f>VLOOKUP(D1173,データ!$A:$T,18,FALSE)</f>
        <v>0</v>
      </c>
      <c r="G1173" t="str">
        <f t="shared" si="18"/>
        <v/>
      </c>
    </row>
    <row r="1174" spans="1:7" x14ac:dyDescent="0.15">
      <c r="A1174">
        <v>111</v>
      </c>
      <c r="B1174" t="str">
        <f>VLOOKUP(A1174,公式推奨サプライ!$A:$F,6,FALSE)</f>
        <v>ネズミと王の墓</v>
      </c>
      <c r="C1174" t="s">
        <v>1752</v>
      </c>
      <c r="D1174">
        <f>INDEX(データ!A:A,MATCH(C1174,データ!B:B,0))</f>
        <v>373</v>
      </c>
      <c r="F1174">
        <f>VLOOKUP(D1174,データ!$A:$T,18,FALSE)</f>
        <v>0</v>
      </c>
      <c r="G1174" t="str">
        <f t="shared" si="18"/>
        <v/>
      </c>
    </row>
    <row r="1175" spans="1:7" x14ac:dyDescent="0.15">
      <c r="A1175">
        <v>112</v>
      </c>
      <c r="B1175" t="str">
        <f>VLOOKUP(A1175,公式推奨サプライ!$A:$F,6,FALSE)</f>
        <v>山賊の王の凱旋</v>
      </c>
      <c r="C1175" t="s">
        <v>1578</v>
      </c>
      <c r="D1175">
        <f>INDEX(データ!A:A,MATCH(C1175,データ!B:B,0))</f>
        <v>177</v>
      </c>
      <c r="F1175">
        <f>VLOOKUP(D1175,データ!$A:$T,18,FALSE)</f>
        <v>0</v>
      </c>
      <c r="G1175" t="str">
        <f t="shared" si="18"/>
        <v/>
      </c>
    </row>
    <row r="1176" spans="1:7" x14ac:dyDescent="0.15">
      <c r="A1176">
        <v>112</v>
      </c>
      <c r="B1176" t="str">
        <f>VLOOKUP(A1176,公式推奨サプライ!$A:$F,6,FALSE)</f>
        <v>山賊の王の凱旋</v>
      </c>
      <c r="C1176" t="s">
        <v>1570</v>
      </c>
      <c r="D1176">
        <f>INDEX(データ!A:A,MATCH(C1176,データ!B:B,0))</f>
        <v>179</v>
      </c>
      <c r="F1176">
        <f>VLOOKUP(D1176,データ!$A:$T,18,FALSE)</f>
        <v>0</v>
      </c>
      <c r="G1176" t="str">
        <f t="shared" si="18"/>
        <v/>
      </c>
    </row>
    <row r="1177" spans="1:7" x14ac:dyDescent="0.15">
      <c r="A1177">
        <v>112</v>
      </c>
      <c r="B1177" t="str">
        <f>VLOOKUP(A1177,公式推奨サプライ!$A:$F,6,FALSE)</f>
        <v>山賊の王の凱旋</v>
      </c>
      <c r="C1177" t="s">
        <v>1572</v>
      </c>
      <c r="D1177">
        <f>INDEX(データ!A:A,MATCH(C1177,データ!B:B,0))</f>
        <v>190</v>
      </c>
      <c r="F1177">
        <f>VLOOKUP(D1177,データ!$A:$T,18,FALSE)</f>
        <v>0</v>
      </c>
      <c r="G1177" t="str">
        <f t="shared" si="18"/>
        <v/>
      </c>
    </row>
    <row r="1178" spans="1:7" x14ac:dyDescent="0.15">
      <c r="A1178">
        <v>112</v>
      </c>
      <c r="B1178" t="str">
        <f>VLOOKUP(A1178,公式推奨サプライ!$A:$F,6,FALSE)</f>
        <v>山賊の王の凱旋</v>
      </c>
      <c r="C1178" t="s">
        <v>1565</v>
      </c>
      <c r="D1178">
        <f>INDEX(データ!A:A,MATCH(C1178,データ!B:B,0))</f>
        <v>206</v>
      </c>
      <c r="F1178">
        <f>VLOOKUP(D1178,データ!$A:$T,18,FALSE)</f>
        <v>0</v>
      </c>
      <c r="G1178" t="str">
        <f t="shared" si="18"/>
        <v/>
      </c>
    </row>
    <row r="1179" spans="1:7" x14ac:dyDescent="0.15">
      <c r="A1179">
        <v>112</v>
      </c>
      <c r="B1179" t="str">
        <f>VLOOKUP(A1179,公式推奨サプライ!$A:$F,6,FALSE)</f>
        <v>山賊の王の凱旋</v>
      </c>
      <c r="C1179" t="s">
        <v>1568</v>
      </c>
      <c r="D1179">
        <f>INDEX(データ!A:A,MATCH(C1179,データ!B:B,0))</f>
        <v>213</v>
      </c>
      <c r="F1179">
        <f>VLOOKUP(D1179,データ!$A:$T,18,FALSE)</f>
        <v>0</v>
      </c>
      <c r="G1179" t="str">
        <f t="shared" si="18"/>
        <v/>
      </c>
    </row>
    <row r="1180" spans="1:7" x14ac:dyDescent="0.15">
      <c r="A1180">
        <v>112</v>
      </c>
      <c r="B1180" t="str">
        <f>VLOOKUP(A1180,公式推奨サプライ!$A:$F,6,FALSE)</f>
        <v>山賊の王の凱旋</v>
      </c>
      <c r="C1180" t="s">
        <v>1330</v>
      </c>
      <c r="D1180">
        <f>INDEX(データ!A:A,MATCH(C1180,データ!B:B,0))</f>
        <v>304</v>
      </c>
      <c r="F1180">
        <f>VLOOKUP(D1180,データ!$A:$T,18,FALSE)</f>
        <v>0</v>
      </c>
      <c r="G1180" t="str">
        <f t="shared" si="18"/>
        <v/>
      </c>
    </row>
    <row r="1181" spans="1:7" x14ac:dyDescent="0.15">
      <c r="A1181">
        <v>112</v>
      </c>
      <c r="B1181" t="str">
        <f>VLOOKUP(A1181,公式推奨サプライ!$A:$F,6,FALSE)</f>
        <v>山賊の王の凱旋</v>
      </c>
      <c r="C1181" t="s">
        <v>1337</v>
      </c>
      <c r="D1181">
        <f>INDEX(データ!A:A,MATCH(C1181,データ!B:B,0))</f>
        <v>330</v>
      </c>
      <c r="F1181">
        <f>VLOOKUP(D1181,データ!$A:$T,18,FALSE)</f>
        <v>0</v>
      </c>
      <c r="G1181" t="str">
        <f t="shared" si="18"/>
        <v/>
      </c>
    </row>
    <row r="1182" spans="1:7" x14ac:dyDescent="0.15">
      <c r="A1182">
        <v>112</v>
      </c>
      <c r="B1182" t="str">
        <f>VLOOKUP(A1182,公式推奨サプライ!$A:$F,6,FALSE)</f>
        <v>山賊の王の凱旋</v>
      </c>
      <c r="C1182" t="s">
        <v>1351</v>
      </c>
      <c r="D1182">
        <f>INDEX(データ!A:A,MATCH(C1182,データ!B:B,0))</f>
        <v>317</v>
      </c>
      <c r="F1182">
        <f>VLOOKUP(D1182,データ!$A:$T,18,FALSE)</f>
        <v>0</v>
      </c>
      <c r="G1182" t="str">
        <f t="shared" si="18"/>
        <v/>
      </c>
    </row>
    <row r="1183" spans="1:7" x14ac:dyDescent="0.15">
      <c r="A1183">
        <v>112</v>
      </c>
      <c r="B1183" t="str">
        <f>VLOOKUP(A1183,公式推奨サプライ!$A:$F,6,FALSE)</f>
        <v>山賊の王の凱旋</v>
      </c>
      <c r="C1183" t="s">
        <v>1322</v>
      </c>
      <c r="D1183">
        <f>INDEX(データ!A:A,MATCH(C1183,データ!B:B,0))</f>
        <v>324</v>
      </c>
      <c r="F1183">
        <f>VLOOKUP(D1183,データ!$A:$T,18,FALSE)</f>
        <v>0</v>
      </c>
      <c r="G1183" t="str">
        <f t="shared" si="18"/>
        <v/>
      </c>
    </row>
    <row r="1184" spans="1:7" x14ac:dyDescent="0.15">
      <c r="A1184">
        <v>112</v>
      </c>
      <c r="B1184" t="str">
        <f>VLOOKUP(A1184,公式推奨サプライ!$A:$F,6,FALSE)</f>
        <v>山賊の王の凱旋</v>
      </c>
      <c r="C1184" t="s">
        <v>1324</v>
      </c>
      <c r="D1184">
        <f>INDEX(データ!A:A,MATCH(C1184,データ!B:B,0))</f>
        <v>331</v>
      </c>
      <c r="F1184">
        <f>VLOOKUP(D1184,データ!$A:$T,18,FALSE)</f>
        <v>0</v>
      </c>
      <c r="G1184" t="str">
        <f t="shared" si="18"/>
        <v/>
      </c>
    </row>
    <row r="1185" spans="1:7" x14ac:dyDescent="0.15">
      <c r="A1185">
        <v>112</v>
      </c>
      <c r="B1185" t="str">
        <f>VLOOKUP(A1185,公式推奨サプライ!$A:$F,6,FALSE)</f>
        <v>山賊の王の凱旋</v>
      </c>
      <c r="C1185" t="s">
        <v>1754</v>
      </c>
      <c r="D1185">
        <f>INDEX(データ!A:A,MATCH(C1185,データ!B:B,0))</f>
        <v>354</v>
      </c>
      <c r="F1185">
        <f>VLOOKUP(D1185,データ!$A:$T,18,FALSE)</f>
        <v>0</v>
      </c>
      <c r="G1185" t="str">
        <f t="shared" si="18"/>
        <v/>
      </c>
    </row>
    <row r="1186" spans="1:7" x14ac:dyDescent="0.15">
      <c r="A1186">
        <v>112</v>
      </c>
      <c r="B1186" t="str">
        <f>VLOOKUP(A1186,公式推奨サプライ!$A:$F,6,FALSE)</f>
        <v>山賊の王の凱旋</v>
      </c>
      <c r="C1186" t="s">
        <v>1753</v>
      </c>
      <c r="D1186">
        <f>INDEX(データ!A:A,MATCH(C1186,データ!B:B,0))</f>
        <v>364</v>
      </c>
      <c r="F1186">
        <f>VLOOKUP(D1186,データ!$A:$T,18,FALSE)</f>
        <v>0</v>
      </c>
      <c r="G1186" t="str">
        <f t="shared" si="18"/>
        <v/>
      </c>
    </row>
    <row r="1187" spans="1:7" x14ac:dyDescent="0.15">
      <c r="A1187">
        <v>113</v>
      </c>
      <c r="B1187" t="str">
        <f>VLOOKUP(A1187,公式推奨サプライ!$A:$F,6,FALSE)</f>
        <v>従者の儀式</v>
      </c>
      <c r="C1187" t="s">
        <v>1598</v>
      </c>
      <c r="D1187">
        <f>INDEX(データ!A:A,MATCH(C1187,データ!B:B,0))</f>
        <v>184</v>
      </c>
      <c r="F1187">
        <f>VLOOKUP(D1187,データ!$A:$T,18,FALSE)</f>
        <v>0</v>
      </c>
      <c r="G1187" t="str">
        <f t="shared" si="18"/>
        <v/>
      </c>
    </row>
    <row r="1188" spans="1:7" x14ac:dyDescent="0.15">
      <c r="A1188">
        <v>113</v>
      </c>
      <c r="B1188" t="str">
        <f>VLOOKUP(A1188,公式推奨サプライ!$A:$F,6,FALSE)</f>
        <v>従者の儀式</v>
      </c>
      <c r="C1188" t="s">
        <v>1584</v>
      </c>
      <c r="D1188">
        <f>INDEX(データ!A:A,MATCH(C1188,データ!B:B,0))</f>
        <v>188</v>
      </c>
      <c r="F1188">
        <f>VLOOKUP(D1188,データ!$A:$T,18,FALSE)</f>
        <v>0</v>
      </c>
      <c r="G1188" t="str">
        <f t="shared" si="18"/>
        <v/>
      </c>
    </row>
    <row r="1189" spans="1:7" x14ac:dyDescent="0.15">
      <c r="A1189">
        <v>113</v>
      </c>
      <c r="B1189" t="str">
        <f>VLOOKUP(A1189,公式推奨サプライ!$A:$F,6,FALSE)</f>
        <v>従者の儀式</v>
      </c>
      <c r="C1189" t="s">
        <v>1590</v>
      </c>
      <c r="D1189">
        <f>INDEX(データ!A:A,MATCH(C1189,データ!B:B,0))</f>
        <v>191</v>
      </c>
      <c r="F1189">
        <f>VLOOKUP(D1189,データ!$A:$T,18,FALSE)</f>
        <v>0</v>
      </c>
      <c r="G1189" t="str">
        <f t="shared" si="18"/>
        <v/>
      </c>
    </row>
    <row r="1190" spans="1:7" x14ac:dyDescent="0.15">
      <c r="A1190">
        <v>113</v>
      </c>
      <c r="B1190" t="str">
        <f>VLOOKUP(A1190,公式推奨サプライ!$A:$F,6,FALSE)</f>
        <v>従者の儀式</v>
      </c>
      <c r="C1190" t="s">
        <v>1595</v>
      </c>
      <c r="D1190">
        <f>INDEX(データ!A:A,MATCH(C1190,データ!B:B,0))</f>
        <v>216</v>
      </c>
      <c r="F1190">
        <f>VLOOKUP(D1190,データ!$A:$T,18,FALSE)</f>
        <v>0</v>
      </c>
      <c r="G1190" t="str">
        <f t="shared" si="18"/>
        <v/>
      </c>
    </row>
    <row r="1191" spans="1:7" x14ac:dyDescent="0.15">
      <c r="A1191">
        <v>113</v>
      </c>
      <c r="B1191" t="str">
        <f>VLOOKUP(A1191,公式推奨サプライ!$A:$F,6,FALSE)</f>
        <v>従者の儀式</v>
      </c>
      <c r="C1191" t="s">
        <v>1586</v>
      </c>
      <c r="D1191">
        <f>INDEX(データ!A:A,MATCH(C1191,データ!B:B,0))</f>
        <v>223</v>
      </c>
      <c r="F1191">
        <f>VLOOKUP(D1191,データ!$A:$T,18,FALSE)</f>
        <v>0</v>
      </c>
      <c r="G1191" t="str">
        <f t="shared" si="18"/>
        <v/>
      </c>
    </row>
    <row r="1192" spans="1:7" x14ac:dyDescent="0.15">
      <c r="A1192">
        <v>113</v>
      </c>
      <c r="B1192" t="str">
        <f>VLOOKUP(A1192,公式推奨サプライ!$A:$F,6,FALSE)</f>
        <v>従者の儀式</v>
      </c>
      <c r="C1192" t="s">
        <v>1724</v>
      </c>
      <c r="D1192">
        <f>INDEX(データ!A:A,MATCH(C1192,データ!B:B,0))</f>
        <v>340</v>
      </c>
      <c r="F1192">
        <f>VLOOKUP(D1192,データ!$A:$T,18,FALSE)</f>
        <v>0</v>
      </c>
      <c r="G1192" t="str">
        <f t="shared" si="18"/>
        <v/>
      </c>
    </row>
    <row r="1193" spans="1:7" x14ac:dyDescent="0.15">
      <c r="A1193">
        <v>113</v>
      </c>
      <c r="B1193" t="str">
        <f>VLOOKUP(A1193,公式推奨サプライ!$A:$F,6,FALSE)</f>
        <v>従者の儀式</v>
      </c>
      <c r="C1193" t="s">
        <v>1331</v>
      </c>
      <c r="D1193">
        <f>INDEX(データ!A:A,MATCH(C1193,データ!B:B,0))</f>
        <v>314</v>
      </c>
      <c r="F1193">
        <f>VLOOKUP(D1193,データ!$A:$T,18,FALSE)</f>
        <v>0</v>
      </c>
      <c r="G1193" t="str">
        <f t="shared" si="18"/>
        <v/>
      </c>
    </row>
    <row r="1194" spans="1:7" x14ac:dyDescent="0.15">
      <c r="A1194">
        <v>113</v>
      </c>
      <c r="B1194" t="str">
        <f>VLOOKUP(A1194,公式推奨サプライ!$A:$F,6,FALSE)</f>
        <v>従者の儀式</v>
      </c>
      <c r="C1194" t="s">
        <v>1336</v>
      </c>
      <c r="D1194">
        <f>INDEX(データ!A:A,MATCH(C1194,データ!B:B,0))</f>
        <v>319</v>
      </c>
      <c r="F1194">
        <f>VLOOKUP(D1194,データ!$A:$T,18,FALSE)</f>
        <v>0</v>
      </c>
      <c r="G1194" t="str">
        <f t="shared" si="18"/>
        <v/>
      </c>
    </row>
    <row r="1195" spans="1:7" x14ac:dyDescent="0.15">
      <c r="A1195">
        <v>113</v>
      </c>
      <c r="B1195" t="str">
        <f>VLOOKUP(A1195,公式推奨サプライ!$A:$F,6,FALSE)</f>
        <v>従者の儀式</v>
      </c>
      <c r="C1195" t="s">
        <v>1335</v>
      </c>
      <c r="D1195">
        <f>INDEX(データ!A:A,MATCH(C1195,データ!B:B,0))</f>
        <v>302</v>
      </c>
      <c r="F1195">
        <f>VLOOKUP(D1195,データ!$A:$T,18,FALSE)</f>
        <v>0</v>
      </c>
      <c r="G1195" t="str">
        <f t="shared" si="18"/>
        <v/>
      </c>
    </row>
    <row r="1196" spans="1:7" x14ac:dyDescent="0.15">
      <c r="A1196">
        <v>113</v>
      </c>
      <c r="B1196" t="str">
        <f>VLOOKUP(A1196,公式推奨サプライ!$A:$F,6,FALSE)</f>
        <v>従者の儀式</v>
      </c>
      <c r="C1196" t="s">
        <v>1276</v>
      </c>
      <c r="D1196">
        <f>INDEX(データ!A:A,MATCH(C1196,データ!B:B,0))</f>
        <v>334</v>
      </c>
      <c r="F1196">
        <f>VLOOKUP(D1196,データ!$A:$T,18,FALSE)</f>
        <v>0</v>
      </c>
      <c r="G1196" t="str">
        <f t="shared" si="18"/>
        <v/>
      </c>
    </row>
    <row r="1197" spans="1:7" x14ac:dyDescent="0.15">
      <c r="A1197">
        <v>113</v>
      </c>
      <c r="B1197" t="str">
        <f>VLOOKUP(A1197,公式推奨サプライ!$A:$F,6,FALSE)</f>
        <v>従者の儀式</v>
      </c>
      <c r="C1197" t="s">
        <v>1755</v>
      </c>
      <c r="D1197">
        <f>INDEX(データ!A:A,MATCH(C1197,データ!B:B,0))</f>
        <v>351</v>
      </c>
      <c r="F1197">
        <f>VLOOKUP(D1197,データ!$A:$T,18,FALSE)</f>
        <v>0</v>
      </c>
      <c r="G1197" t="str">
        <f t="shared" si="18"/>
        <v/>
      </c>
    </row>
    <row r="1198" spans="1:7" x14ac:dyDescent="0.15">
      <c r="A1198">
        <v>113</v>
      </c>
      <c r="B1198" t="str">
        <f>VLOOKUP(A1198,公式推奨サプライ!$A:$F,6,FALSE)</f>
        <v>従者の儀式</v>
      </c>
      <c r="C1198" t="s">
        <v>1738</v>
      </c>
      <c r="D1198">
        <f>INDEX(データ!A:A,MATCH(C1198,データ!B:B,0))</f>
        <v>369</v>
      </c>
      <c r="F1198">
        <f>VLOOKUP(D1198,データ!$A:$T,18,FALSE)</f>
        <v>0</v>
      </c>
      <c r="G1198" t="str">
        <f t="shared" si="18"/>
        <v/>
      </c>
    </row>
    <row r="1199" spans="1:7" x14ac:dyDescent="0.15">
      <c r="A1199">
        <v>114</v>
      </c>
      <c r="B1199" t="str">
        <f>VLOOKUP(A1199,公式推奨サプライ!$A:$F,6,FALSE)</f>
        <v>キャッシュフロー</v>
      </c>
      <c r="C1199" t="s">
        <v>1621</v>
      </c>
      <c r="D1199">
        <f>INDEX(データ!A:A,MATCH(C1199,データ!B:B,0))</f>
        <v>230</v>
      </c>
      <c r="F1199">
        <f>VLOOKUP(D1199,データ!$A:$T,18,FALSE)</f>
        <v>0</v>
      </c>
      <c r="G1199" t="str">
        <f t="shared" si="18"/>
        <v/>
      </c>
    </row>
    <row r="1200" spans="1:7" x14ac:dyDescent="0.15">
      <c r="A1200">
        <v>114</v>
      </c>
      <c r="B1200" t="str">
        <f>VLOOKUP(A1200,公式推奨サプライ!$A:$F,6,FALSE)</f>
        <v>キャッシュフロー</v>
      </c>
      <c r="C1200" t="s">
        <v>1625</v>
      </c>
      <c r="D1200">
        <f>INDEX(データ!A:A,MATCH(C1200,データ!B:B,0))</f>
        <v>231</v>
      </c>
      <c r="F1200">
        <f>VLOOKUP(D1200,データ!$A:$T,18,FALSE)</f>
        <v>0</v>
      </c>
      <c r="G1200" t="str">
        <f t="shared" si="18"/>
        <v/>
      </c>
    </row>
    <row r="1201" spans="1:7" x14ac:dyDescent="0.15">
      <c r="A1201">
        <v>114</v>
      </c>
      <c r="B1201" t="str">
        <f>VLOOKUP(A1201,公式推奨サプライ!$A:$F,6,FALSE)</f>
        <v>キャッシュフロー</v>
      </c>
      <c r="C1201" t="s">
        <v>1623</v>
      </c>
      <c r="D1201">
        <f>INDEX(データ!A:A,MATCH(C1201,データ!B:B,0))</f>
        <v>233</v>
      </c>
      <c r="F1201">
        <f>VLOOKUP(D1201,データ!$A:$T,18,FALSE)</f>
        <v>0</v>
      </c>
      <c r="G1201" t="str">
        <f t="shared" si="18"/>
        <v/>
      </c>
    </row>
    <row r="1202" spans="1:7" x14ac:dyDescent="0.15">
      <c r="A1202">
        <v>114</v>
      </c>
      <c r="B1202" t="str">
        <f>VLOOKUP(A1202,公式推奨サプライ!$A:$F,6,FALSE)</f>
        <v>キャッシュフロー</v>
      </c>
      <c r="C1202" t="s">
        <v>1630</v>
      </c>
      <c r="D1202">
        <f>INDEX(データ!A:A,MATCH(C1202,データ!B:B,0))</f>
        <v>234</v>
      </c>
      <c r="F1202">
        <f>VLOOKUP(D1202,データ!$A:$T,18,FALSE)</f>
        <v>0</v>
      </c>
      <c r="G1202" t="str">
        <f t="shared" si="18"/>
        <v/>
      </c>
    </row>
    <row r="1203" spans="1:7" x14ac:dyDescent="0.15">
      <c r="A1203">
        <v>114</v>
      </c>
      <c r="B1203" t="str">
        <f>VLOOKUP(A1203,公式推奨サプライ!$A:$F,6,FALSE)</f>
        <v>キャッシュフロー</v>
      </c>
      <c r="C1203" t="s">
        <v>1626</v>
      </c>
      <c r="D1203">
        <f>INDEX(データ!A:A,MATCH(C1203,データ!B:B,0))</f>
        <v>239</v>
      </c>
      <c r="F1203">
        <f>VLOOKUP(D1203,データ!$A:$T,18,FALSE)</f>
        <v>0</v>
      </c>
      <c r="G1203" t="str">
        <f t="shared" si="18"/>
        <v/>
      </c>
    </row>
    <row r="1204" spans="1:7" x14ac:dyDescent="0.15">
      <c r="A1204">
        <v>114</v>
      </c>
      <c r="B1204" t="str">
        <f>VLOOKUP(A1204,公式推奨サプライ!$A:$F,6,FALSE)</f>
        <v>キャッシュフロー</v>
      </c>
      <c r="C1204" t="s">
        <v>1756</v>
      </c>
      <c r="D1204">
        <f>INDEX(データ!A:A,MATCH(C1204,データ!B:B,0))</f>
        <v>318</v>
      </c>
      <c r="F1204">
        <f>VLOOKUP(D1204,データ!$A:$T,18,FALSE)</f>
        <v>0</v>
      </c>
      <c r="G1204" t="str">
        <f t="shared" si="18"/>
        <v/>
      </c>
    </row>
    <row r="1205" spans="1:7" x14ac:dyDescent="0.15">
      <c r="A1205">
        <v>114</v>
      </c>
      <c r="B1205" t="str">
        <f>VLOOKUP(A1205,公式推奨サプライ!$A:$F,6,FALSE)</f>
        <v>キャッシュフロー</v>
      </c>
      <c r="C1205" t="s">
        <v>1338</v>
      </c>
      <c r="D1205">
        <f>INDEX(データ!A:A,MATCH(C1205,データ!B:B,0))</f>
        <v>332</v>
      </c>
      <c r="F1205">
        <f>VLOOKUP(D1205,データ!$A:$T,18,FALSE)</f>
        <v>0</v>
      </c>
      <c r="G1205" t="str">
        <f t="shared" si="18"/>
        <v/>
      </c>
    </row>
    <row r="1206" spans="1:7" x14ac:dyDescent="0.15">
      <c r="A1206">
        <v>114</v>
      </c>
      <c r="B1206" t="str">
        <f>VLOOKUP(A1206,公式推奨サプライ!$A:$F,6,FALSE)</f>
        <v>キャッシュフロー</v>
      </c>
      <c r="C1206" t="s">
        <v>1332</v>
      </c>
      <c r="D1206">
        <f>INDEX(データ!A:A,MATCH(C1206,データ!B:B,0))</f>
        <v>328</v>
      </c>
      <c r="F1206">
        <f>VLOOKUP(D1206,データ!$A:$T,18,FALSE)</f>
        <v>0</v>
      </c>
      <c r="G1206" t="str">
        <f t="shared" si="18"/>
        <v/>
      </c>
    </row>
    <row r="1207" spans="1:7" x14ac:dyDescent="0.15">
      <c r="A1207">
        <v>114</v>
      </c>
      <c r="B1207" t="str">
        <f>VLOOKUP(A1207,公式推奨サプライ!$A:$F,6,FALSE)</f>
        <v>キャッシュフロー</v>
      </c>
      <c r="C1207" t="s">
        <v>1757</v>
      </c>
      <c r="D1207">
        <f>INDEX(データ!A:A,MATCH(C1207,データ!B:B,0))</f>
        <v>305</v>
      </c>
      <c r="F1207">
        <f>VLOOKUP(D1207,データ!$A:$T,18,FALSE)</f>
        <v>0</v>
      </c>
      <c r="G1207" t="str">
        <f t="shared" si="18"/>
        <v/>
      </c>
    </row>
    <row r="1208" spans="1:7" x14ac:dyDescent="0.15">
      <c r="A1208">
        <v>114</v>
      </c>
      <c r="B1208" t="str">
        <f>VLOOKUP(A1208,公式推奨サプライ!$A:$F,6,FALSE)</f>
        <v>キャッシュフロー</v>
      </c>
      <c r="C1208" t="s">
        <v>1322</v>
      </c>
      <c r="D1208">
        <f>INDEX(データ!A:A,MATCH(C1208,データ!B:B,0))</f>
        <v>324</v>
      </c>
      <c r="F1208">
        <f>VLOOKUP(D1208,データ!$A:$T,18,FALSE)</f>
        <v>0</v>
      </c>
      <c r="G1208" t="str">
        <f t="shared" si="18"/>
        <v/>
      </c>
    </row>
    <row r="1209" spans="1:7" x14ac:dyDescent="0.15">
      <c r="A1209">
        <v>114</v>
      </c>
      <c r="B1209" t="str">
        <f>VLOOKUP(A1209,公式推奨サプライ!$A:$F,6,FALSE)</f>
        <v>キャッシュフロー</v>
      </c>
      <c r="C1209" t="s">
        <v>1758</v>
      </c>
      <c r="D1209">
        <f>INDEX(データ!A:A,MATCH(C1209,データ!B:B,0))</f>
        <v>361</v>
      </c>
      <c r="F1209">
        <f>VLOOKUP(D1209,データ!$A:$T,18,FALSE)</f>
        <v>0</v>
      </c>
      <c r="G1209" t="str">
        <f t="shared" si="18"/>
        <v/>
      </c>
    </row>
    <row r="1210" spans="1:7" x14ac:dyDescent="0.15">
      <c r="A1210">
        <v>114</v>
      </c>
      <c r="B1210" t="str">
        <f>VLOOKUP(A1210,公式推奨サプライ!$A:$F,6,FALSE)</f>
        <v>キャッシュフロー</v>
      </c>
      <c r="C1210" t="s">
        <v>1759</v>
      </c>
      <c r="D1210">
        <f>INDEX(データ!A:A,MATCH(C1210,データ!B:B,0))</f>
        <v>368</v>
      </c>
      <c r="F1210">
        <f>VLOOKUP(D1210,データ!$A:$T,18,FALSE)</f>
        <v>0</v>
      </c>
      <c r="G1210" t="str">
        <f t="shared" si="18"/>
        <v/>
      </c>
    </row>
    <row r="1211" spans="1:7" x14ac:dyDescent="0.15">
      <c r="A1211">
        <v>115</v>
      </c>
      <c r="B1211" t="str">
        <f>VLOOKUP(A1211,公式推奨サプライ!$A:$F,6,FALSE)</f>
        <v>領域の管理</v>
      </c>
      <c r="C1211" t="s">
        <v>1653</v>
      </c>
      <c r="D1211">
        <f>INDEX(データ!A:A,MATCH(C1211,データ!B:B,0))</f>
        <v>272</v>
      </c>
      <c r="F1211">
        <f>VLOOKUP(D1211,データ!$A:$T,18,FALSE)</f>
        <v>0</v>
      </c>
      <c r="G1211" t="str">
        <f t="shared" si="18"/>
        <v/>
      </c>
    </row>
    <row r="1212" spans="1:7" x14ac:dyDescent="0.15">
      <c r="A1212">
        <v>115</v>
      </c>
      <c r="B1212" t="str">
        <f>VLOOKUP(A1212,公式推奨サプライ!$A:$F,6,FALSE)</f>
        <v>領域の管理</v>
      </c>
      <c r="C1212" t="s">
        <v>1760</v>
      </c>
      <c r="D1212">
        <f>INDEX(データ!A:A,MATCH(C1212,データ!B:B,0))</f>
        <v>247</v>
      </c>
      <c r="F1212">
        <f>VLOOKUP(D1212,データ!$A:$T,18,FALSE)</f>
        <v>0</v>
      </c>
      <c r="G1212" t="str">
        <f t="shared" si="18"/>
        <v/>
      </c>
    </row>
    <row r="1213" spans="1:7" x14ac:dyDescent="0.15">
      <c r="A1213">
        <v>115</v>
      </c>
      <c r="B1213" t="str">
        <f>VLOOKUP(A1213,公式推奨サプライ!$A:$F,6,FALSE)</f>
        <v>領域の管理</v>
      </c>
      <c r="C1213" t="s">
        <v>1672</v>
      </c>
      <c r="D1213">
        <f>INDEX(データ!A:A,MATCH(C1213,データ!B:B,0))</f>
        <v>266</v>
      </c>
      <c r="F1213">
        <f>VLOOKUP(D1213,データ!$A:$T,18,FALSE)</f>
        <v>0</v>
      </c>
      <c r="G1213" t="str">
        <f t="shared" si="18"/>
        <v/>
      </c>
    </row>
    <row r="1214" spans="1:7" x14ac:dyDescent="0.15">
      <c r="A1214">
        <v>115</v>
      </c>
      <c r="B1214" t="str">
        <f>VLOOKUP(A1214,公式推奨サプライ!$A:$F,6,FALSE)</f>
        <v>領域の管理</v>
      </c>
      <c r="C1214" t="s">
        <v>1640</v>
      </c>
      <c r="D1214">
        <f>INDEX(データ!A:A,MATCH(C1214,データ!B:B,0))</f>
        <v>271</v>
      </c>
      <c r="F1214">
        <f>VLOOKUP(D1214,データ!$A:$T,18,FALSE)</f>
        <v>0</v>
      </c>
      <c r="G1214" t="str">
        <f t="shared" si="18"/>
        <v/>
      </c>
    </row>
    <row r="1215" spans="1:7" x14ac:dyDescent="0.15">
      <c r="A1215">
        <v>115</v>
      </c>
      <c r="B1215" t="str">
        <f>VLOOKUP(A1215,公式推奨サプライ!$A:$F,6,FALSE)</f>
        <v>領域の管理</v>
      </c>
      <c r="C1215" t="s">
        <v>1661</v>
      </c>
      <c r="D1215">
        <f>INDEX(データ!A:A,MATCH(C1215,データ!B:B,0))</f>
        <v>260</v>
      </c>
      <c r="F1215">
        <f>VLOOKUP(D1215,データ!$A:$T,18,FALSE)</f>
        <v>0</v>
      </c>
      <c r="G1215" t="str">
        <f t="shared" si="18"/>
        <v/>
      </c>
    </row>
    <row r="1216" spans="1:7" x14ac:dyDescent="0.15">
      <c r="A1216">
        <v>115</v>
      </c>
      <c r="B1216" t="str">
        <f>VLOOKUP(A1216,公式推奨サプライ!$A:$F,6,FALSE)</f>
        <v>領域の管理</v>
      </c>
      <c r="C1216" t="s">
        <v>1330</v>
      </c>
      <c r="D1216">
        <f>INDEX(データ!A:A,MATCH(C1216,データ!B:B,0))</f>
        <v>304</v>
      </c>
      <c r="F1216">
        <f>VLOOKUP(D1216,データ!$A:$T,18,FALSE)</f>
        <v>0</v>
      </c>
      <c r="G1216" t="str">
        <f t="shared" si="18"/>
        <v/>
      </c>
    </row>
    <row r="1217" spans="1:7" x14ac:dyDescent="0.15">
      <c r="A1217">
        <v>115</v>
      </c>
      <c r="B1217" t="str">
        <f>VLOOKUP(A1217,公式推奨サプライ!$A:$F,6,FALSE)</f>
        <v>領域の管理</v>
      </c>
      <c r="C1217" t="s">
        <v>1761</v>
      </c>
      <c r="D1217">
        <f>INDEX(データ!A:A,MATCH(C1217,データ!B:B,0))</f>
        <v>314</v>
      </c>
      <c r="F1217">
        <f>VLOOKUP(D1217,データ!$A:$T,18,FALSE)</f>
        <v>0</v>
      </c>
      <c r="G1217" t="str">
        <f t="shared" si="18"/>
        <v/>
      </c>
    </row>
    <row r="1218" spans="1:7" x14ac:dyDescent="0.15">
      <c r="A1218">
        <v>115</v>
      </c>
      <c r="B1218" t="str">
        <f>VLOOKUP(A1218,公式推奨サプライ!$A:$F,6,FALSE)</f>
        <v>領域の管理</v>
      </c>
      <c r="C1218" t="s">
        <v>1336</v>
      </c>
      <c r="D1218">
        <f>INDEX(データ!A:A,MATCH(C1218,データ!B:B,0))</f>
        <v>319</v>
      </c>
      <c r="F1218">
        <f>VLOOKUP(D1218,データ!$A:$T,18,FALSE)</f>
        <v>0</v>
      </c>
      <c r="G1218" t="str">
        <f t="shared" ref="G1218:G1233" si="19">IF(E1218&lt;&gt;"",E1218,IF(F1218="ランドマーク","[LM]",IF(F1218="イベント","[EV]","")))</f>
        <v/>
      </c>
    </row>
    <row r="1219" spans="1:7" x14ac:dyDescent="0.15">
      <c r="A1219">
        <v>115</v>
      </c>
      <c r="B1219" t="str">
        <f>VLOOKUP(A1219,公式推奨サプライ!$A:$F,6,FALSE)</f>
        <v>領域の管理</v>
      </c>
      <c r="C1219" t="s">
        <v>1347</v>
      </c>
      <c r="D1219">
        <f>INDEX(データ!A:A,MATCH(C1219,データ!B:B,0))</f>
        <v>325</v>
      </c>
      <c r="F1219">
        <f>VLOOKUP(D1219,データ!$A:$T,18,FALSE)</f>
        <v>0</v>
      </c>
      <c r="G1219" t="str">
        <f t="shared" si="19"/>
        <v/>
      </c>
    </row>
    <row r="1220" spans="1:7" x14ac:dyDescent="0.15">
      <c r="A1220">
        <v>115</v>
      </c>
      <c r="B1220" t="str">
        <f>VLOOKUP(A1220,公式推奨サプライ!$A:$F,6,FALSE)</f>
        <v>領域の管理</v>
      </c>
      <c r="C1220" t="s">
        <v>1351</v>
      </c>
      <c r="D1220">
        <f>INDEX(データ!A:A,MATCH(C1220,データ!B:B,0))</f>
        <v>317</v>
      </c>
      <c r="F1220">
        <f>VLOOKUP(D1220,データ!$A:$T,18,FALSE)</f>
        <v>0</v>
      </c>
      <c r="G1220" t="str">
        <f t="shared" si="19"/>
        <v/>
      </c>
    </row>
    <row r="1221" spans="1:7" x14ac:dyDescent="0.15">
      <c r="A1221">
        <v>115</v>
      </c>
      <c r="B1221" t="str">
        <f>VLOOKUP(A1221,公式推奨サプライ!$A:$F,6,FALSE)</f>
        <v>領域の管理</v>
      </c>
      <c r="C1221" t="s">
        <v>1762</v>
      </c>
      <c r="D1221">
        <f>INDEX(データ!A:A,MATCH(C1221,データ!B:B,0))</f>
        <v>346</v>
      </c>
      <c r="F1221">
        <f>VLOOKUP(D1221,データ!$A:$T,18,FALSE)</f>
        <v>0</v>
      </c>
      <c r="G1221" t="str">
        <f t="shared" si="19"/>
        <v/>
      </c>
    </row>
    <row r="1222" spans="1:7" x14ac:dyDescent="0.15">
      <c r="A1222">
        <v>115</v>
      </c>
      <c r="B1222" t="str">
        <f>VLOOKUP(A1222,公式推奨サプライ!$A:$F,6,FALSE)</f>
        <v>領域の管理</v>
      </c>
      <c r="C1222" t="s">
        <v>1763</v>
      </c>
      <c r="D1222">
        <f>INDEX(データ!A:A,MATCH(C1222,データ!B:B,0))</f>
        <v>366</v>
      </c>
      <c r="F1222">
        <f>VLOOKUP(D1222,データ!$A:$T,18,FALSE)</f>
        <v>0</v>
      </c>
      <c r="G1222" t="str">
        <f t="shared" si="19"/>
        <v/>
      </c>
    </row>
    <row r="1223" spans="1:7" x14ac:dyDescent="0.15">
      <c r="A1223">
        <v>116</v>
      </c>
      <c r="B1223" t="str">
        <f>VLOOKUP(A1223,公式推奨サプライ!$A:$F,6,FALSE)</f>
        <v>お金なくして問題なし</v>
      </c>
      <c r="C1223" t="s">
        <v>1764</v>
      </c>
      <c r="D1223">
        <f>INDEX(データ!A:A,MATCH(C1223,データ!B:B,0))</f>
        <v>249</v>
      </c>
      <c r="F1223">
        <f>VLOOKUP(D1223,データ!$A:$T,18,FALSE)</f>
        <v>0</v>
      </c>
      <c r="G1223" t="str">
        <f t="shared" si="19"/>
        <v/>
      </c>
    </row>
    <row r="1224" spans="1:7" x14ac:dyDescent="0.15">
      <c r="A1224">
        <v>116</v>
      </c>
      <c r="B1224" t="str">
        <f>VLOOKUP(A1224,公式推奨サプライ!$A:$F,6,FALSE)</f>
        <v>お金なくして問題なし</v>
      </c>
      <c r="C1224" t="s">
        <v>1765</v>
      </c>
      <c r="D1224">
        <f>INDEX(データ!A:A,MATCH(C1224,データ!B:B,0))</f>
        <v>250</v>
      </c>
      <c r="F1224">
        <f>VLOOKUP(D1224,データ!$A:$T,18,FALSE)</f>
        <v>0</v>
      </c>
      <c r="G1224" t="str">
        <f t="shared" si="19"/>
        <v/>
      </c>
    </row>
    <row r="1225" spans="1:7" x14ac:dyDescent="0.15">
      <c r="A1225">
        <v>116</v>
      </c>
      <c r="B1225" t="str">
        <f>VLOOKUP(A1225,公式推奨サプライ!$A:$F,6,FALSE)</f>
        <v>お金なくして問題なし</v>
      </c>
      <c r="C1225" t="s">
        <v>1641</v>
      </c>
      <c r="D1225">
        <f>INDEX(データ!A:A,MATCH(C1225,データ!B:B,0))</f>
        <v>255</v>
      </c>
      <c r="F1225">
        <f>VLOOKUP(D1225,データ!$A:$T,18,FALSE)</f>
        <v>0</v>
      </c>
      <c r="G1225" t="str">
        <f t="shared" si="19"/>
        <v/>
      </c>
    </row>
    <row r="1226" spans="1:7" x14ac:dyDescent="0.15">
      <c r="A1226">
        <v>116</v>
      </c>
      <c r="B1226" t="str">
        <f>VLOOKUP(A1226,公式推奨サプライ!$A:$F,6,FALSE)</f>
        <v>お金なくして問題なし</v>
      </c>
      <c r="C1226" t="s">
        <v>1766</v>
      </c>
      <c r="D1226">
        <f>INDEX(データ!A:A,MATCH(C1226,データ!B:B,0))</f>
        <v>270</v>
      </c>
      <c r="F1226">
        <f>VLOOKUP(D1226,データ!$A:$T,18,FALSE)</f>
        <v>0</v>
      </c>
      <c r="G1226" t="str">
        <f t="shared" si="19"/>
        <v/>
      </c>
    </row>
    <row r="1227" spans="1:7" x14ac:dyDescent="0.15">
      <c r="A1227">
        <v>116</v>
      </c>
      <c r="B1227" t="str">
        <f>VLOOKUP(A1227,公式推奨サプライ!$A:$F,6,FALSE)</f>
        <v>お金なくして問題なし</v>
      </c>
      <c r="C1227" t="s">
        <v>1767</v>
      </c>
      <c r="D1227">
        <f>INDEX(データ!A:A,MATCH(C1227,データ!B:B,0))</f>
        <v>261</v>
      </c>
      <c r="F1227">
        <f>VLOOKUP(D1227,データ!$A:$T,18,FALSE)</f>
        <v>0</v>
      </c>
      <c r="G1227" t="str">
        <f t="shared" si="19"/>
        <v/>
      </c>
    </row>
    <row r="1228" spans="1:7" x14ac:dyDescent="0.15">
      <c r="A1228">
        <v>116</v>
      </c>
      <c r="B1228" t="str">
        <f>VLOOKUP(A1228,公式推奨サプライ!$A:$F,6,FALSE)</f>
        <v>お金なくして問題なし</v>
      </c>
      <c r="C1228" t="s">
        <v>1647</v>
      </c>
      <c r="D1228">
        <f>INDEX(データ!A:A,MATCH(C1228,データ!B:B,0))</f>
        <v>281</v>
      </c>
      <c r="F1228">
        <f>VLOOKUP(D1228,データ!$A:$T,18,FALSE)</f>
        <v>0</v>
      </c>
      <c r="G1228" t="str">
        <f t="shared" si="19"/>
        <v/>
      </c>
    </row>
    <row r="1229" spans="1:7" x14ac:dyDescent="0.15">
      <c r="A1229">
        <v>116</v>
      </c>
      <c r="B1229" t="str">
        <f>VLOOKUP(A1229,公式推奨サプライ!$A:$F,6,FALSE)</f>
        <v>お金なくして問題なし</v>
      </c>
      <c r="C1229" t="s">
        <v>1338</v>
      </c>
      <c r="D1229">
        <f>INDEX(データ!A:A,MATCH(C1229,データ!B:B,0))</f>
        <v>332</v>
      </c>
      <c r="F1229">
        <f>VLOOKUP(D1229,データ!$A:$T,18,FALSE)</f>
        <v>0</v>
      </c>
      <c r="G1229" t="str">
        <f t="shared" si="19"/>
        <v/>
      </c>
    </row>
    <row r="1230" spans="1:7" x14ac:dyDescent="0.15">
      <c r="A1230">
        <v>116</v>
      </c>
      <c r="B1230" t="str">
        <f>VLOOKUP(A1230,公式推奨サプライ!$A:$F,6,FALSE)</f>
        <v>お金なくして問題なし</v>
      </c>
      <c r="C1230" t="s">
        <v>1321</v>
      </c>
      <c r="D1230">
        <f>INDEX(データ!A:A,MATCH(C1230,データ!B:B,0))</f>
        <v>342</v>
      </c>
      <c r="F1230">
        <f>VLOOKUP(D1230,データ!$A:$T,18,FALSE)</f>
        <v>0</v>
      </c>
      <c r="G1230" t="str">
        <f t="shared" si="19"/>
        <v/>
      </c>
    </row>
    <row r="1231" spans="1:7" x14ac:dyDescent="0.15">
      <c r="A1231">
        <v>116</v>
      </c>
      <c r="B1231" t="str">
        <f>VLOOKUP(A1231,公式推奨サプライ!$A:$F,6,FALSE)</f>
        <v>お金なくして問題なし</v>
      </c>
      <c r="C1231" t="s">
        <v>1768</v>
      </c>
      <c r="D1231">
        <f>INDEX(データ!A:A,MATCH(C1231,データ!B:B,0))</f>
        <v>341</v>
      </c>
      <c r="F1231">
        <f>VLOOKUP(D1231,データ!$A:$T,18,FALSE)</f>
        <v>0</v>
      </c>
      <c r="G1231" t="str">
        <f t="shared" si="19"/>
        <v/>
      </c>
    </row>
    <row r="1232" spans="1:7" x14ac:dyDescent="0.15">
      <c r="A1232">
        <v>116</v>
      </c>
      <c r="B1232" t="str">
        <f>VLOOKUP(A1232,公式推奨サプライ!$A:$F,6,FALSE)</f>
        <v>お金なくして問題なし</v>
      </c>
      <c r="C1232" t="s">
        <v>1769</v>
      </c>
      <c r="D1232">
        <f>INDEX(データ!A:A,MATCH(C1232,データ!B:B,0))</f>
        <v>302</v>
      </c>
      <c r="F1232">
        <f>VLOOKUP(D1232,データ!$A:$T,18,FALSE)</f>
        <v>0</v>
      </c>
      <c r="G1232" t="str">
        <f t="shared" si="19"/>
        <v/>
      </c>
    </row>
    <row r="1233" spans="1:7" x14ac:dyDescent="0.15">
      <c r="A1233">
        <v>116</v>
      </c>
      <c r="B1233" t="str">
        <f>VLOOKUP(A1233,公式推奨サプライ!$A:$F,6,FALSE)</f>
        <v>お金なくして問題なし</v>
      </c>
      <c r="C1233" t="s">
        <v>1731</v>
      </c>
      <c r="D1233">
        <f>INDEX(データ!A:A,MATCH(C1233,データ!B:B,0))</f>
        <v>321</v>
      </c>
      <c r="F1233">
        <f>VLOOKUP(D1233,データ!$A:$T,18,FALSE)</f>
        <v>0</v>
      </c>
      <c r="G1233" t="str">
        <f t="shared" si="19"/>
        <v/>
      </c>
    </row>
    <row r="1234" spans="1:7" x14ac:dyDescent="0.15">
      <c r="A1234">
        <v>116</v>
      </c>
      <c r="B1234" t="str">
        <f>VLOOKUP(A1234,公式推奨サプライ!$A:$F,6,FALSE)</f>
        <v>お金なくして問題なし</v>
      </c>
      <c r="C1234" t="s">
        <v>1770</v>
      </c>
      <c r="D1234">
        <f>INDEX(データ!A:A,MATCH(C1234,データ!B:B,0))</f>
        <v>359</v>
      </c>
      <c r="F1234">
        <f>VLOOKUP(D1234,データ!$A:$T,18,FALSE)</f>
        <v>0</v>
      </c>
      <c r="G1234" t="str">
        <f>IF(E1234&lt;&gt;"",E1234,IF(F1234="ランドマーク","[LM]",IF(F1234="イベント","[EV]","")))</f>
        <v/>
      </c>
    </row>
  </sheetData>
  <autoFilter ref="A1:G1234"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22" sqref="A22"/>
    </sheetView>
  </sheetViews>
  <sheetFormatPr defaultRowHeight="11.25" x14ac:dyDescent="0.15"/>
  <cols>
    <col min="1" max="1" width="10.6640625" bestFit="1" customWidth="1"/>
    <col min="4" max="4" width="12.33203125" bestFit="1" customWidth="1"/>
    <col min="7" max="7" width="12.33203125" bestFit="1" customWidth="1"/>
    <col min="8" max="8" width="15.6640625" customWidth="1"/>
    <col min="10" max="10" width="15.33203125" bestFit="1" customWidth="1"/>
  </cols>
  <sheetData>
    <row r="1" spans="1:14" x14ac:dyDescent="0.15">
      <c r="A1" t="s">
        <v>1203</v>
      </c>
      <c r="B1">
        <v>0</v>
      </c>
      <c r="D1" t="s">
        <v>7</v>
      </c>
      <c r="E1">
        <v>0</v>
      </c>
      <c r="G1" t="s">
        <v>3</v>
      </c>
      <c r="H1">
        <f>2^(ROW()-1)</f>
        <v>1</v>
      </c>
      <c r="J1" t="s">
        <v>1287</v>
      </c>
      <c r="K1">
        <f t="shared" ref="K1:K10" si="0">2^(ROW()-1)</f>
        <v>1</v>
      </c>
      <c r="M1" t="s">
        <v>1840</v>
      </c>
      <c r="N1">
        <v>1</v>
      </c>
    </row>
    <row r="2" spans="1:14" x14ac:dyDescent="0.15">
      <c r="A2" t="s">
        <v>7</v>
      </c>
      <c r="B2">
        <v>1</v>
      </c>
      <c r="D2" t="s">
        <v>23</v>
      </c>
      <c r="E2">
        <v>0</v>
      </c>
      <c r="G2" t="s">
        <v>4</v>
      </c>
      <c r="H2">
        <f>2^(ROW()-1)</f>
        <v>2</v>
      </c>
      <c r="J2" t="s">
        <v>1288</v>
      </c>
      <c r="K2">
        <f t="shared" si="0"/>
        <v>2</v>
      </c>
      <c r="M2" t="s">
        <v>1841</v>
      </c>
      <c r="N2">
        <v>2</v>
      </c>
    </row>
    <row r="3" spans="1:14" x14ac:dyDescent="0.15">
      <c r="A3" t="s">
        <v>108</v>
      </c>
      <c r="B3">
        <v>2</v>
      </c>
      <c r="D3" t="s">
        <v>29</v>
      </c>
      <c r="E3">
        <v>1</v>
      </c>
      <c r="G3" t="s">
        <v>23</v>
      </c>
      <c r="H3">
        <f>2^(ROW()-1)</f>
        <v>4</v>
      </c>
      <c r="J3" t="s">
        <v>1285</v>
      </c>
      <c r="K3">
        <f t="shared" si="0"/>
        <v>4</v>
      </c>
      <c r="M3" t="s">
        <v>1842</v>
      </c>
      <c r="N3">
        <v>3</v>
      </c>
    </row>
    <row r="4" spans="1:14" x14ac:dyDescent="0.15">
      <c r="A4" t="s">
        <v>186</v>
      </c>
      <c r="B4">
        <v>3</v>
      </c>
      <c r="D4" t="s">
        <v>407</v>
      </c>
      <c r="E4">
        <v>0</v>
      </c>
      <c r="G4" t="s">
        <v>30</v>
      </c>
      <c r="H4">
        <f>2^(ROW()-1)</f>
        <v>8</v>
      </c>
      <c r="J4" t="s">
        <v>1289</v>
      </c>
      <c r="K4">
        <f t="shared" si="0"/>
        <v>8</v>
      </c>
      <c r="M4" t="s">
        <v>1843</v>
      </c>
      <c r="N4">
        <v>4</v>
      </c>
    </row>
    <row r="5" spans="1:14" x14ac:dyDescent="0.15">
      <c r="A5" t="s">
        <v>274</v>
      </c>
      <c r="B5">
        <v>4</v>
      </c>
      <c r="D5" t="s">
        <v>546</v>
      </c>
      <c r="E5">
        <v>0</v>
      </c>
      <c r="G5" t="s">
        <v>955</v>
      </c>
      <c r="H5">
        <f t="shared" ref="H5:H28" si="1">2^(ROW()-1)</f>
        <v>16</v>
      </c>
      <c r="J5" t="s">
        <v>1284</v>
      </c>
      <c r="K5">
        <f t="shared" si="0"/>
        <v>16</v>
      </c>
      <c r="M5" t="s">
        <v>1844</v>
      </c>
      <c r="N5">
        <v>5</v>
      </c>
    </row>
    <row r="6" spans="1:14" x14ac:dyDescent="0.15">
      <c r="A6" t="s">
        <v>313</v>
      </c>
      <c r="B6">
        <v>5</v>
      </c>
      <c r="D6" t="s">
        <v>1225</v>
      </c>
      <c r="E6">
        <v>0</v>
      </c>
      <c r="G6" t="s">
        <v>954</v>
      </c>
      <c r="H6">
        <f t="shared" si="1"/>
        <v>32</v>
      </c>
      <c r="J6" t="s">
        <v>1286</v>
      </c>
      <c r="K6">
        <f t="shared" si="0"/>
        <v>32</v>
      </c>
      <c r="M6" t="s">
        <v>1845</v>
      </c>
      <c r="N6">
        <v>6</v>
      </c>
    </row>
    <row r="7" spans="1:14" x14ac:dyDescent="0.15">
      <c r="A7" t="s">
        <v>396</v>
      </c>
      <c r="B7">
        <v>6</v>
      </c>
      <c r="D7" t="s">
        <v>598</v>
      </c>
      <c r="E7">
        <v>0</v>
      </c>
      <c r="G7" t="s">
        <v>956</v>
      </c>
      <c r="H7">
        <f t="shared" si="1"/>
        <v>64</v>
      </c>
      <c r="J7" t="s">
        <v>1290</v>
      </c>
      <c r="K7">
        <f t="shared" si="0"/>
        <v>64</v>
      </c>
      <c r="M7" t="s">
        <v>1846</v>
      </c>
      <c r="N7">
        <v>7</v>
      </c>
    </row>
    <row r="8" spans="1:14" x14ac:dyDescent="0.15">
      <c r="A8" t="s">
        <v>456</v>
      </c>
      <c r="B8">
        <v>7</v>
      </c>
      <c r="D8" t="s">
        <v>606</v>
      </c>
      <c r="E8">
        <v>0</v>
      </c>
      <c r="G8" t="s">
        <v>407</v>
      </c>
      <c r="H8">
        <f t="shared" si="1"/>
        <v>128</v>
      </c>
      <c r="J8" t="s">
        <v>1294</v>
      </c>
      <c r="K8">
        <f t="shared" si="0"/>
        <v>128</v>
      </c>
    </row>
    <row r="9" spans="1:14" x14ac:dyDescent="0.15">
      <c r="A9" t="s">
        <v>542</v>
      </c>
      <c r="B9">
        <v>8</v>
      </c>
      <c r="D9" t="s">
        <v>861</v>
      </c>
      <c r="E9">
        <v>2</v>
      </c>
      <c r="G9" t="s">
        <v>546</v>
      </c>
      <c r="H9">
        <f t="shared" si="1"/>
        <v>256</v>
      </c>
      <c r="J9" t="s">
        <v>1885</v>
      </c>
      <c r="K9">
        <f t="shared" si="0"/>
        <v>256</v>
      </c>
    </row>
    <row r="10" spans="1:14" x14ac:dyDescent="0.15">
      <c r="A10" t="s">
        <v>717</v>
      </c>
      <c r="B10">
        <v>9</v>
      </c>
      <c r="D10" t="s">
        <v>923</v>
      </c>
      <c r="E10">
        <v>0</v>
      </c>
      <c r="G10" t="s">
        <v>606</v>
      </c>
      <c r="H10">
        <f t="shared" si="1"/>
        <v>512</v>
      </c>
      <c r="J10" t="s">
        <v>1886</v>
      </c>
      <c r="K10">
        <f t="shared" si="0"/>
        <v>512</v>
      </c>
    </row>
    <row r="11" spans="1:14" x14ac:dyDescent="0.15">
      <c r="A11" t="s">
        <v>763</v>
      </c>
      <c r="B11">
        <v>10</v>
      </c>
      <c r="D11" t="s">
        <v>952</v>
      </c>
      <c r="E11">
        <v>2</v>
      </c>
      <c r="G11" t="s">
        <v>958</v>
      </c>
      <c r="H11">
        <f t="shared" si="1"/>
        <v>1024</v>
      </c>
    </row>
    <row r="12" spans="1:14" x14ac:dyDescent="0.15">
      <c r="A12" t="s">
        <v>265</v>
      </c>
      <c r="B12">
        <v>99</v>
      </c>
      <c r="D12" t="s">
        <v>953</v>
      </c>
      <c r="E12">
        <v>0</v>
      </c>
      <c r="G12" t="s">
        <v>957</v>
      </c>
      <c r="H12">
        <f t="shared" si="1"/>
        <v>2048</v>
      </c>
    </row>
    <row r="13" spans="1:14" x14ac:dyDescent="0.15">
      <c r="A13" t="s">
        <v>1209</v>
      </c>
      <c r="B13">
        <v>11</v>
      </c>
      <c r="D13" t="s">
        <v>1237</v>
      </c>
      <c r="E13">
        <v>0</v>
      </c>
      <c r="G13" t="s">
        <v>861</v>
      </c>
      <c r="H13">
        <f t="shared" si="1"/>
        <v>4096</v>
      </c>
    </row>
    <row r="14" spans="1:14" x14ac:dyDescent="0.15">
      <c r="A14" t="s">
        <v>1210</v>
      </c>
      <c r="B14">
        <v>12</v>
      </c>
      <c r="D14" t="s">
        <v>1885</v>
      </c>
      <c r="E14">
        <v>0</v>
      </c>
      <c r="G14" t="s">
        <v>959</v>
      </c>
      <c r="H14">
        <f t="shared" si="1"/>
        <v>8192</v>
      </c>
    </row>
    <row r="15" spans="1:14" x14ac:dyDescent="0.15">
      <c r="A15" t="s">
        <v>1211</v>
      </c>
      <c r="B15">
        <v>13</v>
      </c>
      <c r="D15" t="s">
        <v>1886</v>
      </c>
      <c r="E15">
        <v>0</v>
      </c>
      <c r="G15" t="s">
        <v>960</v>
      </c>
      <c r="H15">
        <f t="shared" si="1"/>
        <v>16384</v>
      </c>
    </row>
    <row r="16" spans="1:14" x14ac:dyDescent="0.15">
      <c r="A16" t="s">
        <v>1791</v>
      </c>
      <c r="B16">
        <v>14</v>
      </c>
      <c r="D16" t="s">
        <v>1896</v>
      </c>
      <c r="E16">
        <v>0</v>
      </c>
      <c r="G16" t="s">
        <v>952</v>
      </c>
      <c r="H16">
        <f t="shared" si="1"/>
        <v>32768</v>
      </c>
    </row>
    <row r="17" spans="4:8" x14ac:dyDescent="0.15">
      <c r="D17" t="s">
        <v>1903</v>
      </c>
      <c r="E17">
        <v>0</v>
      </c>
      <c r="G17" t="s">
        <v>953</v>
      </c>
      <c r="H17">
        <f t="shared" si="1"/>
        <v>65536</v>
      </c>
    </row>
    <row r="18" spans="4:8" x14ac:dyDescent="0.15">
      <c r="G18" t="s">
        <v>1188</v>
      </c>
      <c r="H18">
        <f t="shared" si="1"/>
        <v>131072</v>
      </c>
    </row>
    <row r="19" spans="4:8" x14ac:dyDescent="0.15">
      <c r="G19" t="s">
        <v>1190</v>
      </c>
      <c r="H19">
        <f t="shared" si="1"/>
        <v>262144</v>
      </c>
    </row>
    <row r="20" spans="4:8" x14ac:dyDescent="0.15">
      <c r="G20" t="s">
        <v>1793</v>
      </c>
      <c r="H20">
        <f t="shared" si="1"/>
        <v>524288</v>
      </c>
    </row>
    <row r="21" spans="4:8" x14ac:dyDescent="0.15">
      <c r="G21" t="s">
        <v>1795</v>
      </c>
      <c r="H21">
        <f t="shared" si="1"/>
        <v>1048576</v>
      </c>
    </row>
    <row r="22" spans="4:8" x14ac:dyDescent="0.15">
      <c r="G22" t="s">
        <v>1797</v>
      </c>
      <c r="H22">
        <f t="shared" si="1"/>
        <v>2097152</v>
      </c>
    </row>
    <row r="23" spans="4:8" x14ac:dyDescent="0.15">
      <c r="G23" t="s">
        <v>1799</v>
      </c>
      <c r="H23">
        <f t="shared" si="1"/>
        <v>4194304</v>
      </c>
    </row>
    <row r="24" spans="4:8" x14ac:dyDescent="0.15">
      <c r="G24" t="s">
        <v>1800</v>
      </c>
      <c r="H24">
        <f t="shared" si="1"/>
        <v>8388608</v>
      </c>
    </row>
    <row r="25" spans="4:8" x14ac:dyDescent="0.15">
      <c r="G25" t="s">
        <v>1891</v>
      </c>
      <c r="H25">
        <f t="shared" si="1"/>
        <v>16777216</v>
      </c>
    </row>
    <row r="26" spans="4:8" x14ac:dyDescent="0.15">
      <c r="G26" t="s">
        <v>1802</v>
      </c>
      <c r="H26">
        <f t="shared" si="1"/>
        <v>33554432</v>
      </c>
    </row>
    <row r="27" spans="4:8" x14ac:dyDescent="0.15">
      <c r="G27" t="s">
        <v>1804</v>
      </c>
      <c r="H27">
        <f t="shared" si="1"/>
        <v>67108864</v>
      </c>
    </row>
    <row r="28" spans="4:8" x14ac:dyDescent="0.15">
      <c r="G28" t="s">
        <v>1806</v>
      </c>
      <c r="H28">
        <f t="shared" si="1"/>
        <v>134217728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データ</vt:lpstr>
      <vt:lpstr>公式推奨サプライ</vt:lpstr>
      <vt:lpstr>公式推奨サプライ詳細</vt:lpstr>
      <vt:lpstr>Const</vt:lpstr>
    </vt:vector>
  </TitlesOfParts>
  <Company>カカクコム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takaoka_kosuke</dc:creator>
  <cp:lastModifiedBy>高岡広輔</cp:lastModifiedBy>
  <dcterms:created xsi:type="dcterms:W3CDTF">2017-02-23T02:40:36Z</dcterms:created>
  <dcterms:modified xsi:type="dcterms:W3CDTF">2017-12-27T01:45:09Z</dcterms:modified>
</cp:coreProperties>
</file>