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ropbox\excelforum\"/>
    </mc:Choice>
  </mc:AlternateContent>
  <bookViews>
    <workbookView xWindow="480" yWindow="705" windowWidth="18675" windowHeight="10485" activeTab="1" xr2:uid="{00000000-000D-0000-FFFF-FFFF00000000}"/>
  </bookViews>
  <sheets>
    <sheet name="Regular formula1" sheetId="8" r:id="rId1"/>
    <sheet name="Regular formula2" sheetId="9" r:id="rId2"/>
    <sheet name="Array formula" sheetId="1" r:id="rId3"/>
    <sheet name="Advanced filter" sheetId="4" r:id="rId4"/>
    <sheet name="Remove errors" sheetId="7" r:id="rId5"/>
    <sheet name="Blanks" sheetId="6" r:id="rId6"/>
    <sheet name="Sheet5" sheetId="5" r:id="rId7"/>
  </sheets>
  <definedNames>
    <definedName name="_xlnm._FilterDatabase" localSheetId="3" hidden="1">'Advanced filter'!$A$2:$A$20</definedName>
    <definedName name="_xlnm.Extract" localSheetId="3">'Advanced filter'!$B$2:$B$19</definedName>
    <definedName name="List" localSheetId="3">'Advanced filter'!$A$2:$A$20</definedName>
    <definedName name="unique_start" localSheetId="3">'Advanced filter'!$B$2</definedName>
    <definedName name="unique_start" localSheetId="4">'Remove errors'!$B$2</definedName>
    <definedName name="unique_start">'Array formula'!$B$2</definedName>
  </definedNames>
  <calcPr calcId="171027"/>
</workbook>
</file>

<file path=xl/calcChain.xml><?xml version="1.0" encoding="utf-8"?>
<calcChain xmlns="http://schemas.openxmlformats.org/spreadsheetml/2006/main">
  <c r="D4" i="9" l="1"/>
  <c r="D5" i="9" s="1"/>
  <c r="D3" i="9"/>
  <c r="D4" i="8"/>
  <c r="D5" i="8" s="1"/>
  <c r="D3" i="8"/>
  <c r="D6" i="9" l="1"/>
  <c r="D6" i="8"/>
  <c r="D8" i="8" s="1"/>
  <c r="D7" i="8"/>
  <c r="B3" i="6" a="1"/>
  <c r="B3" i="6" s="1"/>
  <c r="B2" i="6" a="1"/>
  <c r="B2" i="6" s="1"/>
  <c r="C3" i="7" a="1"/>
  <c r="C3" i="7" s="1"/>
  <c r="C2" i="7" a="1"/>
  <c r="C2" i="7" s="1"/>
  <c r="B3" i="7" a="1"/>
  <c r="B3" i="7" s="1"/>
  <c r="B2" i="7" a="1"/>
  <c r="B2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C3" i="1" a="1"/>
  <c r="C3" i="1" s="1"/>
  <c r="C2" i="1" a="1"/>
  <c r="C2" i="1" s="1"/>
  <c r="B3" i="1" a="1"/>
  <c r="B3" i="1" s="1"/>
  <c r="B2" i="1" a="1"/>
  <c r="B2" i="1" s="1"/>
  <c r="D7" i="9" l="1"/>
  <c r="D9" i="8"/>
  <c r="D11" i="8"/>
  <c r="D10" i="8"/>
  <c r="B4" i="6" a="1"/>
  <c r="B4" i="6" s="1"/>
  <c r="B5" i="6" s="1" a="1"/>
  <c r="B5" i="6" s="1"/>
  <c r="C4" i="7" a="1"/>
  <c r="C4" i="7" s="1"/>
  <c r="C5" i="7" a="1"/>
  <c r="C5" i="7" s="1"/>
  <c r="B4" i="7" a="1"/>
  <c r="B4" i="7" s="1"/>
  <c r="B5" i="7" s="1" a="1"/>
  <c r="B5" i="7" s="1"/>
  <c r="C4" i="1" a="1"/>
  <c r="C4" i="1" s="1"/>
  <c r="B4" i="1" a="1"/>
  <c r="B4" i="1" s="1"/>
  <c r="B5" i="1" s="1" a="1"/>
  <c r="B5" i="1" s="1"/>
  <c r="C22" i="4" a="1"/>
  <c r="C22" i="4" s="1"/>
  <c r="C21" i="4" a="1"/>
  <c r="C21" i="4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8" i="9" l="1"/>
  <c r="D9" i="9" s="1"/>
  <c r="D12" i="8"/>
  <c r="B6" i="6" a="1"/>
  <c r="B6" i="6" s="1"/>
  <c r="C6" i="7" a="1"/>
  <c r="C6" i="7" s="1"/>
  <c r="B6" i="7" a="1"/>
  <c r="B6" i="7" s="1"/>
  <c r="C5" i="1" a="1"/>
  <c r="C5" i="1" s="1"/>
  <c r="C6" i="1" s="1" a="1"/>
  <c r="C6" i="1" s="1"/>
  <c r="B6" i="1" a="1"/>
  <c r="B6" i="1" s="1"/>
  <c r="B7" i="1" a="1"/>
  <c r="B7" i="1" s="1"/>
  <c r="D10" i="9" l="1"/>
  <c r="D13" i="8"/>
  <c r="D15" i="8" s="1"/>
  <c r="D14" i="8"/>
  <c r="B7" i="6" a="1"/>
  <c r="B7" i="6" s="1"/>
  <c r="B8" i="6" a="1"/>
  <c r="B8" i="6" s="1"/>
  <c r="B9" i="6" s="1" a="1"/>
  <c r="B9" i="6" s="1"/>
  <c r="C7" i="7" a="1"/>
  <c r="C7" i="7" s="1"/>
  <c r="B7" i="7" a="1"/>
  <c r="B7" i="7" s="1"/>
  <c r="C7" i="1" a="1"/>
  <c r="C7" i="1" s="1"/>
  <c r="B8" i="1" a="1"/>
  <c r="B8" i="1" s="1"/>
  <c r="B9" i="1" a="1"/>
  <c r="B9" i="1" s="1"/>
  <c r="D11" i="9" l="1"/>
  <c r="D12" i="9" s="1"/>
  <c r="D13" i="9" s="1"/>
  <c r="D16" i="8"/>
  <c r="D17" i="8" s="1"/>
  <c r="B10" i="6" a="1"/>
  <c r="B10" i="6" s="1"/>
  <c r="B12" i="6" s="1" a="1"/>
  <c r="B12" i="6" s="1"/>
  <c r="B11" i="6" a="1"/>
  <c r="B11" i="6" s="1"/>
  <c r="C8" i="7" a="1"/>
  <c r="C8" i="7" s="1"/>
  <c r="B8" i="7" a="1"/>
  <c r="B8" i="7" s="1"/>
  <c r="C8" i="1" a="1"/>
  <c r="C8" i="1" s="1"/>
  <c r="B10" i="1" a="1"/>
  <c r="B10" i="1" s="1"/>
  <c r="B13" i="6" l="1" a="1"/>
  <c r="B13" i="6" s="1"/>
  <c r="B14" i="6" s="1" a="1"/>
  <c r="B14" i="6" s="1"/>
  <c r="B15" i="6" s="1" a="1"/>
  <c r="B15" i="6" s="1"/>
  <c r="C9" i="7" a="1"/>
  <c r="C9" i="7" s="1"/>
  <c r="B9" i="7" a="1"/>
  <c r="B9" i="7" s="1"/>
  <c r="B10" i="7" a="1"/>
  <c r="B10" i="7" s="1"/>
  <c r="C9" i="1" a="1"/>
  <c r="C9" i="1" s="1"/>
  <c r="C10" i="1" s="1" a="1"/>
  <c r="C10" i="1" s="1"/>
  <c r="C11" i="1" s="1" a="1"/>
  <c r="C11" i="1" s="1"/>
  <c r="C12" i="1" s="1" a="1"/>
  <c r="C12" i="1" s="1"/>
  <c r="B11" i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C10" i="7" l="1" a="1"/>
  <c r="C10" i="7" s="1"/>
  <c r="C11" i="7" s="1" a="1"/>
  <c r="C11" i="7" s="1"/>
  <c r="C12" i="7" s="1" a="1"/>
  <c r="C12" i="7" s="1"/>
  <c r="C13" i="7" s="1" a="1"/>
  <c r="C13" i="7" s="1"/>
  <c r="C14" i="7" s="1" a="1"/>
  <c r="C14" i="7" s="1"/>
  <c r="C15" i="7" s="1" a="1"/>
  <c r="C15" i="7" s="1"/>
  <c r="C16" i="7" s="1" a="1"/>
  <c r="C16" i="7" s="1"/>
  <c r="C17" i="7" s="1" a="1"/>
  <c r="C17" i="7" s="1"/>
  <c r="C18" i="7" s="1" a="1"/>
  <c r="C18" i="7" s="1"/>
  <c r="C19" i="7" s="1" a="1"/>
  <c r="C19" i="7" s="1"/>
  <c r="C20" i="7" s="1" a="1"/>
  <c r="C20" i="7" s="1"/>
  <c r="B11" i="7" a="1"/>
  <c r="B11" i="7" s="1"/>
  <c r="B12" i="7" s="1" a="1"/>
  <c r="B12" i="7" s="1"/>
  <c r="B13" i="7" s="1" a="1"/>
  <c r="B13" i="7" s="1"/>
  <c r="B14" i="7" s="1" a="1"/>
  <c r="B14" i="7" s="1"/>
  <c r="B15" i="7" s="1" a="1"/>
  <c r="B15" i="7" s="1"/>
  <c r="B16" i="7" s="1" a="1"/>
  <c r="B16" i="7" s="1"/>
  <c r="B17" i="7" s="1" a="1"/>
  <c r="B17" i="7" s="1"/>
  <c r="B18" i="7" s="1" a="1"/>
  <c r="B18" i="7" s="1"/>
  <c r="B19" i="7" s="1" a="1"/>
  <c r="B19" i="7" s="1"/>
  <c r="B20" i="7" s="1" a="1"/>
  <c r="B20" i="7" s="1"/>
  <c r="B16" i="1" a="1"/>
  <c r="B16" i="1" s="1"/>
</calcChain>
</file>

<file path=xl/sharedStrings.xml><?xml version="1.0" encoding="utf-8"?>
<sst xmlns="http://schemas.openxmlformats.org/spreadsheetml/2006/main" count="180" uniqueCount="31">
  <si>
    <t>List</t>
  </si>
  <si>
    <t>Unique distinct list</t>
  </si>
  <si>
    <t>Unique list</t>
  </si>
  <si>
    <t xml:space="preserve">Federer, Roger </t>
  </si>
  <si>
    <t xml:space="preserve">Djokovic, Novak </t>
  </si>
  <si>
    <t xml:space="preserve">Murray, Andy </t>
  </si>
  <si>
    <t xml:space="preserve">Davydenko, Nikolay </t>
  </si>
  <si>
    <t xml:space="preserve">Roddick, Andy </t>
  </si>
  <si>
    <t xml:space="preserve">Del Potro, Juan Martin </t>
  </si>
  <si>
    <t xml:space="preserve">Verdasco, Fernando </t>
  </si>
  <si>
    <t xml:space="preserve">Gonzalez, Fernando </t>
  </si>
  <si>
    <t xml:space="preserve">Wawrinka, Stanislas </t>
  </si>
  <si>
    <t xml:space="preserve">Blake, James </t>
  </si>
  <si>
    <t xml:space="preserve">Nalbandian, David </t>
  </si>
  <si>
    <t xml:space="preserve">Robredo, Tommy </t>
  </si>
  <si>
    <t xml:space="preserve">Cilic, Marin </t>
  </si>
  <si>
    <t xml:space="preserve">Stepanek, Radek </t>
  </si>
  <si>
    <t xml:space="preserve">Almagro, Nicolas </t>
  </si>
  <si>
    <t>Federer, Roger</t>
  </si>
  <si>
    <t>AA</t>
  </si>
  <si>
    <t>BB</t>
  </si>
  <si>
    <t>CC</t>
  </si>
  <si>
    <t>Unique values</t>
  </si>
  <si>
    <t>Get Digital Help</t>
  </si>
  <si>
    <t>RSS feed:</t>
  </si>
  <si>
    <t>RSS</t>
  </si>
  <si>
    <t>Newsletter:</t>
  </si>
  <si>
    <t>Newsletter</t>
  </si>
  <si>
    <t>File downloaded from:</t>
  </si>
  <si>
    <t>Extract a unique distinct list from a column</t>
  </si>
  <si>
    <t>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</si>
</sst>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1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2" fillId="3" borderId="2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indent="1"/>
    </xf>
    <xf numFmtId="0" fontId="1" fillId="4" borderId="4" xfId="1" applyFill="1" applyBorder="1" applyAlignment="1" applyProtection="1"/>
    <xf numFmtId="0" fontId="0" fillId="4" borderId="5" xfId="0" applyFill="1" applyBorder="1" applyAlignment="1">
      <alignment horizontal="left" indent="1"/>
    </xf>
    <xf numFmtId="0" fontId="2" fillId="4" borderId="6" xfId="0" applyNumberFormat="1" applyFont="1" applyFill="1" applyBorder="1" applyAlignment="1">
      <alignment horizontal="left" indent="1"/>
    </xf>
    <xf numFmtId="0" fontId="1" fillId="4" borderId="0" xfId="1" applyFill="1" applyBorder="1" applyAlignment="1" applyProtection="1"/>
    <xf numFmtId="0" fontId="0" fillId="4" borderId="7" xfId="0" applyFill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4" borderId="8" xfId="0" applyFont="1" applyFill="1" applyBorder="1" applyAlignment="1">
      <alignment horizontal="left" indent="1"/>
    </xf>
    <xf numFmtId="0" fontId="1" fillId="4" borderId="2" xfId="1" applyFill="1" applyBorder="1" applyAlignment="1" applyProtection="1"/>
    <xf numFmtId="0" fontId="0" fillId="4" borderId="9" xfId="0" applyFill="1" applyBorder="1" applyAlignment="1">
      <alignment horizontal="left" indent="1"/>
    </xf>
    <xf numFmtId="0" fontId="0" fillId="4" borderId="5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0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5" borderId="1" xfId="0" applyFill="1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6" borderId="1" xfId="0" applyFill="1" applyBorder="1" applyAlignment="1">
      <alignment horizontal="left" indent="1"/>
    </xf>
    <xf numFmtId="0" fontId="0" fillId="7" borderId="0" xfId="0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</xdr:row>
      <xdr:rowOff>104776</xdr:rowOff>
    </xdr:from>
    <xdr:to>
      <xdr:col>4</xdr:col>
      <xdr:colOff>304800</xdr:colOff>
      <xdr:row>6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600450" y="876301"/>
          <a:ext cx="1857375" cy="400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/>
            <a:t>Keep this cell blank!</a:t>
          </a:r>
        </a:p>
      </xdr:txBody>
    </xdr:sp>
    <xdr:clientData/>
  </xdr:twoCellAnchor>
  <xdr:twoCellAnchor>
    <xdr:from>
      <xdr:col>1</xdr:col>
      <xdr:colOff>1447800</xdr:colOff>
      <xdr:row>0</xdr:row>
      <xdr:rowOff>142875</xdr:rowOff>
    </xdr:from>
    <xdr:to>
      <xdr:col>2</xdr:col>
      <xdr:colOff>533400</xdr:colOff>
      <xdr:row>4</xdr:row>
      <xdr:rowOff>57151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2962275" y="142875"/>
          <a:ext cx="600075" cy="6858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GetDigitalHelp&amp;amp;loc=en_US" TargetMode="External"/><Relationship Id="rId2" Type="http://schemas.openxmlformats.org/officeDocument/2006/relationships/hyperlink" Target="http://feeds2.feedburner.com/GetDigitalHelp" TargetMode="External"/><Relationship Id="rId1" Type="http://schemas.openxmlformats.org/officeDocument/2006/relationships/hyperlink" Target="http://www.get-digital-help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get-digital-help.com/2009/03/30/how-to-extract-a-unique-list-and-the-duplicates-in-excel-from-one-colum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GetDigitalHelp&amp;amp;loc=en_US" TargetMode="External"/><Relationship Id="rId2" Type="http://schemas.openxmlformats.org/officeDocument/2006/relationships/hyperlink" Target="http://feeds2.feedburner.com/GetDigitalHelp" TargetMode="External"/><Relationship Id="rId1" Type="http://schemas.openxmlformats.org/officeDocument/2006/relationships/hyperlink" Target="http://www.get-digital-help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get-digital-help.com/2009/03/30/how-to-extract-a-unique-list-and-the-duplicates-in-excel-from-one-colum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GetDigitalHelp&amp;amp;loc=en_US" TargetMode="External"/><Relationship Id="rId2" Type="http://schemas.openxmlformats.org/officeDocument/2006/relationships/hyperlink" Target="http://feeds2.feedburner.com/GetDigitalHelp" TargetMode="External"/><Relationship Id="rId1" Type="http://schemas.openxmlformats.org/officeDocument/2006/relationships/hyperlink" Target="http://www.get-digital-help.com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get-digital-help.com/2009/03/30/how-to-extract-a-unique-list-and-the-duplicates-in-excel-from-one-colum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GetDigitalHelp&amp;amp;loc=en_US" TargetMode="External"/><Relationship Id="rId2" Type="http://schemas.openxmlformats.org/officeDocument/2006/relationships/hyperlink" Target="http://feeds2.feedburner.com/GetDigitalHelp" TargetMode="External"/><Relationship Id="rId1" Type="http://schemas.openxmlformats.org/officeDocument/2006/relationships/hyperlink" Target="http://www.get-digital-help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get-digital-help.com/2009/03/30/how-to-extract-a-unique-list-and-the-duplicates-in-excel-from-one-colum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8302-9520-48E6-AA0B-4821902BC95A}">
  <dimension ref="B2:D21"/>
  <sheetViews>
    <sheetView workbookViewId="0">
      <selection activeCell="D3" sqref="D3"/>
    </sheetView>
  </sheetViews>
  <sheetFormatPr defaultRowHeight="15" x14ac:dyDescent="0.25"/>
  <cols>
    <col min="2" max="2" width="22.7109375" bestFit="1" customWidth="1"/>
    <col min="3" max="3" width="2.85546875" customWidth="1"/>
    <col min="4" max="4" width="22" customWidth="1"/>
  </cols>
  <sheetData>
    <row r="2" spans="2:4" ht="15.75" thickBot="1" x14ac:dyDescent="0.3">
      <c r="B2" s="21" t="s">
        <v>0</v>
      </c>
      <c r="D2" s="23" t="s">
        <v>1</v>
      </c>
    </row>
    <row r="3" spans="2:4" x14ac:dyDescent="0.25">
      <c r="B3" s="22" t="s">
        <v>3</v>
      </c>
      <c r="C3" s="2"/>
      <c r="D3" s="24" t="str">
        <f>LOOKUP(2,1/(COUNTIF($D$2:D2,$B$3:$B$21)=0),$B$3:$B$21)</f>
        <v xml:space="preserve">Almagro, Nicolas </v>
      </c>
    </row>
    <row r="4" spans="2:4" x14ac:dyDescent="0.25">
      <c r="B4" s="22" t="s">
        <v>4</v>
      </c>
      <c r="C4" s="2"/>
      <c r="D4" s="24" t="str">
        <f>LOOKUP(2,1/(COUNTIF($D$2:D3,$B$3:$B$21)=0),$B$3:$B$21)</f>
        <v xml:space="preserve">Stepanek, Radek </v>
      </c>
    </row>
    <row r="5" spans="2:4" x14ac:dyDescent="0.25">
      <c r="B5" s="22" t="s">
        <v>5</v>
      </c>
      <c r="C5" s="2"/>
      <c r="D5" s="24" t="str">
        <f>LOOKUP(2,1/(COUNTIF($D$2:D4,$B$3:$B$21)=0),$B$3:$B$21)</f>
        <v xml:space="preserve">Cilic, Marin </v>
      </c>
    </row>
    <row r="6" spans="2:4" x14ac:dyDescent="0.25">
      <c r="B6" s="22" t="s">
        <v>6</v>
      </c>
      <c r="C6" s="2"/>
      <c r="D6" s="24" t="str">
        <f>LOOKUP(2,1/(COUNTIF($D$2:D5,$B$3:$B$21)=0),$B$3:$B$21)</f>
        <v xml:space="preserve">Wawrinka, Stanislas </v>
      </c>
    </row>
    <row r="7" spans="2:4" x14ac:dyDescent="0.25">
      <c r="B7" s="22" t="s">
        <v>7</v>
      </c>
      <c r="C7" s="2"/>
      <c r="D7" s="24" t="str">
        <f>LOOKUP(2,1/(COUNTIF($D$2:D6,$B$3:$B$21)=0),$B$3:$B$21)</f>
        <v xml:space="preserve">Robredo, Tommy </v>
      </c>
    </row>
    <row r="8" spans="2:4" x14ac:dyDescent="0.25">
      <c r="B8" s="22" t="s">
        <v>8</v>
      </c>
      <c r="C8" s="2"/>
      <c r="D8" s="24" t="str">
        <f>LOOKUP(2,1/(COUNTIF($D$2:D7,$B$3:$B$21)=0),$B$3:$B$21)</f>
        <v xml:space="preserve">Nalbandian, David </v>
      </c>
    </row>
    <row r="9" spans="2:4" x14ac:dyDescent="0.25">
      <c r="B9" s="22" t="s">
        <v>3</v>
      </c>
      <c r="C9" s="2"/>
      <c r="D9" s="24" t="str">
        <f>LOOKUP(2,1/(COUNTIF($D$2:D8,$B$3:$B$21)=0),$B$3:$B$21)</f>
        <v xml:space="preserve">Blake, James </v>
      </c>
    </row>
    <row r="10" spans="2:4" x14ac:dyDescent="0.25">
      <c r="B10" s="22" t="s">
        <v>6</v>
      </c>
      <c r="C10" s="2"/>
      <c r="D10" s="24" t="str">
        <f>LOOKUP(2,1/(COUNTIF($D$2:D9,$B$3:$B$21)=0),$B$3:$B$21)</f>
        <v xml:space="preserve">Gonzalez, Fernando </v>
      </c>
    </row>
    <row r="11" spans="2:4" x14ac:dyDescent="0.25">
      <c r="B11" s="22" t="s">
        <v>9</v>
      </c>
      <c r="C11" s="2"/>
      <c r="D11" s="24" t="str">
        <f>LOOKUP(2,1/(COUNTIF($D$2:D10,$B$3:$B$21)=0),$B$3:$B$21)</f>
        <v xml:space="preserve">Verdasco, Fernando </v>
      </c>
    </row>
    <row r="12" spans="2:4" x14ac:dyDescent="0.25">
      <c r="B12" s="22" t="s">
        <v>10</v>
      </c>
      <c r="C12" s="2"/>
      <c r="D12" s="24" t="str">
        <f>LOOKUP(2,1/(COUNTIF($D$2:D11,$B$3:$B$21)=0),$B$3:$B$21)</f>
        <v xml:space="preserve">Davydenko, Nikolay </v>
      </c>
    </row>
    <row r="13" spans="2:4" x14ac:dyDescent="0.25">
      <c r="B13" s="22" t="s">
        <v>11</v>
      </c>
      <c r="C13" s="2"/>
      <c r="D13" s="24" t="str">
        <f>LOOKUP(2,1/(COUNTIF($D$2:D12,$B$3:$B$21)=0),$B$3:$B$21)</f>
        <v xml:space="preserve">Federer, Roger </v>
      </c>
    </row>
    <row r="14" spans="2:4" x14ac:dyDescent="0.25">
      <c r="B14" s="22" t="s">
        <v>10</v>
      </c>
      <c r="C14" s="2"/>
      <c r="D14" s="24" t="str">
        <f>LOOKUP(2,1/(COUNTIF($D$2:D13,$B$3:$B$21)=0),$B$3:$B$21)</f>
        <v xml:space="preserve">Del Potro, Juan Martin </v>
      </c>
    </row>
    <row r="15" spans="2:4" x14ac:dyDescent="0.25">
      <c r="B15" s="22" t="s">
        <v>12</v>
      </c>
      <c r="C15" s="2"/>
      <c r="D15" s="24" t="str">
        <f>LOOKUP(2,1/(COUNTIF($D$2:D14,$B$3:$B$21)=0),$B$3:$B$21)</f>
        <v xml:space="preserve">Roddick, Andy </v>
      </c>
    </row>
    <row r="16" spans="2:4" x14ac:dyDescent="0.25">
      <c r="B16" s="22" t="s">
        <v>13</v>
      </c>
      <c r="C16" s="2"/>
      <c r="D16" s="24" t="str">
        <f>LOOKUP(2,1/(COUNTIF($D$2:D15,$B$3:$B$21)=0),$B$3:$B$21)</f>
        <v xml:space="preserve">Murray, Andy </v>
      </c>
    </row>
    <row r="17" spans="2:4" x14ac:dyDescent="0.25">
      <c r="B17" s="22" t="s">
        <v>14</v>
      </c>
      <c r="C17" s="2"/>
      <c r="D17" s="24" t="str">
        <f>LOOKUP(2,1/(COUNTIF($D$2:D16,$B$3:$B$21)=0),$B$3:$B$21)</f>
        <v xml:space="preserve">Djokovic, Novak </v>
      </c>
    </row>
    <row r="18" spans="2:4" x14ac:dyDescent="0.25">
      <c r="B18" s="22" t="s">
        <v>11</v>
      </c>
      <c r="C18" s="2"/>
      <c r="D18" s="24"/>
    </row>
    <row r="19" spans="2:4" x14ac:dyDescent="0.25">
      <c r="B19" s="22" t="s">
        <v>15</v>
      </c>
      <c r="C19" s="2"/>
      <c r="D19" s="24"/>
    </row>
    <row r="20" spans="2:4" x14ac:dyDescent="0.25">
      <c r="B20" s="22" t="s">
        <v>16</v>
      </c>
      <c r="C20" s="2"/>
      <c r="D20" s="24"/>
    </row>
    <row r="21" spans="2:4" x14ac:dyDescent="0.25">
      <c r="B21" s="22" t="s">
        <v>17</v>
      </c>
      <c r="C21" s="2"/>
      <c r="D21" s="24"/>
    </row>
  </sheetData>
  <printOptions headings="1" gridLines="1"/>
  <pageMargins left="0.7" right="0.7" top="0.75" bottom="0.75" header="0.3" footer="0.3"/>
  <pageSetup paperSize="9" orientation="portrait" cellComments="atEnd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A600-AA1E-4288-A3BE-431D9771900E}">
  <dimension ref="B2:D21"/>
  <sheetViews>
    <sheetView tabSelected="1" workbookViewId="0">
      <selection activeCell="D3" sqref="D3"/>
    </sheetView>
  </sheetViews>
  <sheetFormatPr defaultRowHeight="15" x14ac:dyDescent="0.25"/>
  <cols>
    <col min="2" max="2" width="22.7109375" bestFit="1" customWidth="1"/>
    <col min="3" max="3" width="2.85546875" customWidth="1"/>
    <col min="4" max="4" width="22" customWidth="1"/>
  </cols>
  <sheetData>
    <row r="2" spans="2:4" ht="15.75" thickBot="1" x14ac:dyDescent="0.3">
      <c r="B2" s="21" t="s">
        <v>0</v>
      </c>
      <c r="D2" s="23" t="s">
        <v>2</v>
      </c>
    </row>
    <row r="3" spans="2:4" x14ac:dyDescent="0.25">
      <c r="B3" s="22" t="s">
        <v>3</v>
      </c>
      <c r="C3" s="2"/>
      <c r="D3" s="24" t="str">
        <f>LOOKUP(2,1/((COUNTIF(D2:$D$2,$B$3:$B$21)=0)*(COUNTIF($B$3:$B$21,$B$3:$B$21)=1)),$B$3:$B$21)</f>
        <v xml:space="preserve">Almagro, Nicolas </v>
      </c>
    </row>
    <row r="4" spans="2:4" x14ac:dyDescent="0.25">
      <c r="B4" s="22" t="s">
        <v>4</v>
      </c>
      <c r="C4" s="2"/>
      <c r="D4" s="24" t="str">
        <f>LOOKUP(2,1/((COUNTIF(D$2:$D3,$B$3:$B$21)=0)*(COUNTIF($B$3:$B$21,$B$3:$B$21)=1)),$B$3:$B$21)</f>
        <v xml:space="preserve">Stepanek, Radek </v>
      </c>
    </row>
    <row r="5" spans="2:4" x14ac:dyDescent="0.25">
      <c r="B5" s="22" t="s">
        <v>5</v>
      </c>
      <c r="C5" s="2"/>
      <c r="D5" s="24" t="str">
        <f>LOOKUP(2,1/((COUNTIF(D$2:$D4,$B$3:$B$21)=0)*(COUNTIF($B$3:$B$21,$B$3:$B$21)=1)),$B$3:$B$21)</f>
        <v xml:space="preserve">Cilic, Marin </v>
      </c>
    </row>
    <row r="6" spans="2:4" x14ac:dyDescent="0.25">
      <c r="B6" s="22" t="s">
        <v>6</v>
      </c>
      <c r="C6" s="2"/>
      <c r="D6" s="24" t="str">
        <f>LOOKUP(2,1/((COUNTIF(D$2:$D5,$B$3:$B$21)=0)*(COUNTIF($B$3:$B$21,$B$3:$B$21)=1)),$B$3:$B$21)</f>
        <v xml:space="preserve">Robredo, Tommy </v>
      </c>
    </row>
    <row r="7" spans="2:4" x14ac:dyDescent="0.25">
      <c r="B7" s="22" t="s">
        <v>7</v>
      </c>
      <c r="C7" s="2"/>
      <c r="D7" s="24" t="str">
        <f>LOOKUP(2,1/((COUNTIF(D$2:$D6,$B$3:$B$21)=0)*(COUNTIF($B$3:$B$21,$B$3:$B$21)=1)),$B$3:$B$21)</f>
        <v xml:space="preserve">Nalbandian, David </v>
      </c>
    </row>
    <row r="8" spans="2:4" x14ac:dyDescent="0.25">
      <c r="B8" s="22" t="s">
        <v>8</v>
      </c>
      <c r="C8" s="2"/>
      <c r="D8" s="24" t="str">
        <f>LOOKUP(2,1/((COUNTIF(D$2:$D7,$B$3:$B$21)=0)*(COUNTIF($B$3:$B$21,$B$3:$B$21)=1)),$B$3:$B$21)</f>
        <v xml:space="preserve">Blake, James </v>
      </c>
    </row>
    <row r="9" spans="2:4" x14ac:dyDescent="0.25">
      <c r="B9" s="22" t="s">
        <v>3</v>
      </c>
      <c r="C9" s="2"/>
      <c r="D9" s="24" t="str">
        <f>LOOKUP(2,1/((COUNTIF(D$2:$D8,$B$3:$B$21)=0)*(COUNTIF($B$3:$B$21,$B$3:$B$21)=1)),$B$3:$B$21)</f>
        <v xml:space="preserve">Verdasco, Fernando </v>
      </c>
    </row>
    <row r="10" spans="2:4" x14ac:dyDescent="0.25">
      <c r="B10" s="22" t="s">
        <v>6</v>
      </c>
      <c r="C10" s="2"/>
      <c r="D10" s="24" t="str">
        <f>LOOKUP(2,1/((COUNTIF(D$2:$D9,$B$3:$B$21)=0)*(COUNTIF($B$3:$B$21,$B$3:$B$21)=1)),$B$3:$B$21)</f>
        <v xml:space="preserve">Del Potro, Juan Martin </v>
      </c>
    </row>
    <row r="11" spans="2:4" x14ac:dyDescent="0.25">
      <c r="B11" s="22" t="s">
        <v>9</v>
      </c>
      <c r="C11" s="2"/>
      <c r="D11" s="24" t="str">
        <f>LOOKUP(2,1/((COUNTIF(D$2:$D10,$B$3:$B$21)=0)*(COUNTIF($B$3:$B$21,$B$3:$B$21)=1)),$B$3:$B$21)</f>
        <v xml:space="preserve">Roddick, Andy </v>
      </c>
    </row>
    <row r="12" spans="2:4" x14ac:dyDescent="0.25">
      <c r="B12" s="22" t="s">
        <v>10</v>
      </c>
      <c r="C12" s="2"/>
      <c r="D12" s="24" t="str">
        <f>LOOKUP(2,1/((COUNTIF(D$2:$D11,$B$3:$B$21)=0)*(COUNTIF($B$3:$B$21,$B$3:$B$21)=1)),$B$3:$B$21)</f>
        <v xml:space="preserve">Murray, Andy </v>
      </c>
    </row>
    <row r="13" spans="2:4" x14ac:dyDescent="0.25">
      <c r="B13" s="22" t="s">
        <v>11</v>
      </c>
      <c r="C13" s="2"/>
      <c r="D13" s="24" t="str">
        <f>LOOKUP(2,1/((COUNTIF(D$2:$D12,$B$3:$B$21)=0)*(COUNTIF($B$3:$B$21,$B$3:$B$21)=1)),$B$3:$B$21)</f>
        <v xml:space="preserve">Djokovic, Novak </v>
      </c>
    </row>
    <row r="14" spans="2:4" x14ac:dyDescent="0.25">
      <c r="B14" s="22" t="s">
        <v>10</v>
      </c>
      <c r="C14" s="2"/>
      <c r="D14" s="24"/>
    </row>
    <row r="15" spans="2:4" x14ac:dyDescent="0.25">
      <c r="B15" s="22" t="s">
        <v>12</v>
      </c>
      <c r="C15" s="2"/>
      <c r="D15" s="24"/>
    </row>
    <row r="16" spans="2:4" x14ac:dyDescent="0.25">
      <c r="B16" s="22" t="s">
        <v>13</v>
      </c>
      <c r="C16" s="2"/>
      <c r="D16" s="24"/>
    </row>
    <row r="17" spans="2:4" x14ac:dyDescent="0.25">
      <c r="B17" s="22" t="s">
        <v>14</v>
      </c>
      <c r="C17" s="2"/>
      <c r="D17" s="24"/>
    </row>
    <row r="18" spans="2:4" x14ac:dyDescent="0.25">
      <c r="B18" s="22" t="s">
        <v>11</v>
      </c>
      <c r="C18" s="2"/>
      <c r="D18" s="24"/>
    </row>
    <row r="19" spans="2:4" x14ac:dyDescent="0.25">
      <c r="B19" s="22" t="s">
        <v>15</v>
      </c>
      <c r="C19" s="2"/>
      <c r="D19" s="24"/>
    </row>
    <row r="20" spans="2:4" x14ac:dyDescent="0.25">
      <c r="B20" s="22" t="s">
        <v>16</v>
      </c>
      <c r="C20" s="2"/>
      <c r="D20" s="24"/>
    </row>
    <row r="21" spans="2:4" x14ac:dyDescent="0.25">
      <c r="B21" s="22" t="s">
        <v>17</v>
      </c>
      <c r="C21" s="2"/>
      <c r="D21" s="24"/>
    </row>
  </sheetData>
  <printOptions headings="1" gridLines="1"/>
  <pageMargins left="0.7" right="0.7" top="0.75" bottom="0.75" header="0.3" footer="0.3"/>
  <pageSetup paperSize="9" orientation="portrait" cellComments="atEnd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"/>
  <sheetViews>
    <sheetView workbookViewId="0">
      <selection activeCell="C2" sqref="C2"/>
    </sheetView>
  </sheetViews>
  <sheetFormatPr defaultRowHeight="15" x14ac:dyDescent="0.25"/>
  <cols>
    <col min="1" max="1" width="22.7109375" bestFit="1" customWidth="1"/>
    <col min="2" max="3" width="22.7109375" style="2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tr">
        <f t="array" ref="B2">INDEX($A$2:$A$20,MATCH(0,COUNTIF($B$1:B1,$A$2:$A$20&amp;""),0))</f>
        <v xml:space="preserve">Federer, Roger </v>
      </c>
      <c r="C2" s="3" t="str">
        <f t="array" ref="C2">INDEX($A$2:$A$20,MATCH(0,COUNTIF(C1:$C$1,$A$2:$A$20)+(COUNTIF($A$2:$A$20,$A$2:$A$20)&lt;&gt;1),0))</f>
        <v xml:space="preserve">Djokovic, Novak </v>
      </c>
    </row>
    <row r="3" spans="1:3" x14ac:dyDescent="0.25">
      <c r="A3" s="2" t="s">
        <v>4</v>
      </c>
      <c r="B3" s="2" t="str">
        <f t="array" ref="B3">INDEX($A$2:$A$20,MATCH(0,COUNTIF($B$1:B2,$A$2:$A$20&amp;""),0))</f>
        <v xml:space="preserve">Djokovic, Novak </v>
      </c>
      <c r="C3" s="3" t="str">
        <f t="array" ref="C3">INDEX($A$2:$A$20,MATCH(0,COUNTIF(C$1:$C2,$A$2:$A$20)+(COUNTIF($A$2:$A$20,$A$2:$A$20)&lt;&gt;1),0))</f>
        <v xml:space="preserve">Murray, Andy </v>
      </c>
    </row>
    <row r="4" spans="1:3" x14ac:dyDescent="0.25">
      <c r="A4" s="2" t="s">
        <v>5</v>
      </c>
      <c r="B4" s="2" t="str">
        <f t="array" ref="B4">INDEX($A$2:$A$20,MATCH(0,COUNTIF($B$1:B3,$A$2:$A$20&amp;""),0))</f>
        <v xml:space="preserve">Murray, Andy </v>
      </c>
      <c r="C4" s="3" t="str">
        <f t="array" ref="C4">INDEX($A$2:$A$20,MATCH(0,COUNTIF(C$1:$C3,$A$2:$A$20)+(COUNTIF($A$2:$A$20,$A$2:$A$20)&lt;&gt;1),0))</f>
        <v xml:space="preserve">Roddick, Andy </v>
      </c>
    </row>
    <row r="5" spans="1:3" x14ac:dyDescent="0.25">
      <c r="A5" s="2" t="s">
        <v>6</v>
      </c>
      <c r="B5" s="2" t="str">
        <f t="array" ref="B5">INDEX($A$2:$A$20,MATCH(0,COUNTIF($B$1:B4,$A$2:$A$20&amp;""),0))</f>
        <v xml:space="preserve">Davydenko, Nikolay </v>
      </c>
      <c r="C5" s="3" t="str">
        <f t="array" ref="C5">INDEX($A$2:$A$20,MATCH(0,COUNTIF(C$1:$C4,$A$2:$A$20)+(COUNTIF($A$2:$A$20,$A$2:$A$20)&lt;&gt;1),0))</f>
        <v xml:space="preserve">Del Potro, Juan Martin </v>
      </c>
    </row>
    <row r="6" spans="1:3" x14ac:dyDescent="0.25">
      <c r="A6" s="2" t="s">
        <v>7</v>
      </c>
      <c r="B6" s="2" t="str">
        <f t="array" ref="B6">INDEX($A$2:$A$20,MATCH(0,COUNTIF($B$1:B5,$A$2:$A$20&amp;""),0))</f>
        <v xml:space="preserve">Roddick, Andy </v>
      </c>
      <c r="C6" s="3" t="str">
        <f t="array" ref="C6">INDEX($A$2:$A$20,MATCH(0,COUNTIF(C$1:$C5,$A$2:$A$20)+(COUNTIF($A$2:$A$20,$A$2:$A$20)&lt;&gt;1),0))</f>
        <v xml:space="preserve">Verdasco, Fernando </v>
      </c>
    </row>
    <row r="7" spans="1:3" x14ac:dyDescent="0.25">
      <c r="A7" s="2" t="s">
        <v>8</v>
      </c>
      <c r="B7" s="2" t="str">
        <f t="array" ref="B7">INDEX($A$2:$A$20,MATCH(0,COUNTIF($B$1:B6,$A$2:$A$20&amp;""),0))</f>
        <v xml:space="preserve">Del Potro, Juan Martin </v>
      </c>
      <c r="C7" s="3" t="str">
        <f t="array" ref="C7">INDEX($A$2:$A$20,MATCH(0,COUNTIF(C$1:$C6,$A$2:$A$20)+(COUNTIF($A$2:$A$20,$A$2:$A$20)&lt;&gt;1),0))</f>
        <v xml:space="preserve">Blake, James </v>
      </c>
    </row>
    <row r="8" spans="1:3" x14ac:dyDescent="0.25">
      <c r="A8" s="2" t="s">
        <v>3</v>
      </c>
      <c r="B8" s="2" t="str">
        <f t="array" ref="B8">INDEX($A$2:$A$20,MATCH(0,COUNTIF($B$1:B7,$A$2:$A$20&amp;""),0))</f>
        <v xml:space="preserve">Verdasco, Fernando </v>
      </c>
      <c r="C8" s="3" t="str">
        <f t="array" ref="C8">INDEX($A$2:$A$20,MATCH(0,COUNTIF(C$1:$C7,$A$2:$A$20)+(COUNTIF($A$2:$A$20,$A$2:$A$20)&lt;&gt;1),0))</f>
        <v xml:space="preserve">Nalbandian, David </v>
      </c>
    </row>
    <row r="9" spans="1:3" x14ac:dyDescent="0.25">
      <c r="A9" s="2" t="s">
        <v>6</v>
      </c>
      <c r="B9" s="2" t="str">
        <f t="array" ref="B9">INDEX($A$2:$A$20,MATCH(0,COUNTIF($B$1:B8,$A$2:$A$20&amp;""),0))</f>
        <v xml:space="preserve">Gonzalez, Fernando </v>
      </c>
      <c r="C9" s="3" t="str">
        <f t="array" ref="C9">INDEX($A$2:$A$20,MATCH(0,COUNTIF(C$1:$C8,$A$2:$A$20)+(COUNTIF($A$2:$A$20,$A$2:$A$20)&lt;&gt;1),0))</f>
        <v xml:space="preserve">Robredo, Tommy </v>
      </c>
    </row>
    <row r="10" spans="1:3" x14ac:dyDescent="0.25">
      <c r="A10" s="2" t="s">
        <v>9</v>
      </c>
      <c r="B10" s="2" t="str">
        <f t="array" ref="B10">INDEX($A$2:$A$20,MATCH(0,COUNTIF($B$1:B9,$A$2:$A$20&amp;""),0))</f>
        <v xml:space="preserve">Wawrinka, Stanislas </v>
      </c>
      <c r="C10" s="3" t="str">
        <f t="array" ref="C10">INDEX($A$2:$A$20,MATCH(0,COUNTIF(C$1:$C9,$A$2:$A$20)+(COUNTIF($A$2:$A$20,$A$2:$A$20)&lt;&gt;1),0))</f>
        <v xml:space="preserve">Cilic, Marin </v>
      </c>
    </row>
    <row r="11" spans="1:3" x14ac:dyDescent="0.25">
      <c r="A11" s="2" t="s">
        <v>10</v>
      </c>
      <c r="B11" s="2" t="str">
        <f t="array" ref="B11">INDEX($A$2:$A$20,MATCH(0,COUNTIF($B$1:B10,$A$2:$A$20&amp;""),0))</f>
        <v xml:space="preserve">Blake, James </v>
      </c>
      <c r="C11" s="3" t="str">
        <f t="array" ref="C11">INDEX($A$2:$A$20,MATCH(0,COUNTIF(C$1:$C10,$A$2:$A$20)+(COUNTIF($A$2:$A$20,$A$2:$A$20)&lt;&gt;1),0))</f>
        <v xml:space="preserve">Stepanek, Radek </v>
      </c>
    </row>
    <row r="12" spans="1:3" x14ac:dyDescent="0.25">
      <c r="A12" s="2" t="s">
        <v>11</v>
      </c>
      <c r="B12" s="2" t="str">
        <f t="array" ref="B12">INDEX($A$2:$A$20,MATCH(0,COUNTIF($B$1:B11,$A$2:$A$20&amp;""),0))</f>
        <v xml:space="preserve">Nalbandian, David </v>
      </c>
      <c r="C12" s="3" t="str">
        <f t="array" ref="C12">INDEX($A$2:$A$20,MATCH(0,COUNTIF(C$1:$C11,$A$2:$A$20)+(COUNTIF($A$2:$A$20,$A$2:$A$20)&lt;&gt;1),0))</f>
        <v xml:space="preserve">Almagro, Nicolas </v>
      </c>
    </row>
    <row r="13" spans="1:3" x14ac:dyDescent="0.25">
      <c r="A13" s="2" t="s">
        <v>10</v>
      </c>
      <c r="B13" s="2" t="str">
        <f t="array" ref="B13">INDEX($A$2:$A$20,MATCH(0,COUNTIF($B$1:B12,$A$2:$A$20&amp;""),0))</f>
        <v xml:space="preserve">Robredo, Tommy </v>
      </c>
      <c r="C13" s="3"/>
    </row>
    <row r="14" spans="1:3" x14ac:dyDescent="0.25">
      <c r="A14" s="2" t="s">
        <v>12</v>
      </c>
      <c r="B14" s="2" t="str">
        <f t="array" ref="B14">INDEX($A$2:$A$20,MATCH(0,COUNTIF($B$1:B13,$A$2:$A$20&amp;""),0))</f>
        <v xml:space="preserve">Cilic, Marin </v>
      </c>
      <c r="C14" s="3"/>
    </row>
    <row r="15" spans="1:3" x14ac:dyDescent="0.25">
      <c r="A15" s="2" t="s">
        <v>13</v>
      </c>
      <c r="B15" s="2" t="str">
        <f t="array" ref="B15">INDEX($A$2:$A$20,MATCH(0,COUNTIF($B$1:B14,$A$2:$A$20&amp;""),0))</f>
        <v xml:space="preserve">Stepanek, Radek </v>
      </c>
      <c r="C15" s="3"/>
    </row>
    <row r="16" spans="1:3" x14ac:dyDescent="0.25">
      <c r="A16" s="2" t="s">
        <v>14</v>
      </c>
      <c r="B16" s="2" t="str">
        <f t="array" ref="B16">INDEX($A$2:$A$20,MATCH(0,COUNTIF($B$1:B15,$A$2:$A$20&amp;""),0))</f>
        <v xml:space="preserve">Almagro, Nicolas </v>
      </c>
      <c r="C16" s="3"/>
    </row>
    <row r="17" spans="1:4" x14ac:dyDescent="0.25">
      <c r="A17" s="2" t="s">
        <v>11</v>
      </c>
      <c r="C17" s="3"/>
    </row>
    <row r="18" spans="1:4" x14ac:dyDescent="0.25">
      <c r="A18" s="2" t="s">
        <v>15</v>
      </c>
      <c r="C18" s="3"/>
    </row>
    <row r="19" spans="1:4" x14ac:dyDescent="0.25">
      <c r="A19" s="2" t="s">
        <v>16</v>
      </c>
      <c r="C19" s="3"/>
    </row>
    <row r="20" spans="1:4" x14ac:dyDescent="0.25">
      <c r="A20" s="2" t="s">
        <v>17</v>
      </c>
      <c r="C20" s="3"/>
    </row>
    <row r="21" spans="1:4" x14ac:dyDescent="0.25">
      <c r="C21" s="3"/>
      <c r="D21" t="str">
        <f t="array" ref="D21">IF(MIN(IF(A21=$A$2:$A$20,ROW($A$2:$A$20),""))=ROW(),A21,"")</f>
        <v/>
      </c>
    </row>
    <row r="22" spans="1:4" x14ac:dyDescent="0.25">
      <c r="C22" s="3"/>
      <c r="D22" t="str">
        <f t="array" ref="D22">IF(MIN(IF(A22=$A$2:$A$20,ROW($A$2:$A$20),""))=ROW(),A22,"")</f>
        <v/>
      </c>
    </row>
    <row r="23" spans="1:4" x14ac:dyDescent="0.25">
      <c r="A23" s="5" t="s">
        <v>28</v>
      </c>
      <c r="B23" s="6" t="s">
        <v>29</v>
      </c>
      <c r="C23" s="7"/>
      <c r="D23" t="str">
        <f t="array" ref="D23">IF(MIN(IF(A24=$A$2:$A$20,ROW($A$2:$A$20),""))=ROW(),A24,"")</f>
        <v/>
      </c>
    </row>
    <row r="24" spans="1:4" x14ac:dyDescent="0.25">
      <c r="A24" s="8" t="s">
        <v>30</v>
      </c>
      <c r="B24" s="9" t="s">
        <v>23</v>
      </c>
      <c r="C24" s="10"/>
      <c r="D24" t="str">
        <f t="array" ref="D24">IF(MIN(IF(A25=$A$2:$A$20,ROW($A$2:$A$20),""))=ROW(),A25,"")</f>
        <v/>
      </c>
    </row>
    <row r="25" spans="1:4" x14ac:dyDescent="0.25">
      <c r="A25" s="11" t="s">
        <v>24</v>
      </c>
      <c r="B25" s="9" t="s">
        <v>25</v>
      </c>
      <c r="C25" s="10"/>
      <c r="D25" t="str">
        <f t="array" ref="D25">IF(MIN(IF(A26=$A$2:$A$20,ROW($A$2:$A$20),""))=ROW(),A26,"")</f>
        <v/>
      </c>
    </row>
    <row r="26" spans="1:4" x14ac:dyDescent="0.25">
      <c r="A26" s="12" t="s">
        <v>26</v>
      </c>
      <c r="B26" s="13" t="s">
        <v>27</v>
      </c>
      <c r="C26" s="14"/>
    </row>
  </sheetData>
  <hyperlinks>
    <hyperlink ref="B24" r:id="rId1" xr:uid="{00000000-0004-0000-0000-000000000000}"/>
    <hyperlink ref="B25" r:id="rId2" xr:uid="{00000000-0004-0000-0000-000001000000}"/>
    <hyperlink ref="B26" r:id="rId3" xr:uid="{00000000-0004-0000-0000-000002000000}"/>
    <hyperlink ref="B23" r:id="rId4" xr:uid="{00000000-0004-0000-0000-000003000000}"/>
  </hyperlinks>
  <printOptions headings="1" gridLines="1"/>
  <pageMargins left="0.7" right="0.7" top="0.75" bottom="0.75" header="0.3" footer="0.3"/>
  <pageSetup paperSize="9" orientation="portrait" cellComments="atEnd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6"/>
  <sheetViews>
    <sheetView workbookViewId="0">
      <selection activeCell="A25" sqref="A25"/>
    </sheetView>
  </sheetViews>
  <sheetFormatPr defaultRowHeight="15" x14ac:dyDescent="0.25"/>
  <cols>
    <col min="1" max="1" width="22.7109375" bestFit="1" customWidth="1"/>
    <col min="2" max="2" width="22.7109375" style="2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3</v>
      </c>
      <c r="B2" s="2" t="s">
        <v>3</v>
      </c>
    </row>
    <row r="3" spans="1:2" x14ac:dyDescent="0.25">
      <c r="A3" s="2" t="s">
        <v>4</v>
      </c>
      <c r="B3" s="2" t="s">
        <v>4</v>
      </c>
    </row>
    <row r="4" spans="1:2" x14ac:dyDescent="0.25">
      <c r="A4" s="2" t="s">
        <v>5</v>
      </c>
      <c r="B4" s="2" t="s">
        <v>5</v>
      </c>
    </row>
    <row r="5" spans="1:2" x14ac:dyDescent="0.25">
      <c r="A5" s="2" t="s">
        <v>6</v>
      </c>
      <c r="B5" s="2" t="s">
        <v>6</v>
      </c>
    </row>
    <row r="6" spans="1:2" x14ac:dyDescent="0.25">
      <c r="A6" s="2" t="s">
        <v>7</v>
      </c>
      <c r="B6" s="2" t="s">
        <v>7</v>
      </c>
    </row>
    <row r="7" spans="1:2" x14ac:dyDescent="0.25">
      <c r="A7" s="2" t="s">
        <v>8</v>
      </c>
      <c r="B7" s="2" t="s">
        <v>8</v>
      </c>
    </row>
    <row r="8" spans="1:2" x14ac:dyDescent="0.25">
      <c r="A8" s="2" t="s">
        <v>18</v>
      </c>
      <c r="B8" s="2" t="s">
        <v>9</v>
      </c>
    </row>
    <row r="9" spans="1:2" x14ac:dyDescent="0.25">
      <c r="A9" s="2" t="s">
        <v>6</v>
      </c>
      <c r="B9" s="2" t="s">
        <v>10</v>
      </c>
    </row>
    <row r="10" spans="1:2" x14ac:dyDescent="0.25">
      <c r="A10" s="2" t="s">
        <v>9</v>
      </c>
      <c r="B10" s="2" t="s">
        <v>11</v>
      </c>
    </row>
    <row r="11" spans="1:2" x14ac:dyDescent="0.25">
      <c r="A11" s="2" t="s">
        <v>10</v>
      </c>
      <c r="B11" s="2" t="s">
        <v>12</v>
      </c>
    </row>
    <row r="12" spans="1:2" x14ac:dyDescent="0.25">
      <c r="A12" s="2" t="s">
        <v>11</v>
      </c>
      <c r="B12" s="2" t="s">
        <v>13</v>
      </c>
    </row>
    <row r="13" spans="1:2" x14ac:dyDescent="0.25">
      <c r="A13" s="2" t="s">
        <v>10</v>
      </c>
      <c r="B13" s="2" t="s">
        <v>14</v>
      </c>
    </row>
    <row r="14" spans="1:2" x14ac:dyDescent="0.25">
      <c r="A14" s="2" t="s">
        <v>12</v>
      </c>
      <c r="B14" s="2" t="s">
        <v>15</v>
      </c>
    </row>
    <row r="15" spans="1:2" x14ac:dyDescent="0.25">
      <c r="A15" s="2" t="s">
        <v>13</v>
      </c>
      <c r="B15" s="2" t="s">
        <v>16</v>
      </c>
    </row>
    <row r="16" spans="1:2" x14ac:dyDescent="0.25">
      <c r="A16" s="2" t="s">
        <v>14</v>
      </c>
      <c r="B16" s="2" t="s">
        <v>17</v>
      </c>
    </row>
    <row r="17" spans="1:4" x14ac:dyDescent="0.25">
      <c r="A17" s="2" t="s">
        <v>11</v>
      </c>
    </row>
    <row r="18" spans="1:4" x14ac:dyDescent="0.25">
      <c r="A18" s="2" t="s">
        <v>15</v>
      </c>
    </row>
    <row r="19" spans="1:4" x14ac:dyDescent="0.25">
      <c r="A19" s="2" t="s">
        <v>16</v>
      </c>
    </row>
    <row r="20" spans="1:4" x14ac:dyDescent="0.25">
      <c r="A20" s="2" t="s">
        <v>17</v>
      </c>
    </row>
    <row r="21" spans="1:4" x14ac:dyDescent="0.25">
      <c r="C21" t="str">
        <f t="array" ref="C21">IF(MIN(IF(A21=$A$2:$A$20,ROW($A$2:$A$20),""))=ROW(),A21,"")</f>
        <v/>
      </c>
    </row>
    <row r="22" spans="1:4" x14ac:dyDescent="0.25">
      <c r="C22" t="str">
        <f t="array" ref="C22">IF(MIN(IF(A22=$A$2:$A$20,ROW($A$2:$A$20),""))=ROW(),A22,"")</f>
        <v/>
      </c>
    </row>
    <row r="23" spans="1:4" x14ac:dyDescent="0.25">
      <c r="A23" s="5" t="s">
        <v>28</v>
      </c>
      <c r="B23" s="6" t="s">
        <v>29</v>
      </c>
      <c r="C23" s="19"/>
      <c r="D23" s="15"/>
    </row>
    <row r="24" spans="1:4" x14ac:dyDescent="0.25">
      <c r="A24" s="8" t="s">
        <v>30</v>
      </c>
      <c r="B24" s="9" t="s">
        <v>23</v>
      </c>
      <c r="C24" s="18"/>
      <c r="D24" s="16"/>
    </row>
    <row r="25" spans="1:4" x14ac:dyDescent="0.25">
      <c r="A25" s="11" t="s">
        <v>24</v>
      </c>
      <c r="B25" s="9" t="s">
        <v>25</v>
      </c>
      <c r="C25" s="18"/>
      <c r="D25" s="16"/>
    </row>
    <row r="26" spans="1:4" x14ac:dyDescent="0.25">
      <c r="A26" s="12" t="s">
        <v>26</v>
      </c>
      <c r="B26" s="13" t="s">
        <v>27</v>
      </c>
      <c r="C26" s="20"/>
      <c r="D26" s="17"/>
    </row>
  </sheetData>
  <hyperlinks>
    <hyperlink ref="B24" r:id="rId1" xr:uid="{00000000-0004-0000-0100-000000000000}"/>
    <hyperlink ref="B25" r:id="rId2" xr:uid="{00000000-0004-0000-0100-000001000000}"/>
    <hyperlink ref="B26" r:id="rId3" xr:uid="{00000000-0004-0000-0100-000002000000}"/>
    <hyperlink ref="B23" r:id="rId4" xr:uid="{00000000-0004-0000-0100-000003000000}"/>
  </hyperlinks>
  <printOptions headings="1" gridLines="1"/>
  <pageMargins left="0.7" right="0.7" top="0.75" bottom="0.75" header="0.3" footer="0.3"/>
  <pageSetup paperSize="9" orientation="portrait" cellComments="atEnd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26"/>
  <sheetViews>
    <sheetView workbookViewId="0">
      <selection activeCell="A23" sqref="A23:C26"/>
    </sheetView>
  </sheetViews>
  <sheetFormatPr defaultRowHeight="15" x14ac:dyDescent="0.25"/>
  <cols>
    <col min="1" max="1" width="22.7109375" bestFit="1" customWidth="1"/>
    <col min="2" max="3" width="22.7109375" style="2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tr">
        <f t="array" ref="B2">IFERROR(INDEX($A$2:$A$20,MATCH(0,COUNTIF($B$1:B1,$A$2:$A$20&amp;""),0)),"")</f>
        <v xml:space="preserve">Federer, Roger </v>
      </c>
      <c r="C2" s="3" t="str">
        <f t="array" ref="C2">IFERROR(INDEX($A$2:$A$20,MATCH(0,COUNTIF(C1:$C$1,$A$2:$A$20)+(COUNTIF($A$2:$A$20,$A$2:$A$20)&lt;&gt;1),0)),"")</f>
        <v xml:space="preserve">Djokovic, Novak </v>
      </c>
    </row>
    <row r="3" spans="1:3" x14ac:dyDescent="0.25">
      <c r="A3" s="2" t="s">
        <v>4</v>
      </c>
      <c r="B3" s="2" t="str">
        <f t="array" ref="B3">IFERROR(INDEX($A$2:$A$20,MATCH(0,COUNTIF($B$1:B2,$A$2:$A$20&amp;""),0)),"")</f>
        <v xml:space="preserve">Djokovic, Novak </v>
      </c>
      <c r="C3" s="3" t="str">
        <f t="array" ref="C3">IFERROR(INDEX($A$2:$A$20,MATCH(0,COUNTIF(C$1:$C2,$A$2:$A$20)+(COUNTIF($A$2:$A$20,$A$2:$A$20)&lt;&gt;1),0)),"")</f>
        <v xml:space="preserve">Murray, Andy </v>
      </c>
    </row>
    <row r="4" spans="1:3" x14ac:dyDescent="0.25">
      <c r="A4" s="2" t="s">
        <v>5</v>
      </c>
      <c r="B4" s="2" t="str">
        <f t="array" ref="B4">IFERROR(INDEX($A$2:$A$20,MATCH(0,COUNTIF($B$1:B3,$A$2:$A$20&amp;""),0)),"")</f>
        <v xml:space="preserve">Murray, Andy </v>
      </c>
      <c r="C4" s="3" t="str">
        <f t="array" ref="C4">IFERROR(INDEX($A$2:$A$20,MATCH(0,COUNTIF(C$1:$C3,$A$2:$A$20)+(COUNTIF($A$2:$A$20,$A$2:$A$20)&lt;&gt;1),0)),"")</f>
        <v xml:space="preserve">Roddick, Andy </v>
      </c>
    </row>
    <row r="5" spans="1:3" x14ac:dyDescent="0.25">
      <c r="A5" s="2" t="s">
        <v>6</v>
      </c>
      <c r="B5" s="2" t="str">
        <f t="array" ref="B5">IFERROR(INDEX($A$2:$A$20,MATCH(0,COUNTIF($B$1:B4,$A$2:$A$20&amp;""),0)),"")</f>
        <v xml:space="preserve">Davydenko, Nikolay </v>
      </c>
      <c r="C5" s="3" t="str">
        <f t="array" ref="C5">IFERROR(INDEX($A$2:$A$20,MATCH(0,COUNTIF(C$1:$C4,$A$2:$A$20)+(COUNTIF($A$2:$A$20,$A$2:$A$20)&lt;&gt;1),0)),"")</f>
        <v xml:space="preserve">Del Potro, Juan Martin </v>
      </c>
    </row>
    <row r="6" spans="1:3" x14ac:dyDescent="0.25">
      <c r="A6" s="2" t="s">
        <v>7</v>
      </c>
      <c r="B6" s="2" t="str">
        <f t="array" ref="B6">IFERROR(INDEX($A$2:$A$20,MATCH(0,COUNTIF($B$1:B5,$A$2:$A$20&amp;""),0)),"")</f>
        <v xml:space="preserve">Roddick, Andy </v>
      </c>
      <c r="C6" s="3" t="str">
        <f t="array" ref="C6">IFERROR(INDEX($A$2:$A$20,MATCH(0,COUNTIF(C$1:$C5,$A$2:$A$20)+(COUNTIF($A$2:$A$20,$A$2:$A$20)&lt;&gt;1),0)),"")</f>
        <v xml:space="preserve">Verdasco, Fernando </v>
      </c>
    </row>
    <row r="7" spans="1:3" x14ac:dyDescent="0.25">
      <c r="A7" s="2" t="s">
        <v>8</v>
      </c>
      <c r="B7" s="2" t="str">
        <f t="array" ref="B7">IFERROR(INDEX($A$2:$A$20,MATCH(0,COUNTIF($B$1:B6,$A$2:$A$20&amp;""),0)),"")</f>
        <v xml:space="preserve">Del Potro, Juan Martin </v>
      </c>
      <c r="C7" s="3" t="str">
        <f t="array" ref="C7">IFERROR(INDEX($A$2:$A$20,MATCH(0,COUNTIF(C$1:$C6,$A$2:$A$20)+(COUNTIF($A$2:$A$20,$A$2:$A$20)&lt;&gt;1),0)),"")</f>
        <v xml:space="preserve">Blake, James </v>
      </c>
    </row>
    <row r="8" spans="1:3" x14ac:dyDescent="0.25">
      <c r="A8" s="2" t="s">
        <v>3</v>
      </c>
      <c r="B8" s="2" t="str">
        <f t="array" ref="B8">IFERROR(INDEX($A$2:$A$20,MATCH(0,COUNTIF($B$1:B7,$A$2:$A$20&amp;""),0)),"")</f>
        <v xml:space="preserve">Verdasco, Fernando </v>
      </c>
      <c r="C8" s="3" t="str">
        <f t="array" ref="C8">IFERROR(INDEX($A$2:$A$20,MATCH(0,COUNTIF(C$1:$C7,$A$2:$A$20)+(COUNTIF($A$2:$A$20,$A$2:$A$20)&lt;&gt;1),0)),"")</f>
        <v xml:space="preserve">Nalbandian, David </v>
      </c>
    </row>
    <row r="9" spans="1:3" x14ac:dyDescent="0.25">
      <c r="A9" s="2" t="s">
        <v>6</v>
      </c>
      <c r="B9" s="2" t="str">
        <f t="array" ref="B9">IFERROR(INDEX($A$2:$A$20,MATCH(0,COUNTIF($B$1:B8,$A$2:$A$20&amp;""),0)),"")</f>
        <v xml:space="preserve">Gonzalez, Fernando </v>
      </c>
      <c r="C9" s="3" t="str">
        <f t="array" ref="C9">IFERROR(INDEX($A$2:$A$20,MATCH(0,COUNTIF(C$1:$C8,$A$2:$A$20)+(COUNTIF($A$2:$A$20,$A$2:$A$20)&lt;&gt;1),0)),"")</f>
        <v xml:space="preserve">Robredo, Tommy </v>
      </c>
    </row>
    <row r="10" spans="1:3" x14ac:dyDescent="0.25">
      <c r="A10" s="2" t="s">
        <v>9</v>
      </c>
      <c r="B10" s="2" t="str">
        <f t="array" ref="B10">IFERROR(INDEX($A$2:$A$20,MATCH(0,COUNTIF($B$1:B9,$A$2:$A$20&amp;""),0)),"")</f>
        <v xml:space="preserve">Wawrinka, Stanislas </v>
      </c>
      <c r="C10" s="3" t="str">
        <f t="array" ref="C10">IFERROR(INDEX($A$2:$A$20,MATCH(0,COUNTIF(C$1:$C9,$A$2:$A$20)+(COUNTIF($A$2:$A$20,$A$2:$A$20)&lt;&gt;1),0)),"")</f>
        <v xml:space="preserve">Cilic, Marin </v>
      </c>
    </row>
    <row r="11" spans="1:3" x14ac:dyDescent="0.25">
      <c r="A11" s="2" t="s">
        <v>10</v>
      </c>
      <c r="B11" s="2" t="str">
        <f t="array" ref="B11">IFERROR(INDEX($A$2:$A$20,MATCH(0,COUNTIF($B$1:B10,$A$2:$A$20&amp;""),0)),"")</f>
        <v xml:space="preserve">Blake, James </v>
      </c>
      <c r="C11" s="3" t="str">
        <f t="array" ref="C11">IFERROR(INDEX($A$2:$A$20,MATCH(0,COUNTIF(C$1:$C10,$A$2:$A$20)+(COUNTIF($A$2:$A$20,$A$2:$A$20)&lt;&gt;1),0)),"")</f>
        <v xml:space="preserve">Stepanek, Radek </v>
      </c>
    </row>
    <row r="12" spans="1:3" x14ac:dyDescent="0.25">
      <c r="A12" s="2" t="s">
        <v>11</v>
      </c>
      <c r="B12" s="2" t="str">
        <f t="array" ref="B12">IFERROR(INDEX($A$2:$A$20,MATCH(0,COUNTIF($B$1:B11,$A$2:$A$20&amp;""),0)),"")</f>
        <v xml:space="preserve">Nalbandian, David </v>
      </c>
      <c r="C12" s="3" t="str">
        <f t="array" ref="C12">IFERROR(INDEX($A$2:$A$20,MATCH(0,COUNTIF(C$1:$C11,$A$2:$A$20)+(COUNTIF($A$2:$A$20,$A$2:$A$20)&lt;&gt;1),0)),"")</f>
        <v xml:space="preserve">Almagro, Nicolas </v>
      </c>
    </row>
    <row r="13" spans="1:3" x14ac:dyDescent="0.25">
      <c r="A13" s="2" t="s">
        <v>10</v>
      </c>
      <c r="B13" s="2" t="str">
        <f t="array" ref="B13">IFERROR(INDEX($A$2:$A$20,MATCH(0,COUNTIF($B$1:B12,$A$2:$A$20&amp;""),0)),"")</f>
        <v xml:space="preserve">Robredo, Tommy </v>
      </c>
      <c r="C13" s="3" t="str">
        <f t="array" ref="C13">IFERROR(INDEX($A$2:$A$20,MATCH(0,COUNTIF(C$1:$C12,$A$2:$A$20)+(COUNTIF($A$2:$A$20,$A$2:$A$20)&lt;&gt;1),0)),"")</f>
        <v/>
      </c>
    </row>
    <row r="14" spans="1:3" x14ac:dyDescent="0.25">
      <c r="A14" s="2" t="s">
        <v>12</v>
      </c>
      <c r="B14" s="2" t="str">
        <f t="array" ref="B14">IFERROR(INDEX($A$2:$A$20,MATCH(0,COUNTIF($B$1:B13,$A$2:$A$20&amp;""),0)),"")</f>
        <v xml:space="preserve">Cilic, Marin </v>
      </c>
      <c r="C14" s="3" t="str">
        <f t="array" ref="C14">IFERROR(INDEX($A$2:$A$20,MATCH(0,COUNTIF(C$1:$C13,$A$2:$A$20)+(COUNTIF($A$2:$A$20,$A$2:$A$20)&lt;&gt;1),0)),"")</f>
        <v/>
      </c>
    </row>
    <row r="15" spans="1:3" x14ac:dyDescent="0.25">
      <c r="A15" s="2" t="s">
        <v>13</v>
      </c>
      <c r="B15" s="2" t="str">
        <f t="array" ref="B15">IFERROR(INDEX($A$2:$A$20,MATCH(0,COUNTIF($B$1:B14,$A$2:$A$20&amp;""),0)),"")</f>
        <v xml:space="preserve">Stepanek, Radek </v>
      </c>
      <c r="C15" s="3" t="str">
        <f t="array" ref="C15">IFERROR(INDEX($A$2:$A$20,MATCH(0,COUNTIF(C$1:$C14,$A$2:$A$20)+(COUNTIF($A$2:$A$20,$A$2:$A$20)&lt;&gt;1),0)),"")</f>
        <v/>
      </c>
    </row>
    <row r="16" spans="1:3" x14ac:dyDescent="0.25">
      <c r="A16" s="2" t="s">
        <v>14</v>
      </c>
      <c r="B16" s="2" t="str">
        <f t="array" ref="B16">IFERROR(INDEX($A$2:$A$20,MATCH(0,COUNTIF($B$1:B15,$A$2:$A$20&amp;""),0)),"")</f>
        <v xml:space="preserve">Almagro, Nicolas </v>
      </c>
      <c r="C16" s="3" t="str">
        <f t="array" ref="C16">IFERROR(INDEX($A$2:$A$20,MATCH(0,COUNTIF(C$1:$C15,$A$2:$A$20)+(COUNTIF($A$2:$A$20,$A$2:$A$20)&lt;&gt;1),0)),"")</f>
        <v/>
      </c>
    </row>
    <row r="17" spans="1:4" x14ac:dyDescent="0.25">
      <c r="A17" s="2" t="s">
        <v>11</v>
      </c>
      <c r="B17" s="2" t="str">
        <f t="array" ref="B17">IFERROR(INDEX($A$2:$A$20,MATCH(0,COUNTIF($B$1:B16,$A$2:$A$20&amp;""),0)),"")</f>
        <v/>
      </c>
      <c r="C17" s="3" t="str">
        <f t="array" ref="C17">IFERROR(INDEX($A$2:$A$20,MATCH(0,COUNTIF(C$1:$C16,$A$2:$A$20)+(COUNTIF($A$2:$A$20,$A$2:$A$20)&lt;&gt;1),0)),"")</f>
        <v/>
      </c>
    </row>
    <row r="18" spans="1:4" x14ac:dyDescent="0.25">
      <c r="A18" s="2" t="s">
        <v>15</v>
      </c>
      <c r="B18" s="2" t="str">
        <f t="array" ref="B18">IFERROR(INDEX($A$2:$A$20,MATCH(0,COUNTIF($B$1:B17,$A$2:$A$20&amp;""),0)),"")</f>
        <v/>
      </c>
      <c r="C18" s="3" t="str">
        <f t="array" ref="C18">IFERROR(INDEX($A$2:$A$20,MATCH(0,COUNTIF(C$1:$C17,$A$2:$A$20)+(COUNTIF($A$2:$A$20,$A$2:$A$20)&lt;&gt;1),0)),"")</f>
        <v/>
      </c>
    </row>
    <row r="19" spans="1:4" x14ac:dyDescent="0.25">
      <c r="A19" s="2" t="s">
        <v>16</v>
      </c>
      <c r="B19" s="2" t="str">
        <f t="array" ref="B19">IFERROR(INDEX($A$2:$A$20,MATCH(0,COUNTIF($B$1:B18,$A$2:$A$20&amp;""),0)),"")</f>
        <v/>
      </c>
      <c r="C19" s="3" t="str">
        <f t="array" ref="C19">IFERROR(INDEX($A$2:$A$20,MATCH(0,COUNTIF(C$1:$C18,$A$2:$A$20)+(COUNTIF($A$2:$A$20,$A$2:$A$20)&lt;&gt;1),0)),"")</f>
        <v/>
      </c>
    </row>
    <row r="20" spans="1:4" x14ac:dyDescent="0.25">
      <c r="A20" s="2" t="s">
        <v>17</v>
      </c>
      <c r="B20" s="2" t="str">
        <f t="array" ref="B20">IFERROR(INDEX($A$2:$A$20,MATCH(0,COUNTIF($B$1:B19,$A$2:$A$20&amp;""),0)),"")</f>
        <v/>
      </c>
      <c r="C20" s="3" t="str">
        <f t="array" ref="C20">IFERROR(INDEX($A$2:$A$20,MATCH(0,COUNTIF(C$1:$C19,$A$2:$A$20)+(COUNTIF($A$2:$A$20,$A$2:$A$20)&lt;&gt;1),0)),"")</f>
        <v/>
      </c>
    </row>
    <row r="21" spans="1:4" x14ac:dyDescent="0.25">
      <c r="C21" s="3"/>
      <c r="D21" t="str">
        <f t="array" ref="D21">IF(MIN(IF(A21=$A$2:$A$20,ROW($A$2:$A$20),""))=ROW(),A21,"")</f>
        <v/>
      </c>
    </row>
    <row r="22" spans="1:4" x14ac:dyDescent="0.25">
      <c r="C22" s="3"/>
      <c r="D22" t="str">
        <f t="array" ref="D22">IF(MIN(IF(A22=$A$2:$A$20,ROW($A$2:$A$20),""))=ROW(),A22,"")</f>
        <v/>
      </c>
    </row>
    <row r="23" spans="1:4" x14ac:dyDescent="0.25">
      <c r="A23" s="5" t="s">
        <v>28</v>
      </c>
      <c r="B23" s="6" t="s">
        <v>29</v>
      </c>
      <c r="C23" s="7"/>
      <c r="D23" t="str">
        <f t="array" ref="D23">IF(MIN(IF(A24=$A$2:$A$20,ROW($A$2:$A$20),""))=ROW(),A24,"")</f>
        <v/>
      </c>
    </row>
    <row r="24" spans="1:4" x14ac:dyDescent="0.25">
      <c r="A24" s="8" t="s">
        <v>30</v>
      </c>
      <c r="B24" s="9" t="s">
        <v>23</v>
      </c>
      <c r="C24" s="10"/>
      <c r="D24" t="str">
        <f t="array" ref="D24">IF(MIN(IF(A25=$A$2:$A$20,ROW($A$2:$A$20),""))=ROW(),A25,"")</f>
        <v/>
      </c>
    </row>
    <row r="25" spans="1:4" x14ac:dyDescent="0.25">
      <c r="A25" s="11" t="s">
        <v>24</v>
      </c>
      <c r="B25" s="9" t="s">
        <v>25</v>
      </c>
      <c r="C25" s="10"/>
      <c r="D25" t="str">
        <f t="array" ref="D25">IF(MIN(IF(A26=$A$2:$A$20,ROW($A$2:$A$20),""))=ROW(),A26,"")</f>
        <v/>
      </c>
    </row>
    <row r="26" spans="1:4" x14ac:dyDescent="0.25">
      <c r="A26" s="12" t="s">
        <v>26</v>
      </c>
      <c r="B26" s="13" t="s">
        <v>27</v>
      </c>
      <c r="C26" s="14"/>
    </row>
  </sheetData>
  <hyperlinks>
    <hyperlink ref="B24" r:id="rId1" xr:uid="{00000000-0004-0000-0200-000000000000}"/>
    <hyperlink ref="B25" r:id="rId2" xr:uid="{00000000-0004-0000-0200-000001000000}"/>
    <hyperlink ref="B26" r:id="rId3" xr:uid="{00000000-0004-0000-0200-000002000000}"/>
    <hyperlink ref="B23" r:id="rId4" xr:uid="{00000000-0004-0000-0200-000003000000}"/>
  </hyperlinks>
  <printOptions headings="1" gridLines="1"/>
  <pageMargins left="0.7" right="0.7" top="0.75" bottom="0.75" header="0.3" footer="0.3"/>
  <pageSetup paperSize="9" orientation="portrait" cellComments="atEnd" horizontalDpi="0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6"/>
  <sheetViews>
    <sheetView workbookViewId="0">
      <selection activeCell="B32" sqref="B32"/>
    </sheetView>
  </sheetViews>
  <sheetFormatPr defaultRowHeight="15" x14ac:dyDescent="0.25"/>
  <cols>
    <col min="1" max="3" width="22.7109375" bestFit="1" customWidth="1"/>
  </cols>
  <sheetData>
    <row r="1" spans="1:3" ht="15.75" thickBot="1" x14ac:dyDescent="0.3">
      <c r="A1" s="1" t="s">
        <v>0</v>
      </c>
      <c r="B1" s="1"/>
    </row>
    <row r="2" spans="1:3" x14ac:dyDescent="0.25">
      <c r="A2" s="2" t="s">
        <v>3</v>
      </c>
      <c r="B2" s="2" t="str">
        <f t="array" ref="B2">INDEX($A$2:$A$20,MATCH(0,COUNTIF($B$1:B1,$A$2:$A$20&amp;""),0))</f>
        <v xml:space="preserve">Federer, Roger </v>
      </c>
    </row>
    <row r="3" spans="1:3" x14ac:dyDescent="0.25">
      <c r="A3" s="2" t="s">
        <v>4</v>
      </c>
      <c r="B3" s="2" t="str">
        <f t="array" ref="B3">INDEX($A$2:$A$20,MATCH(0,COUNTIF($B$1:B2,$A$2:$A$20&amp;""),0))</f>
        <v xml:space="preserve">Djokovic, Novak </v>
      </c>
    </row>
    <row r="4" spans="1:3" x14ac:dyDescent="0.25">
      <c r="A4" s="2" t="s">
        <v>5</v>
      </c>
      <c r="B4" s="2" t="str">
        <f t="array" ref="B4">INDEX($A$2:$A$20,MATCH(0,COUNTIF($B$1:B3,$A$2:$A$20&amp;""),0))</f>
        <v xml:space="preserve">Murray, Andy </v>
      </c>
    </row>
    <row r="5" spans="1:3" x14ac:dyDescent="0.25">
      <c r="A5" s="2" t="s">
        <v>6</v>
      </c>
      <c r="B5" s="2" t="str">
        <f t="array" ref="B5">INDEX($A$2:$A$20,MATCH(0,COUNTIF($B$1:B4,$A$2:$A$20&amp;""),0))</f>
        <v xml:space="preserve">Davydenko, Nikolay </v>
      </c>
    </row>
    <row r="6" spans="1:3" x14ac:dyDescent="0.25">
      <c r="A6" s="2"/>
      <c r="B6" s="2" t="str">
        <f t="array" ref="B6">INDEX($A$2:$A$20,MATCH(0,COUNTIF($B$1:B5,$A$2:$A$20&amp;""),0))</f>
        <v xml:space="preserve">Del Potro, Juan Martin </v>
      </c>
    </row>
    <row r="7" spans="1:3" x14ac:dyDescent="0.25">
      <c r="A7" s="2" t="s">
        <v>8</v>
      </c>
      <c r="B7" s="2" t="str">
        <f t="array" ref="B7">INDEX($A$2:$A$20,MATCH(0,COUNTIF($B$1:B6,$A$2:$A$20&amp;""),0))</f>
        <v xml:space="preserve">Verdasco, Fernando </v>
      </c>
    </row>
    <row r="8" spans="1:3" x14ac:dyDescent="0.25">
      <c r="A8" s="2" t="s">
        <v>3</v>
      </c>
      <c r="B8" s="2" t="str">
        <f t="array" ref="B8">INDEX($A$2:$A$20,MATCH(0,COUNTIF($B$1:B7,$A$2:$A$20&amp;""),0))</f>
        <v xml:space="preserve">Gonzalez, Fernando </v>
      </c>
    </row>
    <row r="9" spans="1:3" x14ac:dyDescent="0.25">
      <c r="A9" s="2" t="s">
        <v>6</v>
      </c>
      <c r="B9" s="2" t="str">
        <f t="array" ref="B9">INDEX($A$2:$A$20,MATCH(0,COUNTIF($B$1:B8,$A$2:$A$20&amp;""),0))</f>
        <v xml:space="preserve">Blake, James </v>
      </c>
    </row>
    <row r="10" spans="1:3" x14ac:dyDescent="0.25">
      <c r="A10" s="2" t="s">
        <v>9</v>
      </c>
      <c r="B10" s="2" t="str">
        <f t="array" ref="B10">INDEX($A$2:$A$20,MATCH(0,COUNTIF($B$1:B9,$A$2:$A$20&amp;""),0))</f>
        <v xml:space="preserve">Nalbandian, David </v>
      </c>
    </row>
    <row r="11" spans="1:3" x14ac:dyDescent="0.25">
      <c r="A11" s="2" t="s">
        <v>10</v>
      </c>
      <c r="B11" s="2" t="str">
        <f t="array" ref="B11">INDEX($A$2:$A$20,MATCH(0,COUNTIF($B$1:B10,$A$2:$A$20&amp;""),0))</f>
        <v xml:space="preserve">Robredo, Tommy </v>
      </c>
    </row>
    <row r="12" spans="1:3" x14ac:dyDescent="0.25">
      <c r="A12" s="2"/>
      <c r="B12" s="2" t="str">
        <f t="array" ref="B12">INDEX($A$2:$A$20,MATCH(0,COUNTIF($B$1:B11,$A$2:$A$20&amp;""),0))</f>
        <v xml:space="preserve">Wawrinka, Stanislas </v>
      </c>
    </row>
    <row r="13" spans="1:3" x14ac:dyDescent="0.25">
      <c r="A13" s="2" t="s">
        <v>10</v>
      </c>
      <c r="B13" s="2" t="str">
        <f t="array" ref="B13">INDEX($A$2:$A$20,MATCH(0,COUNTIF($B$1:B12,$A$2:$A$20&amp;""),0))</f>
        <v xml:space="preserve">Cilic, Marin </v>
      </c>
      <c r="C13" s="3"/>
    </row>
    <row r="14" spans="1:3" x14ac:dyDescent="0.25">
      <c r="A14" s="2" t="s">
        <v>12</v>
      </c>
      <c r="B14" s="2" t="str">
        <f t="array" ref="B14">INDEX($A$2:$A$20,MATCH(0,COUNTIF($B$1:B13,$A$2:$A$20&amp;""),0))</f>
        <v xml:space="preserve">Stepanek, Radek </v>
      </c>
      <c r="C14" s="3"/>
    </row>
    <row r="15" spans="1:3" x14ac:dyDescent="0.25">
      <c r="A15" s="2" t="s">
        <v>13</v>
      </c>
      <c r="B15" s="2" t="str">
        <f t="array" ref="B15">INDEX($A$2:$A$20,MATCH(0,COUNTIF($B$1:B14,$A$2:$A$20&amp;""),0))</f>
        <v xml:space="preserve">Almagro, Nicolas </v>
      </c>
      <c r="C15" s="3"/>
    </row>
    <row r="16" spans="1:3" x14ac:dyDescent="0.25">
      <c r="A16" s="2" t="s">
        <v>14</v>
      </c>
      <c r="B16" s="2"/>
      <c r="C16" s="3"/>
    </row>
    <row r="17" spans="1:3" x14ac:dyDescent="0.25">
      <c r="A17" s="2" t="s">
        <v>11</v>
      </c>
      <c r="B17" s="2"/>
      <c r="C17" s="3"/>
    </row>
    <row r="18" spans="1:3" x14ac:dyDescent="0.25">
      <c r="A18" s="2" t="s">
        <v>15</v>
      </c>
      <c r="B18" s="2"/>
      <c r="C18" s="3"/>
    </row>
    <row r="19" spans="1:3" x14ac:dyDescent="0.25">
      <c r="A19" s="2" t="s">
        <v>16</v>
      </c>
      <c r="B19" s="2"/>
      <c r="C19" s="3"/>
    </row>
    <row r="20" spans="1:3" x14ac:dyDescent="0.25">
      <c r="A20" s="2" t="s">
        <v>17</v>
      </c>
      <c r="B20" s="2"/>
      <c r="C20" s="3"/>
    </row>
    <row r="23" spans="1:3" x14ac:dyDescent="0.25">
      <c r="A23" s="5" t="s">
        <v>28</v>
      </c>
      <c r="B23" s="6" t="s">
        <v>29</v>
      </c>
      <c r="C23" s="7"/>
    </row>
    <row r="24" spans="1:3" x14ac:dyDescent="0.25">
      <c r="A24" s="8" t="s">
        <v>30</v>
      </c>
      <c r="B24" s="9" t="s">
        <v>23</v>
      </c>
      <c r="C24" s="10"/>
    </row>
    <row r="25" spans="1:3" x14ac:dyDescent="0.25">
      <c r="A25" s="11" t="s">
        <v>24</v>
      </c>
      <c r="B25" s="9" t="s">
        <v>25</v>
      </c>
      <c r="C25" s="10"/>
    </row>
    <row r="26" spans="1:3" x14ac:dyDescent="0.25">
      <c r="A26" s="12" t="s">
        <v>26</v>
      </c>
      <c r="B26" s="13" t="s">
        <v>27</v>
      </c>
      <c r="C26" s="14"/>
    </row>
  </sheetData>
  <hyperlinks>
    <hyperlink ref="B24" r:id="rId1" xr:uid="{00000000-0004-0000-0300-000000000000}"/>
    <hyperlink ref="B25" r:id="rId2" xr:uid="{00000000-0004-0000-0300-000001000000}"/>
    <hyperlink ref="B26" r:id="rId3" xr:uid="{00000000-0004-0000-0300-000002000000}"/>
    <hyperlink ref="B23" r:id="rId4" xr:uid="{00000000-0004-0000-0300-000003000000}"/>
  </hyperlinks>
  <printOptions headings="1" gridLines="1"/>
  <pageMargins left="0.7" right="0.7" top="0.75" bottom="0.75" header="0.3" footer="0.3"/>
  <pageSetup paperSize="9" orientation="portrait" cellComments="atEnd" horizontalDpi="0" verticalDpi="0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C6"/>
  <sheetViews>
    <sheetView workbookViewId="0">
      <selection activeCell="B3" sqref="B3"/>
    </sheetView>
  </sheetViews>
  <sheetFormatPr defaultRowHeight="15" x14ac:dyDescent="0.25"/>
  <cols>
    <col min="1" max="1" width="3.28515625" customWidth="1"/>
    <col min="3" max="3" width="22.42578125" bestFit="1" customWidth="1"/>
  </cols>
  <sheetData>
    <row r="2" spans="2:3" x14ac:dyDescent="0.25">
      <c r="B2" s="4" t="s">
        <v>0</v>
      </c>
      <c r="C2" s="4" t="s">
        <v>22</v>
      </c>
    </row>
    <row r="3" spans="2:3" x14ac:dyDescent="0.25">
      <c r="B3" s="2" t="s">
        <v>19</v>
      </c>
      <c r="C3" s="2" t="s">
        <v>20</v>
      </c>
    </row>
    <row r="4" spans="2:3" x14ac:dyDescent="0.25">
      <c r="B4" s="2" t="s">
        <v>20</v>
      </c>
      <c r="C4" s="2" t="s">
        <v>21</v>
      </c>
    </row>
    <row r="5" spans="2:3" x14ac:dyDescent="0.25">
      <c r="B5" s="2" t="s">
        <v>21</v>
      </c>
      <c r="C5" s="2"/>
    </row>
    <row r="6" spans="2:3" x14ac:dyDescent="0.25">
      <c r="B6" s="2" t="s">
        <v>19</v>
      </c>
    </row>
  </sheetData>
  <printOptions headings="1" gridLines="1"/>
  <pageMargins left="0.7" right="0.7" top="0.75" bottom="0.75" header="0.3" footer="0.3"/>
  <pageSetup paperSize="9" orientation="portrait" cellComments="atEnd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Regular formula1</vt:lpstr>
      <vt:lpstr>Regular formula2</vt:lpstr>
      <vt:lpstr>Array formula</vt:lpstr>
      <vt:lpstr>Advanced filter</vt:lpstr>
      <vt:lpstr>Remove errors</vt:lpstr>
      <vt:lpstr>Blanks</vt:lpstr>
      <vt:lpstr>Sheet5</vt:lpstr>
      <vt:lpstr>'Advanced filter'!Extract</vt:lpstr>
      <vt:lpstr>'Advanced filter'!List</vt:lpstr>
      <vt:lpstr>'Advanced filter'!unique_start</vt:lpstr>
      <vt:lpstr>'Remove errors'!unique_start</vt:lpstr>
      <vt:lpstr>unique_start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2010-01-04T08:48:11Z</dcterms:created>
  <dcterms:modified xsi:type="dcterms:W3CDTF">2017-08-30T18:13:46Z</dcterms:modified>
</cp:coreProperties>
</file>